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4"/>
  <workbookPr hidePivotFieldList="1" defaultThemeVersion="166925"/>
  <mc:AlternateContent xmlns:mc="http://schemas.openxmlformats.org/markup-compatibility/2006">
    <mc:Choice Requires="x15">
      <x15ac:absPath xmlns:x15ac="http://schemas.microsoft.com/office/spreadsheetml/2010/11/ac" url="https://ussportscamps-my.sharepoint.com/personal/jlee_ussportscamps_com/Documents/"/>
    </mc:Choice>
  </mc:AlternateContent>
  <xr:revisionPtr revIDLastSave="0" documentId="8_{16B0A55E-FDBF-41C0-B57D-0542956CA955}" xr6:coauthVersionLast="47" xr6:coauthVersionMax="47" xr10:uidLastSave="{00000000-0000-0000-0000-000000000000}"/>
  <bookViews>
    <workbookView xWindow="28680" yWindow="-120" windowWidth="29040" windowHeight="15720" xr2:uid="{00000000-000D-0000-FFFF-FFFF00000000}"/>
  </bookViews>
  <sheets>
    <sheet name="WINTER_SPRING" sheetId="1" r:id="rId1"/>
    <sheet name="SOFTBALL" sheetId="3" r:id="rId2"/>
    <sheet name="SUMMER-Softball Potentials" sheetId="7" r:id="rId3"/>
    <sheet name="SUMMER-BASEBALL" sheetId="2" r:id="rId4"/>
    <sheet name="SUMMER-SOFTBALL" sheetId="4" r:id="rId5"/>
    <sheet name="USBSA_SUMMER" sheetId="10" r:id="rId6"/>
    <sheet name="Sheet1" sheetId="11" r:id="rId7"/>
    <sheet name="Nike BB" sheetId="9" r:id="rId8"/>
    <sheet name="FY24 - USBSA CAMPS" sheetId="5" r:id="rId9"/>
    <sheet name="Nike SB" sheetId="8" r:id="rId10"/>
  </sheets>
  <definedNames>
    <definedName name="_xlnm._FilterDatabase" localSheetId="5" hidden="1">USBSA_SUMMER!$B$1:$V$1</definedName>
    <definedName name="_xlnm._FilterDatabase" localSheetId="8" hidden="1">'FY24 - USBSA CAMPS'!$A$1:$J$184</definedName>
    <definedName name="_xlnm._FilterDatabase" localSheetId="0" hidden="1">WINTER_SPRING!$A$1:$FS$225</definedName>
  </definedName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46" i="10" l="1"/>
  <c r="M149" i="10"/>
  <c r="N148" i="10"/>
  <c r="M145" i="10"/>
  <c r="E134" i="10"/>
  <c r="E129" i="10"/>
  <c r="E145" i="10"/>
  <c r="L114" i="10"/>
  <c r="F143" i="10"/>
  <c r="L71" i="10"/>
  <c r="E177" i="10"/>
  <c r="E139" i="10"/>
  <c r="E130" i="10"/>
  <c r="E125" i="10"/>
  <c r="E126" i="10"/>
  <c r="E122" i="10"/>
  <c r="E128" i="10"/>
  <c r="E119" i="10"/>
  <c r="E121" i="10"/>
  <c r="E124" i="10"/>
  <c r="E132" i="10"/>
  <c r="E137" i="10"/>
  <c r="E138" i="10"/>
  <c r="E140" i="10"/>
  <c r="E178" i="10"/>
  <c r="L150" i="10"/>
  <c r="M150" i="10"/>
  <c r="N150" i="10"/>
  <c r="S150" i="10"/>
  <c r="T150" i="10"/>
  <c r="U150" i="10"/>
  <c r="V150" i="10"/>
  <c r="L163" i="10"/>
  <c r="M163" i="10"/>
  <c r="N163" i="10"/>
  <c r="S163" i="10"/>
  <c r="T163" i="10"/>
  <c r="U163" i="10"/>
  <c r="V163" i="10"/>
  <c r="L172" i="10"/>
  <c r="M172" i="10"/>
  <c r="N172" i="10"/>
  <c r="S172" i="10"/>
  <c r="T172" i="10"/>
  <c r="U172" i="10"/>
  <c r="V172" i="10"/>
  <c r="L160" i="10"/>
  <c r="M160" i="10"/>
  <c r="N160" i="10"/>
  <c r="S160" i="10"/>
  <c r="T160" i="10"/>
  <c r="U160" i="10"/>
  <c r="V160" i="10"/>
  <c r="L161" i="10"/>
  <c r="M161" i="10"/>
  <c r="N161" i="10"/>
  <c r="S161" i="10"/>
  <c r="T161" i="10"/>
  <c r="U161" i="10"/>
  <c r="V161" i="10"/>
  <c r="L169" i="10"/>
  <c r="M169" i="10"/>
  <c r="N169" i="10"/>
  <c r="S169" i="10"/>
  <c r="T169" i="10"/>
  <c r="U169" i="10"/>
  <c r="V169" i="10"/>
  <c r="L174" i="10"/>
  <c r="M174" i="10"/>
  <c r="N174" i="10"/>
  <c r="S174" i="10"/>
  <c r="T174" i="10"/>
  <c r="U174" i="10"/>
  <c r="V174" i="10"/>
  <c r="L151" i="10"/>
  <c r="M151" i="10"/>
  <c r="N151" i="10"/>
  <c r="S151" i="10"/>
  <c r="T151" i="10"/>
  <c r="U151" i="10"/>
  <c r="V151" i="10"/>
  <c r="L166" i="10"/>
  <c r="M166" i="10"/>
  <c r="N166" i="10"/>
  <c r="S166" i="10"/>
  <c r="T166" i="10"/>
  <c r="U166" i="10"/>
  <c r="V166" i="10"/>
  <c r="L170" i="10"/>
  <c r="M170" i="10"/>
  <c r="N170" i="10"/>
  <c r="S170" i="10"/>
  <c r="T170" i="10"/>
  <c r="U170" i="10"/>
  <c r="V170" i="10"/>
  <c r="L175" i="10"/>
  <c r="M175" i="10"/>
  <c r="N175" i="10"/>
  <c r="S175" i="10"/>
  <c r="T175" i="10"/>
  <c r="U175" i="10"/>
  <c r="V175" i="10"/>
  <c r="L176" i="10"/>
  <c r="M176" i="10"/>
  <c r="N176" i="10"/>
  <c r="S176" i="10"/>
  <c r="T176" i="10"/>
  <c r="U176" i="10"/>
  <c r="V176" i="10"/>
  <c r="L180" i="10"/>
  <c r="M180" i="10"/>
  <c r="N180" i="10"/>
  <c r="S180" i="10"/>
  <c r="T180" i="10"/>
  <c r="U180" i="10"/>
  <c r="V180" i="10"/>
  <c r="L153" i="10"/>
  <c r="M153" i="10"/>
  <c r="N153" i="10"/>
  <c r="S153" i="10"/>
  <c r="T153" i="10"/>
  <c r="U153" i="10"/>
  <c r="V153" i="10"/>
  <c r="L154" i="10"/>
  <c r="M154" i="10"/>
  <c r="N154" i="10"/>
  <c r="S154" i="10"/>
  <c r="T154" i="10"/>
  <c r="U154" i="10"/>
  <c r="V154" i="10"/>
  <c r="L167" i="10"/>
  <c r="M167" i="10"/>
  <c r="N167" i="10"/>
  <c r="S167" i="10"/>
  <c r="T167" i="10"/>
  <c r="U167" i="10"/>
  <c r="V167" i="10"/>
  <c r="L157" i="10"/>
  <c r="M157" i="10"/>
  <c r="N157" i="10"/>
  <c r="S157" i="10"/>
  <c r="T157" i="10"/>
  <c r="U157" i="10"/>
  <c r="V157" i="10"/>
  <c r="L159" i="10"/>
  <c r="M159" i="10"/>
  <c r="N159" i="10"/>
  <c r="S159" i="10"/>
  <c r="T159" i="10"/>
  <c r="U159" i="10"/>
  <c r="V159" i="10"/>
  <c r="L177" i="10"/>
  <c r="M177" i="10"/>
  <c r="N177" i="10"/>
  <c r="S177" i="10"/>
  <c r="T177" i="10"/>
  <c r="U177" i="10"/>
  <c r="V177" i="10"/>
  <c r="L168" i="10"/>
  <c r="M168" i="10"/>
  <c r="N168" i="10"/>
  <c r="S168" i="10"/>
  <c r="T168" i="10"/>
  <c r="U168" i="10"/>
  <c r="V168" i="10"/>
  <c r="L164" i="10"/>
  <c r="M164" i="10"/>
  <c r="N164" i="10"/>
  <c r="S164" i="10"/>
  <c r="T164" i="10"/>
  <c r="U164" i="10"/>
  <c r="V164" i="10"/>
  <c r="L173" i="10"/>
  <c r="M173" i="10"/>
  <c r="N173" i="10"/>
  <c r="S173" i="10"/>
  <c r="T173" i="10"/>
  <c r="U173" i="10"/>
  <c r="V173" i="10"/>
  <c r="L179" i="10"/>
  <c r="M179" i="10"/>
  <c r="N179" i="10"/>
  <c r="S179" i="10"/>
  <c r="T179" i="10"/>
  <c r="U179" i="10"/>
  <c r="V179" i="10"/>
  <c r="L165" i="10"/>
  <c r="M165" i="10"/>
  <c r="N165" i="10"/>
  <c r="S165" i="10"/>
  <c r="T165" i="10"/>
  <c r="U165" i="10"/>
  <c r="V165" i="10"/>
  <c r="L158" i="10"/>
  <c r="M158" i="10"/>
  <c r="N158" i="10"/>
  <c r="S158" i="10"/>
  <c r="T158" i="10"/>
  <c r="U158" i="10"/>
  <c r="V158" i="10"/>
  <c r="L162" i="10"/>
  <c r="M162" i="10"/>
  <c r="N162" i="10"/>
  <c r="S162" i="10"/>
  <c r="T162" i="10"/>
  <c r="U162" i="10"/>
  <c r="V162" i="10"/>
  <c r="L178" i="10"/>
  <c r="M178" i="10"/>
  <c r="N178" i="10"/>
  <c r="S178" i="10"/>
  <c r="T178" i="10"/>
  <c r="U178" i="10"/>
  <c r="V178" i="10"/>
  <c r="L171" i="10"/>
  <c r="M171" i="10"/>
  <c r="N171" i="10"/>
  <c r="S171" i="10"/>
  <c r="T171" i="10"/>
  <c r="U171" i="10"/>
  <c r="V171" i="10"/>
  <c r="L152" i="10"/>
  <c r="M152" i="10"/>
  <c r="N152" i="10"/>
  <c r="S152" i="10"/>
  <c r="T152" i="10"/>
  <c r="U152" i="10"/>
  <c r="V152" i="10"/>
  <c r="L155" i="10"/>
  <c r="M155" i="10"/>
  <c r="N155" i="10"/>
  <c r="S155" i="10"/>
  <c r="T155" i="10"/>
  <c r="U155" i="10"/>
  <c r="V155" i="10"/>
  <c r="V156" i="10"/>
  <c r="U156" i="10"/>
  <c r="T156" i="10"/>
  <c r="S156" i="10"/>
  <c r="M156" i="10"/>
  <c r="N156" i="10"/>
  <c r="L156" i="10"/>
  <c r="L98" i="10"/>
  <c r="M98" i="10"/>
  <c r="N98" i="10"/>
  <c r="S98" i="10"/>
  <c r="T98" i="10"/>
  <c r="U98" i="10"/>
  <c r="V98" i="10"/>
  <c r="L99" i="10"/>
  <c r="M99" i="10"/>
  <c r="N99" i="10"/>
  <c r="S99" i="10"/>
  <c r="T99" i="10"/>
  <c r="U99" i="10"/>
  <c r="V99" i="10"/>
  <c r="L69" i="10"/>
  <c r="M69" i="10"/>
  <c r="N69" i="10"/>
  <c r="S69" i="10"/>
  <c r="T69" i="10"/>
  <c r="U69" i="10"/>
  <c r="V69" i="10"/>
  <c r="L105" i="10"/>
  <c r="M105" i="10"/>
  <c r="N105" i="10"/>
  <c r="S105" i="10"/>
  <c r="T105" i="10"/>
  <c r="U105" i="10"/>
  <c r="V105" i="10"/>
  <c r="L12" i="10"/>
  <c r="M12" i="10"/>
  <c r="N12" i="10"/>
  <c r="S12" i="10"/>
  <c r="T12" i="10"/>
  <c r="U12" i="10"/>
  <c r="V12" i="10"/>
  <c r="L128" i="10"/>
  <c r="M128" i="10"/>
  <c r="N128" i="10"/>
  <c r="S128" i="10"/>
  <c r="T128" i="10"/>
  <c r="U128" i="10"/>
  <c r="V128" i="10"/>
  <c r="L38" i="10"/>
  <c r="M38" i="10"/>
  <c r="N38" i="10"/>
  <c r="S38" i="10"/>
  <c r="T38" i="10"/>
  <c r="U38" i="10"/>
  <c r="V38" i="10"/>
  <c r="L148" i="10"/>
  <c r="M148" i="10"/>
  <c r="S148" i="10"/>
  <c r="T148" i="10"/>
  <c r="U148" i="10"/>
  <c r="V148" i="10"/>
  <c r="L149" i="10"/>
  <c r="N149" i="10"/>
  <c r="S149" i="10"/>
  <c r="T149" i="10"/>
  <c r="U149" i="10"/>
  <c r="V149" i="10"/>
  <c r="L136" i="10"/>
  <c r="M136" i="10"/>
  <c r="N136" i="10"/>
  <c r="S136" i="10"/>
  <c r="T136" i="10"/>
  <c r="U136" i="10"/>
  <c r="V136" i="10"/>
  <c r="L23" i="10"/>
  <c r="M23" i="10"/>
  <c r="N23" i="10"/>
  <c r="S23" i="10"/>
  <c r="T23" i="10"/>
  <c r="U23" i="10"/>
  <c r="V23" i="10"/>
  <c r="L48" i="10"/>
  <c r="M48" i="10"/>
  <c r="N48" i="10"/>
  <c r="S48" i="10"/>
  <c r="T48" i="10"/>
  <c r="U48" i="10"/>
  <c r="V48" i="10"/>
  <c r="L70" i="10"/>
  <c r="M70" i="10"/>
  <c r="N70" i="10"/>
  <c r="S70" i="10"/>
  <c r="T70" i="10"/>
  <c r="U70" i="10"/>
  <c r="V70" i="10"/>
  <c r="L101" i="10"/>
  <c r="M101" i="10"/>
  <c r="N101" i="10"/>
  <c r="S101" i="10"/>
  <c r="T101" i="10"/>
  <c r="U101" i="10"/>
  <c r="V101" i="10"/>
  <c r="M71" i="10"/>
  <c r="N71" i="10"/>
  <c r="S71" i="10"/>
  <c r="T71" i="10"/>
  <c r="U71" i="10"/>
  <c r="V71" i="10"/>
  <c r="L120" i="10"/>
  <c r="M120" i="10"/>
  <c r="N120" i="10"/>
  <c r="S120" i="10"/>
  <c r="T120" i="10"/>
  <c r="U120" i="10"/>
  <c r="V120" i="10"/>
  <c r="L102" i="10"/>
  <c r="M102" i="10"/>
  <c r="N102" i="10"/>
  <c r="S102" i="10"/>
  <c r="T102" i="10"/>
  <c r="U102" i="10"/>
  <c r="V102" i="10"/>
  <c r="L57" i="10"/>
  <c r="M57" i="10"/>
  <c r="N57" i="10"/>
  <c r="S57" i="10"/>
  <c r="T57" i="10"/>
  <c r="U57" i="10"/>
  <c r="V57" i="10"/>
  <c r="L119" i="10"/>
  <c r="M119" i="10"/>
  <c r="N119" i="10"/>
  <c r="S119" i="10"/>
  <c r="T119" i="10"/>
  <c r="U119" i="10"/>
  <c r="V119" i="10"/>
  <c r="L96" i="10"/>
  <c r="M96" i="10"/>
  <c r="N96" i="10"/>
  <c r="S96" i="10"/>
  <c r="T96" i="10"/>
  <c r="U96" i="10"/>
  <c r="V96" i="10"/>
  <c r="L49" i="10"/>
  <c r="M49" i="10"/>
  <c r="N49" i="10"/>
  <c r="S49" i="10"/>
  <c r="T49" i="10"/>
  <c r="U49" i="10"/>
  <c r="V49" i="10"/>
  <c r="L8" i="10"/>
  <c r="M8" i="10"/>
  <c r="N8" i="10"/>
  <c r="S8" i="10"/>
  <c r="T8" i="10"/>
  <c r="U8" i="10"/>
  <c r="V8" i="10"/>
  <c r="L97" i="10"/>
  <c r="M97" i="10"/>
  <c r="N97" i="10"/>
  <c r="S97" i="10"/>
  <c r="T97" i="10"/>
  <c r="U97" i="10"/>
  <c r="V97" i="10"/>
  <c r="L50" i="10"/>
  <c r="M50" i="10"/>
  <c r="N50" i="10"/>
  <c r="S50" i="10"/>
  <c r="T50" i="10"/>
  <c r="U50" i="10"/>
  <c r="V50" i="10"/>
  <c r="L27" i="10"/>
  <c r="M27" i="10"/>
  <c r="N27" i="10"/>
  <c r="S27" i="10"/>
  <c r="T27" i="10"/>
  <c r="U27" i="10"/>
  <c r="V27" i="10"/>
  <c r="L143" i="10"/>
  <c r="M143" i="10"/>
  <c r="N143" i="10"/>
  <c r="S143" i="10"/>
  <c r="T143" i="10"/>
  <c r="U143" i="10"/>
  <c r="V143" i="10"/>
  <c r="L51" i="10"/>
  <c r="M51" i="10"/>
  <c r="N51" i="10"/>
  <c r="S51" i="10"/>
  <c r="T51" i="10"/>
  <c r="U51" i="10"/>
  <c r="V51" i="10"/>
  <c r="L10" i="10"/>
  <c r="M10" i="10"/>
  <c r="N10" i="10"/>
  <c r="S10" i="10"/>
  <c r="T10" i="10"/>
  <c r="U10" i="10"/>
  <c r="V10" i="10"/>
  <c r="L52" i="10"/>
  <c r="M52" i="10"/>
  <c r="N52" i="10"/>
  <c r="S52" i="10"/>
  <c r="T52" i="10"/>
  <c r="U52" i="10"/>
  <c r="V52" i="10"/>
  <c r="L122" i="10"/>
  <c r="M122" i="10"/>
  <c r="N122" i="10"/>
  <c r="S122" i="10"/>
  <c r="T122" i="10"/>
  <c r="U122" i="10"/>
  <c r="V122" i="10"/>
  <c r="L72" i="10"/>
  <c r="M72" i="10"/>
  <c r="N72" i="10"/>
  <c r="S72" i="10"/>
  <c r="T72" i="10"/>
  <c r="U72" i="10"/>
  <c r="V72" i="10"/>
  <c r="L73" i="10"/>
  <c r="M73" i="10"/>
  <c r="N73" i="10"/>
  <c r="S73" i="10"/>
  <c r="T73" i="10"/>
  <c r="U73" i="10"/>
  <c r="V73" i="10"/>
  <c r="L74" i="10"/>
  <c r="M74" i="10"/>
  <c r="N74" i="10"/>
  <c r="S74" i="10"/>
  <c r="T74" i="10"/>
  <c r="U74" i="10"/>
  <c r="V74" i="10"/>
  <c r="L123" i="10"/>
  <c r="M123" i="10"/>
  <c r="N123" i="10"/>
  <c r="S123" i="10"/>
  <c r="T123" i="10"/>
  <c r="U123" i="10"/>
  <c r="V123" i="10"/>
  <c r="L75" i="10"/>
  <c r="M75" i="10"/>
  <c r="N75" i="10"/>
  <c r="S75" i="10"/>
  <c r="T75" i="10"/>
  <c r="U75" i="10"/>
  <c r="V75" i="10"/>
  <c r="L103" i="10"/>
  <c r="M103" i="10"/>
  <c r="N103" i="10"/>
  <c r="S103" i="10"/>
  <c r="T103" i="10"/>
  <c r="U103" i="10"/>
  <c r="V103" i="10"/>
  <c r="L125" i="10"/>
  <c r="M125" i="10"/>
  <c r="N125" i="10"/>
  <c r="S125" i="10"/>
  <c r="T125" i="10"/>
  <c r="U125" i="10"/>
  <c r="V125" i="10"/>
  <c r="L54" i="10"/>
  <c r="M54" i="10"/>
  <c r="N54" i="10"/>
  <c r="S54" i="10"/>
  <c r="T54" i="10"/>
  <c r="U54" i="10"/>
  <c r="V54" i="10"/>
  <c r="L126" i="10"/>
  <c r="M126" i="10"/>
  <c r="N126" i="10"/>
  <c r="S126" i="10"/>
  <c r="T126" i="10"/>
  <c r="U126" i="10"/>
  <c r="V126" i="10"/>
  <c r="L104" i="10"/>
  <c r="M104" i="10"/>
  <c r="N104" i="10"/>
  <c r="S104" i="10"/>
  <c r="T104" i="10"/>
  <c r="U104" i="10"/>
  <c r="V104" i="10"/>
  <c r="L127" i="10"/>
  <c r="M127" i="10"/>
  <c r="N127" i="10"/>
  <c r="S127" i="10"/>
  <c r="T127" i="10"/>
  <c r="U127" i="10"/>
  <c r="V127" i="10"/>
  <c r="L30" i="10"/>
  <c r="M30" i="10"/>
  <c r="N30" i="10"/>
  <c r="S30" i="10"/>
  <c r="T30" i="10"/>
  <c r="U30" i="10"/>
  <c r="V30" i="10"/>
  <c r="L106" i="10"/>
  <c r="M106" i="10"/>
  <c r="N106" i="10"/>
  <c r="S106" i="10"/>
  <c r="T106" i="10"/>
  <c r="U106" i="10"/>
  <c r="V106" i="10"/>
  <c r="L13" i="10"/>
  <c r="M13" i="10"/>
  <c r="N13" i="10"/>
  <c r="S13" i="10"/>
  <c r="T13" i="10"/>
  <c r="U13" i="10"/>
  <c r="V13" i="10"/>
  <c r="L77" i="10"/>
  <c r="M77" i="10"/>
  <c r="N77" i="10"/>
  <c r="S77" i="10"/>
  <c r="T77" i="10"/>
  <c r="U77" i="10"/>
  <c r="V77" i="10"/>
  <c r="L14" i="10"/>
  <c r="M14" i="10"/>
  <c r="N14" i="10"/>
  <c r="S14" i="10"/>
  <c r="T14" i="10"/>
  <c r="U14" i="10"/>
  <c r="V14" i="10"/>
  <c r="L58" i="10"/>
  <c r="M58" i="10"/>
  <c r="N58" i="10"/>
  <c r="S58" i="10"/>
  <c r="T58" i="10"/>
  <c r="U58" i="10"/>
  <c r="V58" i="10"/>
  <c r="L32" i="10"/>
  <c r="M32" i="10"/>
  <c r="N32" i="10"/>
  <c r="S32" i="10"/>
  <c r="T32" i="10"/>
  <c r="U32" i="10"/>
  <c r="V32" i="10"/>
  <c r="L59" i="10"/>
  <c r="M59" i="10"/>
  <c r="N59" i="10"/>
  <c r="S59" i="10"/>
  <c r="T59" i="10"/>
  <c r="U59" i="10"/>
  <c r="V59" i="10"/>
  <c r="L108" i="10"/>
  <c r="M108" i="10"/>
  <c r="N108" i="10"/>
  <c r="S108" i="10"/>
  <c r="T108" i="10"/>
  <c r="U108" i="10"/>
  <c r="V108" i="10"/>
  <c r="L33" i="10"/>
  <c r="M33" i="10"/>
  <c r="N33" i="10"/>
  <c r="S33" i="10"/>
  <c r="T33" i="10"/>
  <c r="U33" i="10"/>
  <c r="V33" i="10"/>
  <c r="L60" i="10"/>
  <c r="M60" i="10"/>
  <c r="N60" i="10"/>
  <c r="S60" i="10"/>
  <c r="T60" i="10"/>
  <c r="U60" i="10"/>
  <c r="V60" i="10"/>
  <c r="L80" i="10"/>
  <c r="M80" i="10"/>
  <c r="N80" i="10"/>
  <c r="S80" i="10"/>
  <c r="T80" i="10"/>
  <c r="U80" i="10"/>
  <c r="V80" i="10"/>
  <c r="L35" i="10"/>
  <c r="M35" i="10"/>
  <c r="N35" i="10"/>
  <c r="S35" i="10"/>
  <c r="T35" i="10"/>
  <c r="U35" i="10"/>
  <c r="V35" i="10"/>
  <c r="L36" i="10"/>
  <c r="M36" i="10"/>
  <c r="N36" i="10"/>
  <c r="S36" i="10"/>
  <c r="T36" i="10"/>
  <c r="U36" i="10"/>
  <c r="V36" i="10"/>
  <c r="L109" i="10"/>
  <c r="M109" i="10"/>
  <c r="N109" i="10"/>
  <c r="S109" i="10"/>
  <c r="T109" i="10"/>
  <c r="U109" i="10"/>
  <c r="V109" i="10"/>
  <c r="L37" i="10"/>
  <c r="M37" i="10"/>
  <c r="N37" i="10"/>
  <c r="S37" i="10"/>
  <c r="T37" i="10"/>
  <c r="U37" i="10"/>
  <c r="V37" i="10"/>
  <c r="L81" i="10"/>
  <c r="M81" i="10"/>
  <c r="N81" i="10"/>
  <c r="S81" i="10"/>
  <c r="T81" i="10"/>
  <c r="U81" i="10"/>
  <c r="V81" i="10"/>
  <c r="L110" i="10"/>
  <c r="M110" i="10"/>
  <c r="N110" i="10"/>
  <c r="S110" i="10"/>
  <c r="T110" i="10"/>
  <c r="U110" i="10"/>
  <c r="V110" i="10"/>
  <c r="L39" i="10"/>
  <c r="M39" i="10"/>
  <c r="N39" i="10"/>
  <c r="S39" i="10"/>
  <c r="T39" i="10"/>
  <c r="U39" i="10"/>
  <c r="V39" i="10"/>
  <c r="L130" i="10"/>
  <c r="M130" i="10"/>
  <c r="N130" i="10"/>
  <c r="S130" i="10"/>
  <c r="T130" i="10"/>
  <c r="U130" i="10"/>
  <c r="V130" i="10"/>
  <c r="L40" i="10"/>
  <c r="M40" i="10"/>
  <c r="N40" i="10"/>
  <c r="S40" i="10"/>
  <c r="T40" i="10"/>
  <c r="U40" i="10"/>
  <c r="V40" i="10"/>
  <c r="L131" i="10"/>
  <c r="M131" i="10"/>
  <c r="N131" i="10"/>
  <c r="S131" i="10"/>
  <c r="T131" i="10"/>
  <c r="U131" i="10"/>
  <c r="V131" i="10"/>
  <c r="L41" i="10"/>
  <c r="M41" i="10"/>
  <c r="N41" i="10"/>
  <c r="S41" i="10"/>
  <c r="T41" i="10"/>
  <c r="U41" i="10"/>
  <c r="V41" i="10"/>
  <c r="L61" i="10"/>
  <c r="M61" i="10"/>
  <c r="N61" i="10"/>
  <c r="S61" i="10"/>
  <c r="T61" i="10"/>
  <c r="U61" i="10"/>
  <c r="V61" i="10"/>
  <c r="L145" i="10"/>
  <c r="N145" i="10"/>
  <c r="S145" i="10"/>
  <c r="T145" i="10"/>
  <c r="U145" i="10"/>
  <c r="V145" i="10"/>
  <c r="L113" i="10"/>
  <c r="M113" i="10"/>
  <c r="N113" i="10"/>
  <c r="S113" i="10"/>
  <c r="T113" i="10"/>
  <c r="U113" i="10"/>
  <c r="V113" i="10"/>
  <c r="L62" i="10"/>
  <c r="M62" i="10"/>
  <c r="N62" i="10"/>
  <c r="S62" i="10"/>
  <c r="T62" i="10"/>
  <c r="U62" i="10"/>
  <c r="V62" i="10"/>
  <c r="M114" i="10"/>
  <c r="N114" i="10"/>
  <c r="S114" i="10"/>
  <c r="T114" i="10"/>
  <c r="U114" i="10"/>
  <c r="V114" i="10"/>
  <c r="L84" i="10"/>
  <c r="M84" i="10"/>
  <c r="N84" i="10"/>
  <c r="S84" i="10"/>
  <c r="T84" i="10"/>
  <c r="U84" i="10"/>
  <c r="V84" i="10"/>
  <c r="L146" i="10"/>
  <c r="N146" i="10"/>
  <c r="S146" i="10"/>
  <c r="T146" i="10"/>
  <c r="U146" i="10"/>
  <c r="V146" i="10"/>
  <c r="L43" i="10"/>
  <c r="M43" i="10"/>
  <c r="N43" i="10"/>
  <c r="S43" i="10"/>
  <c r="T43" i="10"/>
  <c r="U43" i="10"/>
  <c r="V43" i="10"/>
  <c r="L90" i="10"/>
  <c r="M90" i="10"/>
  <c r="N90" i="10"/>
  <c r="S90" i="10"/>
  <c r="T90" i="10"/>
  <c r="U90" i="10"/>
  <c r="V90" i="10"/>
  <c r="L45" i="10"/>
  <c r="M45" i="10"/>
  <c r="N45" i="10"/>
  <c r="S45" i="10"/>
  <c r="T45" i="10"/>
  <c r="U45" i="10"/>
  <c r="V45" i="10"/>
  <c r="L67" i="10"/>
  <c r="M67" i="10"/>
  <c r="N67" i="10"/>
  <c r="S67" i="10"/>
  <c r="T67" i="10"/>
  <c r="U67" i="10"/>
  <c r="V67" i="10"/>
  <c r="L68" i="10"/>
  <c r="M68" i="10"/>
  <c r="N68" i="10"/>
  <c r="S68" i="10"/>
  <c r="T68" i="10"/>
  <c r="U68" i="10"/>
  <c r="V68" i="10"/>
  <c r="L29" i="10"/>
  <c r="M29" i="10"/>
  <c r="N29" i="10"/>
  <c r="S29" i="10"/>
  <c r="T29" i="10"/>
  <c r="U29" i="10"/>
  <c r="V29" i="10"/>
  <c r="L56" i="10"/>
  <c r="M56" i="10"/>
  <c r="N56" i="10"/>
  <c r="S56" i="10"/>
  <c r="T56" i="10"/>
  <c r="U56" i="10"/>
  <c r="V56" i="10"/>
  <c r="L15" i="10"/>
  <c r="M15" i="10"/>
  <c r="N15" i="10"/>
  <c r="S15" i="10"/>
  <c r="T15" i="10"/>
  <c r="U15" i="10"/>
  <c r="V15" i="10"/>
  <c r="L78" i="10"/>
  <c r="M78" i="10"/>
  <c r="N78" i="10"/>
  <c r="S78" i="10"/>
  <c r="T78" i="10"/>
  <c r="U78" i="10"/>
  <c r="V78" i="10"/>
  <c r="L107" i="10"/>
  <c r="M107" i="10"/>
  <c r="N107" i="10"/>
  <c r="S107" i="10"/>
  <c r="T107" i="10"/>
  <c r="U107" i="10"/>
  <c r="V107" i="10"/>
  <c r="L147" i="10"/>
  <c r="M147" i="10"/>
  <c r="N147" i="10"/>
  <c r="S147" i="10"/>
  <c r="T147" i="10"/>
  <c r="U147" i="10"/>
  <c r="V147" i="10"/>
  <c r="L17" i="10"/>
  <c r="M17" i="10"/>
  <c r="N17" i="10"/>
  <c r="S17" i="10"/>
  <c r="T17" i="10"/>
  <c r="U17" i="10"/>
  <c r="V17" i="10"/>
  <c r="L18" i="10"/>
  <c r="M18" i="10"/>
  <c r="N18" i="10"/>
  <c r="S18" i="10"/>
  <c r="T18" i="10"/>
  <c r="U18" i="10"/>
  <c r="V18" i="10"/>
  <c r="L144" i="10"/>
  <c r="M144" i="10"/>
  <c r="N144" i="10"/>
  <c r="S144" i="10"/>
  <c r="T144" i="10"/>
  <c r="U144" i="10"/>
  <c r="V144" i="10"/>
  <c r="L112" i="10"/>
  <c r="M112" i="10"/>
  <c r="N112" i="10"/>
  <c r="S112" i="10"/>
  <c r="T112" i="10"/>
  <c r="U112" i="10"/>
  <c r="V112" i="10"/>
  <c r="L19" i="10"/>
  <c r="M19" i="10"/>
  <c r="N19" i="10"/>
  <c r="S19" i="10"/>
  <c r="T19" i="10"/>
  <c r="U19" i="10"/>
  <c r="V19" i="10"/>
  <c r="L82" i="10"/>
  <c r="M82" i="10"/>
  <c r="N82" i="10"/>
  <c r="S82" i="10"/>
  <c r="T82" i="10"/>
  <c r="U82" i="10"/>
  <c r="V82" i="10"/>
  <c r="L92" i="10"/>
  <c r="M92" i="10"/>
  <c r="N92" i="10"/>
  <c r="S92" i="10"/>
  <c r="T92" i="10"/>
  <c r="U92" i="10"/>
  <c r="V92" i="10"/>
  <c r="L47" i="10"/>
  <c r="M47" i="10"/>
  <c r="N47" i="10"/>
  <c r="S47" i="10"/>
  <c r="T47" i="10"/>
  <c r="U47" i="10"/>
  <c r="V47" i="10"/>
  <c r="L117" i="10"/>
  <c r="M117" i="10"/>
  <c r="N117" i="10"/>
  <c r="S117" i="10"/>
  <c r="T117" i="10"/>
  <c r="U117" i="10"/>
  <c r="V117" i="10"/>
  <c r="L24" i="10"/>
  <c r="M24" i="10"/>
  <c r="N24" i="10"/>
  <c r="S24" i="10"/>
  <c r="T24" i="10"/>
  <c r="U24" i="10"/>
  <c r="V24" i="10"/>
  <c r="L95" i="10"/>
  <c r="M95" i="10"/>
  <c r="N95" i="10"/>
  <c r="S95" i="10"/>
  <c r="T95" i="10"/>
  <c r="U95" i="10"/>
  <c r="V95" i="10"/>
  <c r="L65" i="10"/>
  <c r="M65" i="10"/>
  <c r="N65" i="10"/>
  <c r="S65" i="10"/>
  <c r="T65" i="10"/>
  <c r="U65" i="10"/>
  <c r="V65" i="10"/>
  <c r="L135" i="10"/>
  <c r="M135" i="10"/>
  <c r="N135" i="10"/>
  <c r="S135" i="10"/>
  <c r="T135" i="10"/>
  <c r="U135" i="10"/>
  <c r="V135" i="10"/>
  <c r="L116" i="10"/>
  <c r="M116" i="10"/>
  <c r="N116" i="10"/>
  <c r="S116" i="10"/>
  <c r="T116" i="10"/>
  <c r="U116" i="10"/>
  <c r="V116" i="10"/>
  <c r="L63" i="10"/>
  <c r="M63" i="10"/>
  <c r="N63" i="10"/>
  <c r="S63" i="10"/>
  <c r="T63" i="10"/>
  <c r="U63" i="10"/>
  <c r="V63" i="10"/>
  <c r="L139" i="10"/>
  <c r="M139" i="10"/>
  <c r="N139" i="10"/>
  <c r="S139" i="10"/>
  <c r="T139" i="10"/>
  <c r="U139" i="10"/>
  <c r="V139" i="10"/>
  <c r="L142" i="10"/>
  <c r="M142" i="10"/>
  <c r="N142" i="10"/>
  <c r="S142" i="10"/>
  <c r="T142" i="10"/>
  <c r="U142" i="10"/>
  <c r="V142" i="10"/>
  <c r="L31" i="10"/>
  <c r="M31" i="10"/>
  <c r="N31" i="10"/>
  <c r="S31" i="10"/>
  <c r="T31" i="10"/>
  <c r="U31" i="10"/>
  <c r="V31" i="10"/>
  <c r="L140" i="10"/>
  <c r="M140" i="10"/>
  <c r="N140" i="10"/>
  <c r="S140" i="10"/>
  <c r="T140" i="10"/>
  <c r="U140" i="10"/>
  <c r="V140" i="10"/>
  <c r="L11" i="10"/>
  <c r="M11" i="10"/>
  <c r="N11" i="10"/>
  <c r="S11" i="10"/>
  <c r="T11" i="10"/>
  <c r="U11" i="10"/>
  <c r="V11" i="10"/>
  <c r="L76" i="10"/>
  <c r="M76" i="10"/>
  <c r="N76" i="10"/>
  <c r="S76" i="10"/>
  <c r="T76" i="10"/>
  <c r="U76" i="10"/>
  <c r="V76" i="10"/>
  <c r="L129" i="10"/>
  <c r="M129" i="10"/>
  <c r="N129" i="10"/>
  <c r="S129" i="10"/>
  <c r="T129" i="10"/>
  <c r="U129" i="10"/>
  <c r="V129" i="10"/>
  <c r="L111" i="10"/>
  <c r="M111" i="10"/>
  <c r="N111" i="10"/>
  <c r="S111" i="10"/>
  <c r="T111" i="10"/>
  <c r="U111" i="10"/>
  <c r="V111" i="10"/>
  <c r="L9" i="10"/>
  <c r="M9" i="10"/>
  <c r="N9" i="10"/>
  <c r="S9" i="10"/>
  <c r="T9" i="10"/>
  <c r="U9" i="10"/>
  <c r="V9" i="10"/>
  <c r="L66" i="10"/>
  <c r="M66" i="10"/>
  <c r="N66" i="10"/>
  <c r="S66" i="10"/>
  <c r="T66" i="10"/>
  <c r="U66" i="10"/>
  <c r="V66" i="10"/>
  <c r="L94" i="10"/>
  <c r="M94" i="10"/>
  <c r="N94" i="10"/>
  <c r="S94" i="10"/>
  <c r="T94" i="10"/>
  <c r="U94" i="10"/>
  <c r="V94" i="10"/>
  <c r="L85" i="10"/>
  <c r="M85" i="10"/>
  <c r="N85" i="10"/>
  <c r="S85" i="10"/>
  <c r="T85" i="10"/>
  <c r="U85" i="10"/>
  <c r="V85" i="10"/>
  <c r="L134" i="10"/>
  <c r="M134" i="10"/>
  <c r="N134" i="10"/>
  <c r="S134" i="10"/>
  <c r="T134" i="10"/>
  <c r="U134" i="10"/>
  <c r="V134" i="10"/>
  <c r="L53" i="10"/>
  <c r="M53" i="10"/>
  <c r="N53" i="10"/>
  <c r="S53" i="10"/>
  <c r="T53" i="10"/>
  <c r="U53" i="10"/>
  <c r="V53" i="10"/>
  <c r="L4" i="10"/>
  <c r="M4" i="10"/>
  <c r="N4" i="10"/>
  <c r="S4" i="10"/>
  <c r="T4" i="10"/>
  <c r="U4" i="10"/>
  <c r="V4" i="10"/>
  <c r="L21" i="10"/>
  <c r="M21" i="10"/>
  <c r="N21" i="10"/>
  <c r="S21" i="10"/>
  <c r="T21" i="10"/>
  <c r="U21" i="10"/>
  <c r="V21" i="10"/>
  <c r="L86" i="10"/>
  <c r="M86" i="10"/>
  <c r="N86" i="10"/>
  <c r="S86" i="10"/>
  <c r="T86" i="10"/>
  <c r="U86" i="10"/>
  <c r="V86" i="10"/>
  <c r="L42" i="10"/>
  <c r="M42" i="10"/>
  <c r="N42" i="10"/>
  <c r="S42" i="10"/>
  <c r="T42" i="10"/>
  <c r="U42" i="10"/>
  <c r="V42" i="10"/>
  <c r="L87" i="10"/>
  <c r="M87" i="10"/>
  <c r="N87" i="10"/>
  <c r="S87" i="10"/>
  <c r="T87" i="10"/>
  <c r="U87" i="10"/>
  <c r="V87" i="10"/>
  <c r="L6" i="10"/>
  <c r="M6" i="10"/>
  <c r="N6" i="10"/>
  <c r="S6" i="10"/>
  <c r="T6" i="10"/>
  <c r="U6" i="10"/>
  <c r="V6" i="10"/>
  <c r="L89" i="10"/>
  <c r="M89" i="10"/>
  <c r="N89" i="10"/>
  <c r="S89" i="10"/>
  <c r="T89" i="10"/>
  <c r="U89" i="10"/>
  <c r="V89" i="10"/>
  <c r="L64" i="10"/>
  <c r="M64" i="10"/>
  <c r="N64" i="10"/>
  <c r="S64" i="10"/>
  <c r="T64" i="10"/>
  <c r="U64" i="10"/>
  <c r="V64" i="10"/>
  <c r="L22" i="10"/>
  <c r="M22" i="10"/>
  <c r="N22" i="10"/>
  <c r="S22" i="10"/>
  <c r="T22" i="10"/>
  <c r="U22" i="10"/>
  <c r="V22" i="10"/>
  <c r="L25" i="10"/>
  <c r="M25" i="10"/>
  <c r="N25" i="10"/>
  <c r="S25" i="10"/>
  <c r="T25" i="10"/>
  <c r="U25" i="10"/>
  <c r="V25" i="10"/>
  <c r="L2" i="10"/>
  <c r="M2" i="10"/>
  <c r="N2" i="10"/>
  <c r="S2" i="10"/>
  <c r="T2" i="10"/>
  <c r="U2" i="10"/>
  <c r="V2" i="10"/>
  <c r="L3" i="10"/>
  <c r="M3" i="10"/>
  <c r="N3" i="10"/>
  <c r="S3" i="10"/>
  <c r="T3" i="10"/>
  <c r="U3" i="10"/>
  <c r="V3" i="10"/>
  <c r="L100" i="10"/>
  <c r="M100" i="10"/>
  <c r="N100" i="10"/>
  <c r="S100" i="10"/>
  <c r="T100" i="10"/>
  <c r="U100" i="10"/>
  <c r="V100" i="10"/>
  <c r="L121" i="10"/>
  <c r="M121" i="10"/>
  <c r="N121" i="10"/>
  <c r="S121" i="10"/>
  <c r="T121" i="10"/>
  <c r="U121" i="10"/>
  <c r="V121" i="10"/>
  <c r="L28" i="10"/>
  <c r="M28" i="10"/>
  <c r="N28" i="10"/>
  <c r="S28" i="10"/>
  <c r="T28" i="10"/>
  <c r="U28" i="10"/>
  <c r="V28" i="10"/>
  <c r="L124" i="10"/>
  <c r="M124" i="10"/>
  <c r="N124" i="10"/>
  <c r="S124" i="10"/>
  <c r="T124" i="10"/>
  <c r="U124" i="10"/>
  <c r="V124" i="10"/>
  <c r="L55" i="10"/>
  <c r="M55" i="10"/>
  <c r="N55" i="10"/>
  <c r="S55" i="10"/>
  <c r="T55" i="10"/>
  <c r="U55" i="10"/>
  <c r="V55" i="10"/>
  <c r="L16" i="10"/>
  <c r="M16" i="10"/>
  <c r="N16" i="10"/>
  <c r="S16" i="10"/>
  <c r="T16" i="10"/>
  <c r="U16" i="10"/>
  <c r="V16" i="10"/>
  <c r="L79" i="10"/>
  <c r="M79" i="10"/>
  <c r="N79" i="10"/>
  <c r="S79" i="10"/>
  <c r="T79" i="10"/>
  <c r="U79" i="10"/>
  <c r="V79" i="10"/>
  <c r="L34" i="10"/>
  <c r="M34" i="10"/>
  <c r="N34" i="10"/>
  <c r="S34" i="10"/>
  <c r="T34" i="10"/>
  <c r="U34" i="10"/>
  <c r="V34" i="10"/>
  <c r="L83" i="10"/>
  <c r="M83" i="10"/>
  <c r="N83" i="10"/>
  <c r="S83" i="10"/>
  <c r="T83" i="10"/>
  <c r="U83" i="10"/>
  <c r="V83" i="10"/>
  <c r="L115" i="10"/>
  <c r="M115" i="10"/>
  <c r="N115" i="10"/>
  <c r="S115" i="10"/>
  <c r="T115" i="10"/>
  <c r="U115" i="10"/>
  <c r="V115" i="10"/>
  <c r="L20" i="10"/>
  <c r="M20" i="10"/>
  <c r="N20" i="10"/>
  <c r="S20" i="10"/>
  <c r="T20" i="10"/>
  <c r="U20" i="10"/>
  <c r="V20" i="10"/>
  <c r="L5" i="10"/>
  <c r="M5" i="10"/>
  <c r="N5" i="10"/>
  <c r="S5" i="10"/>
  <c r="T5" i="10"/>
  <c r="U5" i="10"/>
  <c r="V5" i="10"/>
  <c r="L88" i="10"/>
  <c r="M88" i="10"/>
  <c r="N88" i="10"/>
  <c r="S88" i="10"/>
  <c r="T88" i="10"/>
  <c r="U88" i="10"/>
  <c r="V88" i="10"/>
  <c r="L132" i="10"/>
  <c r="M132" i="10"/>
  <c r="N132" i="10"/>
  <c r="S132" i="10"/>
  <c r="T132" i="10"/>
  <c r="U132" i="10"/>
  <c r="V132" i="10"/>
  <c r="L133" i="10"/>
  <c r="M133" i="10"/>
  <c r="N133" i="10"/>
  <c r="S133" i="10"/>
  <c r="T133" i="10"/>
  <c r="U133" i="10"/>
  <c r="V133" i="10"/>
  <c r="L7" i="10"/>
  <c r="M7" i="10"/>
  <c r="N7" i="10"/>
  <c r="S7" i="10"/>
  <c r="T7" i="10"/>
  <c r="U7" i="10"/>
  <c r="V7" i="10"/>
  <c r="L44" i="10"/>
  <c r="M44" i="10"/>
  <c r="N44" i="10"/>
  <c r="S44" i="10"/>
  <c r="T44" i="10"/>
  <c r="U44" i="10"/>
  <c r="V44" i="10"/>
  <c r="L91" i="10"/>
  <c r="M91" i="10"/>
  <c r="N91" i="10"/>
  <c r="S91" i="10"/>
  <c r="T91" i="10"/>
  <c r="U91" i="10"/>
  <c r="V91" i="10"/>
  <c r="L46" i="10"/>
  <c r="M46" i="10"/>
  <c r="N46" i="10"/>
  <c r="S46" i="10"/>
  <c r="T46" i="10"/>
  <c r="U46" i="10"/>
  <c r="V46" i="10"/>
  <c r="L137" i="10"/>
  <c r="M137" i="10"/>
  <c r="N137" i="10"/>
  <c r="S137" i="10"/>
  <c r="T137" i="10"/>
  <c r="U137" i="10"/>
  <c r="V137" i="10"/>
  <c r="L93" i="10"/>
  <c r="M93" i="10"/>
  <c r="N93" i="10"/>
  <c r="S93" i="10"/>
  <c r="T93" i="10"/>
  <c r="U93" i="10"/>
  <c r="V93" i="10"/>
  <c r="L138" i="10"/>
  <c r="M138" i="10"/>
  <c r="N138" i="10"/>
  <c r="S138" i="10"/>
  <c r="T138" i="10"/>
  <c r="U138" i="10"/>
  <c r="V138" i="10"/>
  <c r="L118" i="10"/>
  <c r="M118" i="10"/>
  <c r="N118" i="10"/>
  <c r="S118" i="10"/>
  <c r="T118" i="10"/>
  <c r="U118" i="10"/>
  <c r="V118" i="10"/>
  <c r="L141" i="10"/>
  <c r="M141" i="10"/>
  <c r="N141" i="10"/>
  <c r="S141" i="10"/>
  <c r="T141" i="10"/>
  <c r="U141" i="10"/>
  <c r="V141" i="10"/>
  <c r="V26" i="10"/>
  <c r="U26" i="10"/>
  <c r="T26" i="10"/>
  <c r="S26" i="10"/>
  <c r="N26" i="10"/>
  <c r="M26" i="10"/>
  <c r="L26" i="10"/>
  <c r="C150" i="10"/>
  <c r="D150" i="10"/>
  <c r="E150" i="10"/>
  <c r="F150" i="10"/>
  <c r="G150" i="10"/>
  <c r="H150" i="10"/>
  <c r="I150" i="10"/>
  <c r="J150" i="10"/>
  <c r="C163" i="10"/>
  <c r="D163" i="10"/>
  <c r="E163" i="10"/>
  <c r="F163" i="10"/>
  <c r="G163" i="10"/>
  <c r="H163" i="10"/>
  <c r="I163" i="10"/>
  <c r="J163" i="10"/>
  <c r="C172" i="10"/>
  <c r="D172" i="10"/>
  <c r="E172" i="10"/>
  <c r="F172" i="10"/>
  <c r="G172" i="10"/>
  <c r="H172" i="10"/>
  <c r="I172" i="10"/>
  <c r="J172" i="10"/>
  <c r="C160" i="10"/>
  <c r="D160" i="10"/>
  <c r="E160" i="10"/>
  <c r="F160" i="10"/>
  <c r="G160" i="10"/>
  <c r="H160" i="10"/>
  <c r="I160" i="10"/>
  <c r="J160" i="10"/>
  <c r="C161" i="10"/>
  <c r="D161" i="10"/>
  <c r="E161" i="10"/>
  <c r="F161" i="10"/>
  <c r="G161" i="10"/>
  <c r="H161" i="10"/>
  <c r="I161" i="10"/>
  <c r="J161" i="10"/>
  <c r="C169" i="10"/>
  <c r="D169" i="10"/>
  <c r="E169" i="10"/>
  <c r="F169" i="10"/>
  <c r="G169" i="10"/>
  <c r="H169" i="10"/>
  <c r="I169" i="10"/>
  <c r="J169" i="10"/>
  <c r="C174" i="10"/>
  <c r="D174" i="10"/>
  <c r="E174" i="10"/>
  <c r="F174" i="10"/>
  <c r="G174" i="10"/>
  <c r="H174" i="10"/>
  <c r="I174" i="10"/>
  <c r="J174" i="10"/>
  <c r="C151" i="10"/>
  <c r="D151" i="10"/>
  <c r="E151" i="10"/>
  <c r="F151" i="10"/>
  <c r="G151" i="10"/>
  <c r="H151" i="10"/>
  <c r="I151" i="10"/>
  <c r="J151" i="10"/>
  <c r="C166" i="10"/>
  <c r="D166" i="10"/>
  <c r="E166" i="10"/>
  <c r="F166" i="10"/>
  <c r="G166" i="10"/>
  <c r="H166" i="10"/>
  <c r="I166" i="10"/>
  <c r="J166" i="10"/>
  <c r="C170" i="10"/>
  <c r="D170" i="10"/>
  <c r="E170" i="10"/>
  <c r="F170" i="10"/>
  <c r="G170" i="10"/>
  <c r="H170" i="10"/>
  <c r="I170" i="10"/>
  <c r="J170" i="10"/>
  <c r="C175" i="10"/>
  <c r="D175" i="10"/>
  <c r="E175" i="10"/>
  <c r="F175" i="10"/>
  <c r="G175" i="10"/>
  <c r="H175" i="10"/>
  <c r="I175" i="10"/>
  <c r="J175" i="10"/>
  <c r="C176" i="10"/>
  <c r="D176" i="10"/>
  <c r="E176" i="10"/>
  <c r="F176" i="10"/>
  <c r="G176" i="10"/>
  <c r="H176" i="10"/>
  <c r="I176" i="10"/>
  <c r="J176" i="10"/>
  <c r="C180" i="10"/>
  <c r="D180" i="10"/>
  <c r="E180" i="10"/>
  <c r="F180" i="10"/>
  <c r="G180" i="10"/>
  <c r="H180" i="10"/>
  <c r="I180" i="10"/>
  <c r="J180" i="10"/>
  <c r="C153" i="10"/>
  <c r="D153" i="10"/>
  <c r="E153" i="10"/>
  <c r="F153" i="10"/>
  <c r="G153" i="10"/>
  <c r="H153" i="10"/>
  <c r="I153" i="10"/>
  <c r="J153" i="10"/>
  <c r="C154" i="10"/>
  <c r="D154" i="10"/>
  <c r="E154" i="10"/>
  <c r="F154" i="10"/>
  <c r="G154" i="10"/>
  <c r="H154" i="10"/>
  <c r="I154" i="10"/>
  <c r="J154" i="10"/>
  <c r="C167" i="10"/>
  <c r="D167" i="10"/>
  <c r="E167" i="10"/>
  <c r="F167" i="10"/>
  <c r="G167" i="10"/>
  <c r="H167" i="10"/>
  <c r="I167" i="10"/>
  <c r="J167" i="10"/>
  <c r="C157" i="10"/>
  <c r="D157" i="10"/>
  <c r="E157" i="10"/>
  <c r="F157" i="10"/>
  <c r="G157" i="10"/>
  <c r="H157" i="10"/>
  <c r="I157" i="10"/>
  <c r="J157" i="10"/>
  <c r="C159" i="10"/>
  <c r="D159" i="10"/>
  <c r="E159" i="10"/>
  <c r="F159" i="10"/>
  <c r="G159" i="10"/>
  <c r="H159" i="10"/>
  <c r="I159" i="10"/>
  <c r="J159" i="10"/>
  <c r="C177" i="10"/>
  <c r="D177" i="10"/>
  <c r="F177" i="10"/>
  <c r="G177" i="10"/>
  <c r="H177" i="10"/>
  <c r="I177" i="10"/>
  <c r="J177" i="10"/>
  <c r="C168" i="10"/>
  <c r="D168" i="10"/>
  <c r="E168" i="10"/>
  <c r="F168" i="10"/>
  <c r="G168" i="10"/>
  <c r="H168" i="10"/>
  <c r="I168" i="10"/>
  <c r="J168" i="10"/>
  <c r="C164" i="10"/>
  <c r="D164" i="10"/>
  <c r="E164" i="10"/>
  <c r="F164" i="10"/>
  <c r="G164" i="10"/>
  <c r="H164" i="10"/>
  <c r="I164" i="10"/>
  <c r="J164" i="10"/>
  <c r="C173" i="10"/>
  <c r="D173" i="10"/>
  <c r="E173" i="10"/>
  <c r="F173" i="10"/>
  <c r="G173" i="10"/>
  <c r="H173" i="10"/>
  <c r="I173" i="10"/>
  <c r="J173" i="10"/>
  <c r="C179" i="10"/>
  <c r="D179" i="10"/>
  <c r="E179" i="10"/>
  <c r="F179" i="10"/>
  <c r="G179" i="10"/>
  <c r="H179" i="10"/>
  <c r="I179" i="10"/>
  <c r="J179" i="10"/>
  <c r="C165" i="10"/>
  <c r="D165" i="10"/>
  <c r="E165" i="10"/>
  <c r="F165" i="10"/>
  <c r="G165" i="10"/>
  <c r="H165" i="10"/>
  <c r="I165" i="10"/>
  <c r="J165" i="10"/>
  <c r="C158" i="10"/>
  <c r="D158" i="10"/>
  <c r="E158" i="10"/>
  <c r="F158" i="10"/>
  <c r="G158" i="10"/>
  <c r="H158" i="10"/>
  <c r="I158" i="10"/>
  <c r="J158" i="10"/>
  <c r="C162" i="10"/>
  <c r="D162" i="10"/>
  <c r="E162" i="10"/>
  <c r="F162" i="10"/>
  <c r="G162" i="10"/>
  <c r="H162" i="10"/>
  <c r="I162" i="10"/>
  <c r="J162" i="10"/>
  <c r="C178" i="10"/>
  <c r="D178" i="10"/>
  <c r="F178" i="10"/>
  <c r="G178" i="10"/>
  <c r="H178" i="10"/>
  <c r="I178" i="10"/>
  <c r="J178" i="10"/>
  <c r="C171" i="10"/>
  <c r="D171" i="10"/>
  <c r="E171" i="10"/>
  <c r="F171" i="10"/>
  <c r="G171" i="10"/>
  <c r="H171" i="10"/>
  <c r="I171" i="10"/>
  <c r="J171" i="10"/>
  <c r="C152" i="10"/>
  <c r="D152" i="10"/>
  <c r="E152" i="10"/>
  <c r="F152" i="10"/>
  <c r="G152" i="10"/>
  <c r="H152" i="10"/>
  <c r="I152" i="10"/>
  <c r="J152" i="10"/>
  <c r="C155" i="10"/>
  <c r="D155" i="10"/>
  <c r="E155" i="10"/>
  <c r="F155" i="10"/>
  <c r="G155" i="10"/>
  <c r="H155" i="10"/>
  <c r="I155" i="10"/>
  <c r="J155" i="10"/>
  <c r="E156" i="10"/>
  <c r="F156" i="10"/>
  <c r="G156" i="10"/>
  <c r="H156" i="10"/>
  <c r="I156" i="10"/>
  <c r="J156" i="10"/>
  <c r="D156" i="10"/>
  <c r="C156" i="10"/>
  <c r="C98" i="10"/>
  <c r="D98" i="10"/>
  <c r="E98" i="10"/>
  <c r="F98" i="10"/>
  <c r="G98" i="10"/>
  <c r="H98" i="10"/>
  <c r="I98" i="10"/>
  <c r="J98" i="10"/>
  <c r="C99" i="10"/>
  <c r="D99" i="10"/>
  <c r="E99" i="10"/>
  <c r="F99" i="10"/>
  <c r="G99" i="10"/>
  <c r="H99" i="10"/>
  <c r="I99" i="10"/>
  <c r="J99" i="10"/>
  <c r="C69" i="10"/>
  <c r="D69" i="10"/>
  <c r="E69" i="10"/>
  <c r="F69" i="10"/>
  <c r="G69" i="10"/>
  <c r="H69" i="10"/>
  <c r="I69" i="10"/>
  <c r="J69" i="10"/>
  <c r="C105" i="10"/>
  <c r="D105" i="10"/>
  <c r="E105" i="10"/>
  <c r="F105" i="10"/>
  <c r="G105" i="10"/>
  <c r="H105" i="10"/>
  <c r="I105" i="10"/>
  <c r="J105" i="10"/>
  <c r="C12" i="10"/>
  <c r="D12" i="10"/>
  <c r="E12" i="10"/>
  <c r="F12" i="10"/>
  <c r="G12" i="10"/>
  <c r="H12" i="10"/>
  <c r="I12" i="10"/>
  <c r="J12" i="10"/>
  <c r="C128" i="10"/>
  <c r="D128" i="10"/>
  <c r="F128" i="10"/>
  <c r="G128" i="10"/>
  <c r="H128" i="10"/>
  <c r="I128" i="10"/>
  <c r="J128" i="10"/>
  <c r="C38" i="10"/>
  <c r="D38" i="10"/>
  <c r="E38" i="10"/>
  <c r="F38" i="10"/>
  <c r="G38" i="10"/>
  <c r="H38" i="10"/>
  <c r="I38" i="10"/>
  <c r="J38" i="10"/>
  <c r="C148" i="10"/>
  <c r="D148" i="10"/>
  <c r="E148" i="10"/>
  <c r="F148" i="10"/>
  <c r="G148" i="10"/>
  <c r="H148" i="10"/>
  <c r="I148" i="10"/>
  <c r="J148" i="10"/>
  <c r="C149" i="10"/>
  <c r="D149" i="10"/>
  <c r="E149" i="10"/>
  <c r="F149" i="10"/>
  <c r="G149" i="10"/>
  <c r="H149" i="10"/>
  <c r="I149" i="10"/>
  <c r="J149" i="10"/>
  <c r="C136" i="10"/>
  <c r="D136" i="10"/>
  <c r="E136" i="10"/>
  <c r="F136" i="10"/>
  <c r="G136" i="10"/>
  <c r="H136" i="10"/>
  <c r="I136" i="10"/>
  <c r="J136" i="10"/>
  <c r="C23" i="10"/>
  <c r="D23" i="10"/>
  <c r="E23" i="10"/>
  <c r="F23" i="10"/>
  <c r="G23" i="10"/>
  <c r="H23" i="10"/>
  <c r="I23" i="10"/>
  <c r="J23" i="10"/>
  <c r="C48" i="10"/>
  <c r="D48" i="10"/>
  <c r="E48" i="10"/>
  <c r="F48" i="10"/>
  <c r="G48" i="10"/>
  <c r="H48" i="10"/>
  <c r="I48" i="10"/>
  <c r="J48" i="10"/>
  <c r="C70" i="10"/>
  <c r="D70" i="10"/>
  <c r="E70" i="10"/>
  <c r="F70" i="10"/>
  <c r="G70" i="10"/>
  <c r="H70" i="10"/>
  <c r="I70" i="10"/>
  <c r="J70" i="10"/>
  <c r="C101" i="10"/>
  <c r="D101" i="10"/>
  <c r="E101" i="10"/>
  <c r="F101" i="10"/>
  <c r="G101" i="10"/>
  <c r="H101" i="10"/>
  <c r="I101" i="10"/>
  <c r="J101" i="10"/>
  <c r="C71" i="10"/>
  <c r="D71" i="10"/>
  <c r="E71" i="10"/>
  <c r="F71" i="10"/>
  <c r="G71" i="10"/>
  <c r="H71" i="10"/>
  <c r="I71" i="10"/>
  <c r="J71" i="10"/>
  <c r="C120" i="10"/>
  <c r="D120" i="10"/>
  <c r="E120" i="10"/>
  <c r="F120" i="10"/>
  <c r="G120" i="10"/>
  <c r="H120" i="10"/>
  <c r="I120" i="10"/>
  <c r="J120" i="10"/>
  <c r="C102" i="10"/>
  <c r="D102" i="10"/>
  <c r="E102" i="10"/>
  <c r="F102" i="10"/>
  <c r="G102" i="10"/>
  <c r="H102" i="10"/>
  <c r="I102" i="10"/>
  <c r="J102" i="10"/>
  <c r="C57" i="10"/>
  <c r="D57" i="10"/>
  <c r="E57" i="10"/>
  <c r="F57" i="10"/>
  <c r="G57" i="10"/>
  <c r="H57" i="10"/>
  <c r="I57" i="10"/>
  <c r="J57" i="10"/>
  <c r="C119" i="10"/>
  <c r="D119" i="10"/>
  <c r="F119" i="10"/>
  <c r="G119" i="10"/>
  <c r="H119" i="10"/>
  <c r="I119" i="10"/>
  <c r="J119" i="10"/>
  <c r="C96" i="10"/>
  <c r="D96" i="10"/>
  <c r="E96" i="10"/>
  <c r="F96" i="10"/>
  <c r="G96" i="10"/>
  <c r="H96" i="10"/>
  <c r="I96" i="10"/>
  <c r="J96" i="10"/>
  <c r="C49" i="10"/>
  <c r="D49" i="10"/>
  <c r="E49" i="10"/>
  <c r="F49" i="10"/>
  <c r="G49" i="10"/>
  <c r="H49" i="10"/>
  <c r="I49" i="10"/>
  <c r="J49" i="10"/>
  <c r="C8" i="10"/>
  <c r="D8" i="10"/>
  <c r="E8" i="10"/>
  <c r="F8" i="10"/>
  <c r="G8" i="10"/>
  <c r="H8" i="10"/>
  <c r="I8" i="10"/>
  <c r="J8" i="10"/>
  <c r="C97" i="10"/>
  <c r="D97" i="10"/>
  <c r="E97" i="10"/>
  <c r="F97" i="10"/>
  <c r="G97" i="10"/>
  <c r="H97" i="10"/>
  <c r="I97" i="10"/>
  <c r="J97" i="10"/>
  <c r="C50" i="10"/>
  <c r="D50" i="10"/>
  <c r="E50" i="10"/>
  <c r="F50" i="10"/>
  <c r="G50" i="10"/>
  <c r="H50" i="10"/>
  <c r="I50" i="10"/>
  <c r="J50" i="10"/>
  <c r="C27" i="10"/>
  <c r="D27" i="10"/>
  <c r="E27" i="10"/>
  <c r="F27" i="10"/>
  <c r="G27" i="10"/>
  <c r="H27" i="10"/>
  <c r="I27" i="10"/>
  <c r="J27" i="10"/>
  <c r="C143" i="10"/>
  <c r="D143" i="10"/>
  <c r="E143" i="10"/>
  <c r="G143" i="10"/>
  <c r="H143" i="10"/>
  <c r="I143" i="10"/>
  <c r="J143" i="10"/>
  <c r="C51" i="10"/>
  <c r="D51" i="10"/>
  <c r="E51" i="10"/>
  <c r="F51" i="10"/>
  <c r="G51" i="10"/>
  <c r="H51" i="10"/>
  <c r="I51" i="10"/>
  <c r="J51" i="10"/>
  <c r="C10" i="10"/>
  <c r="D10" i="10"/>
  <c r="E10" i="10"/>
  <c r="F10" i="10"/>
  <c r="G10" i="10"/>
  <c r="H10" i="10"/>
  <c r="I10" i="10"/>
  <c r="J10" i="10"/>
  <c r="C52" i="10"/>
  <c r="D52" i="10"/>
  <c r="E52" i="10"/>
  <c r="F52" i="10"/>
  <c r="G52" i="10"/>
  <c r="H52" i="10"/>
  <c r="I52" i="10"/>
  <c r="J52" i="10"/>
  <c r="C122" i="10"/>
  <c r="D122" i="10"/>
  <c r="F122" i="10"/>
  <c r="G122" i="10"/>
  <c r="H122" i="10"/>
  <c r="I122" i="10"/>
  <c r="J122" i="10"/>
  <c r="C72" i="10"/>
  <c r="D72" i="10"/>
  <c r="E72" i="10"/>
  <c r="F72" i="10"/>
  <c r="G72" i="10"/>
  <c r="H72" i="10"/>
  <c r="I72" i="10"/>
  <c r="J72" i="10"/>
  <c r="C73" i="10"/>
  <c r="D73" i="10"/>
  <c r="E73" i="10"/>
  <c r="F73" i="10"/>
  <c r="G73" i="10"/>
  <c r="H73" i="10"/>
  <c r="I73" i="10"/>
  <c r="J73" i="10"/>
  <c r="C74" i="10"/>
  <c r="D74" i="10"/>
  <c r="E74" i="10"/>
  <c r="F74" i="10"/>
  <c r="G74" i="10"/>
  <c r="H74" i="10"/>
  <c r="I74" i="10"/>
  <c r="J74" i="10"/>
  <c r="C123" i="10"/>
  <c r="D123" i="10"/>
  <c r="E123" i="10"/>
  <c r="F123" i="10"/>
  <c r="G123" i="10"/>
  <c r="H123" i="10"/>
  <c r="I123" i="10"/>
  <c r="J123" i="10"/>
  <c r="C75" i="10"/>
  <c r="D75" i="10"/>
  <c r="E75" i="10"/>
  <c r="F75" i="10"/>
  <c r="G75" i="10"/>
  <c r="H75" i="10"/>
  <c r="I75" i="10"/>
  <c r="J75" i="10"/>
  <c r="C103" i="10"/>
  <c r="D103" i="10"/>
  <c r="E103" i="10"/>
  <c r="F103" i="10"/>
  <c r="G103" i="10"/>
  <c r="H103" i="10"/>
  <c r="I103" i="10"/>
  <c r="J103" i="10"/>
  <c r="C125" i="10"/>
  <c r="D125" i="10"/>
  <c r="F125" i="10"/>
  <c r="G125" i="10"/>
  <c r="H125" i="10"/>
  <c r="I125" i="10"/>
  <c r="J125" i="10"/>
  <c r="C54" i="10"/>
  <c r="D54" i="10"/>
  <c r="E54" i="10"/>
  <c r="F54" i="10"/>
  <c r="G54" i="10"/>
  <c r="H54" i="10"/>
  <c r="I54" i="10"/>
  <c r="J54" i="10"/>
  <c r="C126" i="10"/>
  <c r="D126" i="10"/>
  <c r="F126" i="10"/>
  <c r="G126" i="10"/>
  <c r="H126" i="10"/>
  <c r="I126" i="10"/>
  <c r="J126" i="10"/>
  <c r="C104" i="10"/>
  <c r="D104" i="10"/>
  <c r="E104" i="10"/>
  <c r="F104" i="10"/>
  <c r="G104" i="10"/>
  <c r="H104" i="10"/>
  <c r="I104" i="10"/>
  <c r="J104" i="10"/>
  <c r="C127" i="10"/>
  <c r="D127" i="10"/>
  <c r="E127" i="10"/>
  <c r="F127" i="10"/>
  <c r="G127" i="10"/>
  <c r="H127" i="10"/>
  <c r="I127" i="10"/>
  <c r="J127" i="10"/>
  <c r="C30" i="10"/>
  <c r="D30" i="10"/>
  <c r="E30" i="10"/>
  <c r="F30" i="10"/>
  <c r="G30" i="10"/>
  <c r="H30" i="10"/>
  <c r="I30" i="10"/>
  <c r="J30" i="10"/>
  <c r="C106" i="10"/>
  <c r="D106" i="10"/>
  <c r="E106" i="10"/>
  <c r="F106" i="10"/>
  <c r="G106" i="10"/>
  <c r="H106" i="10"/>
  <c r="I106" i="10"/>
  <c r="J106" i="10"/>
  <c r="C13" i="10"/>
  <c r="D13" i="10"/>
  <c r="E13" i="10"/>
  <c r="F13" i="10"/>
  <c r="G13" i="10"/>
  <c r="H13" i="10"/>
  <c r="I13" i="10"/>
  <c r="J13" i="10"/>
  <c r="C77" i="10"/>
  <c r="D77" i="10"/>
  <c r="E77" i="10"/>
  <c r="F77" i="10"/>
  <c r="G77" i="10"/>
  <c r="H77" i="10"/>
  <c r="I77" i="10"/>
  <c r="J77" i="10"/>
  <c r="C14" i="10"/>
  <c r="D14" i="10"/>
  <c r="E14" i="10"/>
  <c r="F14" i="10"/>
  <c r="G14" i="10"/>
  <c r="H14" i="10"/>
  <c r="I14" i="10"/>
  <c r="J14" i="10"/>
  <c r="C58" i="10"/>
  <c r="D58" i="10"/>
  <c r="E58" i="10"/>
  <c r="F58" i="10"/>
  <c r="G58" i="10"/>
  <c r="H58" i="10"/>
  <c r="I58" i="10"/>
  <c r="J58" i="10"/>
  <c r="C32" i="10"/>
  <c r="D32" i="10"/>
  <c r="E32" i="10"/>
  <c r="F32" i="10"/>
  <c r="G32" i="10"/>
  <c r="H32" i="10"/>
  <c r="I32" i="10"/>
  <c r="J32" i="10"/>
  <c r="C59" i="10"/>
  <c r="D59" i="10"/>
  <c r="E59" i="10"/>
  <c r="F59" i="10"/>
  <c r="G59" i="10"/>
  <c r="H59" i="10"/>
  <c r="I59" i="10"/>
  <c r="J59" i="10"/>
  <c r="C108" i="10"/>
  <c r="D108" i="10"/>
  <c r="E108" i="10"/>
  <c r="F108" i="10"/>
  <c r="G108" i="10"/>
  <c r="H108" i="10"/>
  <c r="I108" i="10"/>
  <c r="J108" i="10"/>
  <c r="C33" i="10"/>
  <c r="D33" i="10"/>
  <c r="E33" i="10"/>
  <c r="F33" i="10"/>
  <c r="G33" i="10"/>
  <c r="H33" i="10"/>
  <c r="I33" i="10"/>
  <c r="J33" i="10"/>
  <c r="C60" i="10"/>
  <c r="D60" i="10"/>
  <c r="E60" i="10"/>
  <c r="F60" i="10"/>
  <c r="G60" i="10"/>
  <c r="H60" i="10"/>
  <c r="I60" i="10"/>
  <c r="J60" i="10"/>
  <c r="C80" i="10"/>
  <c r="D80" i="10"/>
  <c r="E80" i="10"/>
  <c r="F80" i="10"/>
  <c r="G80" i="10"/>
  <c r="H80" i="10"/>
  <c r="I80" i="10"/>
  <c r="J80" i="10"/>
  <c r="C35" i="10"/>
  <c r="D35" i="10"/>
  <c r="E35" i="10"/>
  <c r="F35" i="10"/>
  <c r="G35" i="10"/>
  <c r="H35" i="10"/>
  <c r="I35" i="10"/>
  <c r="J35" i="10"/>
  <c r="C36" i="10"/>
  <c r="D36" i="10"/>
  <c r="E36" i="10"/>
  <c r="F36" i="10"/>
  <c r="G36" i="10"/>
  <c r="H36" i="10"/>
  <c r="I36" i="10"/>
  <c r="J36" i="10"/>
  <c r="C109" i="10"/>
  <c r="D109" i="10"/>
  <c r="E109" i="10"/>
  <c r="F109" i="10"/>
  <c r="G109" i="10"/>
  <c r="H109" i="10"/>
  <c r="I109" i="10"/>
  <c r="J109" i="10"/>
  <c r="C37" i="10"/>
  <c r="D37" i="10"/>
  <c r="E37" i="10"/>
  <c r="F37" i="10"/>
  <c r="G37" i="10"/>
  <c r="H37" i="10"/>
  <c r="I37" i="10"/>
  <c r="J37" i="10"/>
  <c r="C81" i="10"/>
  <c r="D81" i="10"/>
  <c r="E81" i="10"/>
  <c r="F81" i="10"/>
  <c r="G81" i="10"/>
  <c r="H81" i="10"/>
  <c r="I81" i="10"/>
  <c r="J81" i="10"/>
  <c r="C110" i="10"/>
  <c r="D110" i="10"/>
  <c r="E110" i="10"/>
  <c r="F110" i="10"/>
  <c r="G110" i="10"/>
  <c r="H110" i="10"/>
  <c r="I110" i="10"/>
  <c r="J110" i="10"/>
  <c r="C39" i="10"/>
  <c r="D39" i="10"/>
  <c r="E39" i="10"/>
  <c r="F39" i="10"/>
  <c r="G39" i="10"/>
  <c r="H39" i="10"/>
  <c r="I39" i="10"/>
  <c r="J39" i="10"/>
  <c r="C130" i="10"/>
  <c r="D130" i="10"/>
  <c r="F130" i="10"/>
  <c r="G130" i="10"/>
  <c r="H130" i="10"/>
  <c r="I130" i="10"/>
  <c r="J130" i="10"/>
  <c r="C40" i="10"/>
  <c r="D40" i="10"/>
  <c r="E40" i="10"/>
  <c r="F40" i="10"/>
  <c r="G40" i="10"/>
  <c r="H40" i="10"/>
  <c r="I40" i="10"/>
  <c r="J40" i="10"/>
  <c r="C131" i="10"/>
  <c r="D131" i="10"/>
  <c r="E131" i="10"/>
  <c r="F131" i="10"/>
  <c r="G131" i="10"/>
  <c r="H131" i="10"/>
  <c r="I131" i="10"/>
  <c r="J131" i="10"/>
  <c r="C41" i="10"/>
  <c r="D41" i="10"/>
  <c r="E41" i="10"/>
  <c r="F41" i="10"/>
  <c r="G41" i="10"/>
  <c r="H41" i="10"/>
  <c r="I41" i="10"/>
  <c r="J41" i="10"/>
  <c r="C61" i="10"/>
  <c r="D61" i="10"/>
  <c r="E61" i="10"/>
  <c r="F61" i="10"/>
  <c r="G61" i="10"/>
  <c r="H61" i="10"/>
  <c r="I61" i="10"/>
  <c r="J61" i="10"/>
  <c r="C145" i="10"/>
  <c r="D145" i="10"/>
  <c r="F145" i="10"/>
  <c r="G145" i="10"/>
  <c r="H145" i="10"/>
  <c r="I145" i="10"/>
  <c r="J145" i="10"/>
  <c r="C113" i="10"/>
  <c r="D113" i="10"/>
  <c r="E113" i="10"/>
  <c r="F113" i="10"/>
  <c r="G113" i="10"/>
  <c r="H113" i="10"/>
  <c r="I113" i="10"/>
  <c r="J113" i="10"/>
  <c r="C62" i="10"/>
  <c r="D62" i="10"/>
  <c r="E62" i="10"/>
  <c r="F62" i="10"/>
  <c r="G62" i="10"/>
  <c r="H62" i="10"/>
  <c r="I62" i="10"/>
  <c r="J62" i="10"/>
  <c r="C114" i="10"/>
  <c r="D114" i="10"/>
  <c r="E114" i="10"/>
  <c r="F114" i="10"/>
  <c r="G114" i="10"/>
  <c r="H114" i="10"/>
  <c r="I114" i="10"/>
  <c r="J114" i="10"/>
  <c r="C84" i="10"/>
  <c r="D84" i="10"/>
  <c r="E84" i="10"/>
  <c r="F84" i="10"/>
  <c r="G84" i="10"/>
  <c r="H84" i="10"/>
  <c r="I84" i="10"/>
  <c r="J84" i="10"/>
  <c r="C146" i="10"/>
  <c r="D146" i="10"/>
  <c r="E146" i="10"/>
  <c r="F146" i="10"/>
  <c r="G146" i="10"/>
  <c r="H146" i="10"/>
  <c r="I146" i="10"/>
  <c r="J146" i="10"/>
  <c r="C43" i="10"/>
  <c r="D43" i="10"/>
  <c r="E43" i="10"/>
  <c r="F43" i="10"/>
  <c r="G43" i="10"/>
  <c r="H43" i="10"/>
  <c r="I43" i="10"/>
  <c r="J43" i="10"/>
  <c r="C90" i="10"/>
  <c r="D90" i="10"/>
  <c r="E90" i="10"/>
  <c r="F90" i="10"/>
  <c r="G90" i="10"/>
  <c r="H90" i="10"/>
  <c r="I90" i="10"/>
  <c r="J90" i="10"/>
  <c r="C45" i="10"/>
  <c r="D45" i="10"/>
  <c r="E45" i="10"/>
  <c r="F45" i="10"/>
  <c r="G45" i="10"/>
  <c r="H45" i="10"/>
  <c r="I45" i="10"/>
  <c r="J45" i="10"/>
  <c r="C67" i="10"/>
  <c r="D67" i="10"/>
  <c r="E67" i="10"/>
  <c r="F67" i="10"/>
  <c r="G67" i="10"/>
  <c r="H67" i="10"/>
  <c r="I67" i="10"/>
  <c r="J67" i="10"/>
  <c r="C68" i="10"/>
  <c r="D68" i="10"/>
  <c r="E68" i="10"/>
  <c r="F68" i="10"/>
  <c r="G68" i="10"/>
  <c r="H68" i="10"/>
  <c r="I68" i="10"/>
  <c r="J68" i="10"/>
  <c r="C29" i="10"/>
  <c r="D29" i="10"/>
  <c r="E29" i="10"/>
  <c r="F29" i="10"/>
  <c r="G29" i="10"/>
  <c r="H29" i="10"/>
  <c r="I29" i="10"/>
  <c r="J29" i="10"/>
  <c r="C56" i="10"/>
  <c r="D56" i="10"/>
  <c r="E56" i="10"/>
  <c r="F56" i="10"/>
  <c r="G56" i="10"/>
  <c r="H56" i="10"/>
  <c r="I56" i="10"/>
  <c r="J56" i="10"/>
  <c r="C15" i="10"/>
  <c r="D15" i="10"/>
  <c r="E15" i="10"/>
  <c r="F15" i="10"/>
  <c r="G15" i="10"/>
  <c r="H15" i="10"/>
  <c r="I15" i="10"/>
  <c r="J15" i="10"/>
  <c r="C78" i="10"/>
  <c r="D78" i="10"/>
  <c r="E78" i="10"/>
  <c r="F78" i="10"/>
  <c r="G78" i="10"/>
  <c r="H78" i="10"/>
  <c r="I78" i="10"/>
  <c r="J78" i="10"/>
  <c r="C107" i="10"/>
  <c r="D107" i="10"/>
  <c r="E107" i="10"/>
  <c r="F107" i="10"/>
  <c r="G107" i="10"/>
  <c r="H107" i="10"/>
  <c r="I107" i="10"/>
  <c r="J107" i="10"/>
  <c r="C147" i="10"/>
  <c r="D147" i="10"/>
  <c r="E147" i="10"/>
  <c r="F147" i="10"/>
  <c r="G147" i="10"/>
  <c r="H147" i="10"/>
  <c r="I147" i="10"/>
  <c r="J147" i="10"/>
  <c r="C17" i="10"/>
  <c r="D17" i="10"/>
  <c r="E17" i="10"/>
  <c r="F17" i="10"/>
  <c r="G17" i="10"/>
  <c r="H17" i="10"/>
  <c r="I17" i="10"/>
  <c r="J17" i="10"/>
  <c r="C18" i="10"/>
  <c r="D18" i="10"/>
  <c r="E18" i="10"/>
  <c r="F18" i="10"/>
  <c r="G18" i="10"/>
  <c r="H18" i="10"/>
  <c r="I18" i="10"/>
  <c r="J18" i="10"/>
  <c r="C144" i="10"/>
  <c r="D144" i="10"/>
  <c r="E144" i="10"/>
  <c r="F144" i="10"/>
  <c r="G144" i="10"/>
  <c r="H144" i="10"/>
  <c r="I144" i="10"/>
  <c r="J144" i="10"/>
  <c r="C112" i="10"/>
  <c r="D112" i="10"/>
  <c r="E112" i="10"/>
  <c r="F112" i="10"/>
  <c r="G112" i="10"/>
  <c r="H112" i="10"/>
  <c r="I112" i="10"/>
  <c r="J112" i="10"/>
  <c r="C19" i="10"/>
  <c r="D19" i="10"/>
  <c r="E19" i="10"/>
  <c r="F19" i="10"/>
  <c r="G19" i="10"/>
  <c r="H19" i="10"/>
  <c r="I19" i="10"/>
  <c r="J19" i="10"/>
  <c r="C82" i="10"/>
  <c r="D82" i="10"/>
  <c r="E82" i="10"/>
  <c r="F82" i="10"/>
  <c r="G82" i="10"/>
  <c r="H82" i="10"/>
  <c r="I82" i="10"/>
  <c r="J82" i="10"/>
  <c r="C92" i="10"/>
  <c r="D92" i="10"/>
  <c r="E92" i="10"/>
  <c r="F92" i="10"/>
  <c r="G92" i="10"/>
  <c r="H92" i="10"/>
  <c r="I92" i="10"/>
  <c r="J92" i="10"/>
  <c r="C47" i="10"/>
  <c r="D47" i="10"/>
  <c r="E47" i="10"/>
  <c r="F47" i="10"/>
  <c r="G47" i="10"/>
  <c r="H47" i="10"/>
  <c r="I47" i="10"/>
  <c r="J47" i="10"/>
  <c r="C117" i="10"/>
  <c r="D117" i="10"/>
  <c r="E117" i="10"/>
  <c r="F117" i="10"/>
  <c r="G117" i="10"/>
  <c r="H117" i="10"/>
  <c r="I117" i="10"/>
  <c r="J117" i="10"/>
  <c r="C24" i="10"/>
  <c r="D24" i="10"/>
  <c r="E24" i="10"/>
  <c r="F24" i="10"/>
  <c r="G24" i="10"/>
  <c r="H24" i="10"/>
  <c r="I24" i="10"/>
  <c r="J24" i="10"/>
  <c r="C95" i="10"/>
  <c r="D95" i="10"/>
  <c r="E95" i="10"/>
  <c r="F95" i="10"/>
  <c r="G95" i="10"/>
  <c r="H95" i="10"/>
  <c r="I95" i="10"/>
  <c r="J95" i="10"/>
  <c r="C65" i="10"/>
  <c r="D65" i="10"/>
  <c r="E65" i="10"/>
  <c r="F65" i="10"/>
  <c r="G65" i="10"/>
  <c r="H65" i="10"/>
  <c r="I65" i="10"/>
  <c r="J65" i="10"/>
  <c r="C135" i="10"/>
  <c r="D135" i="10"/>
  <c r="E135" i="10"/>
  <c r="F135" i="10"/>
  <c r="G135" i="10"/>
  <c r="H135" i="10"/>
  <c r="I135" i="10"/>
  <c r="J135" i="10"/>
  <c r="C116" i="10"/>
  <c r="D116" i="10"/>
  <c r="E116" i="10"/>
  <c r="F116" i="10"/>
  <c r="G116" i="10"/>
  <c r="H116" i="10"/>
  <c r="I116" i="10"/>
  <c r="J116" i="10"/>
  <c r="C63" i="10"/>
  <c r="D63" i="10"/>
  <c r="E63" i="10"/>
  <c r="F63" i="10"/>
  <c r="G63" i="10"/>
  <c r="H63" i="10"/>
  <c r="I63" i="10"/>
  <c r="J63" i="10"/>
  <c r="C139" i="10"/>
  <c r="D139" i="10"/>
  <c r="F139" i="10"/>
  <c r="G139" i="10"/>
  <c r="H139" i="10"/>
  <c r="I139" i="10"/>
  <c r="J139" i="10"/>
  <c r="C142" i="10"/>
  <c r="D142" i="10"/>
  <c r="E142" i="10"/>
  <c r="G142" i="10"/>
  <c r="H142" i="10"/>
  <c r="I142" i="10"/>
  <c r="J142" i="10"/>
  <c r="C31" i="10"/>
  <c r="D31" i="10"/>
  <c r="E31" i="10"/>
  <c r="F31" i="10"/>
  <c r="G31" i="10"/>
  <c r="H31" i="10"/>
  <c r="I31" i="10"/>
  <c r="J31" i="10"/>
  <c r="C140" i="10"/>
  <c r="D140" i="10"/>
  <c r="F140" i="10"/>
  <c r="G140" i="10"/>
  <c r="H140" i="10"/>
  <c r="I140" i="10"/>
  <c r="J140" i="10"/>
  <c r="C11" i="10"/>
  <c r="D11" i="10"/>
  <c r="E11" i="10"/>
  <c r="F11" i="10"/>
  <c r="G11" i="10"/>
  <c r="H11" i="10"/>
  <c r="I11" i="10"/>
  <c r="J11" i="10"/>
  <c r="C76" i="10"/>
  <c r="D76" i="10"/>
  <c r="E76" i="10"/>
  <c r="F76" i="10"/>
  <c r="G76" i="10"/>
  <c r="H76" i="10"/>
  <c r="I76" i="10"/>
  <c r="J76" i="10"/>
  <c r="C129" i="10"/>
  <c r="D129" i="10"/>
  <c r="F129" i="10"/>
  <c r="G129" i="10"/>
  <c r="H129" i="10"/>
  <c r="I129" i="10"/>
  <c r="J129" i="10"/>
  <c r="C111" i="10"/>
  <c r="D111" i="10"/>
  <c r="E111" i="10"/>
  <c r="F111" i="10"/>
  <c r="G111" i="10"/>
  <c r="H111" i="10"/>
  <c r="I111" i="10"/>
  <c r="J111" i="10"/>
  <c r="C9" i="10"/>
  <c r="D9" i="10"/>
  <c r="E9" i="10"/>
  <c r="F9" i="10"/>
  <c r="G9" i="10"/>
  <c r="H9" i="10"/>
  <c r="I9" i="10"/>
  <c r="J9" i="10"/>
  <c r="C66" i="10"/>
  <c r="D66" i="10"/>
  <c r="E66" i="10"/>
  <c r="F66" i="10"/>
  <c r="G66" i="10"/>
  <c r="H66" i="10"/>
  <c r="I66" i="10"/>
  <c r="J66" i="10"/>
  <c r="C94" i="10"/>
  <c r="D94" i="10"/>
  <c r="E94" i="10"/>
  <c r="F94" i="10"/>
  <c r="G94" i="10"/>
  <c r="H94" i="10"/>
  <c r="I94" i="10"/>
  <c r="J94" i="10"/>
  <c r="C85" i="10"/>
  <c r="D85" i="10"/>
  <c r="E85" i="10"/>
  <c r="F85" i="10"/>
  <c r="G85" i="10"/>
  <c r="H85" i="10"/>
  <c r="I85" i="10"/>
  <c r="J85" i="10"/>
  <c r="C134" i="10"/>
  <c r="D134" i="10"/>
  <c r="F134" i="10"/>
  <c r="G134" i="10"/>
  <c r="H134" i="10"/>
  <c r="I134" i="10"/>
  <c r="J134" i="10"/>
  <c r="C53" i="10"/>
  <c r="D53" i="10"/>
  <c r="E53" i="10"/>
  <c r="F53" i="10"/>
  <c r="G53" i="10"/>
  <c r="H53" i="10"/>
  <c r="I53" i="10"/>
  <c r="J53" i="10"/>
  <c r="C4" i="10"/>
  <c r="D4" i="10"/>
  <c r="E4" i="10"/>
  <c r="F4" i="10"/>
  <c r="G4" i="10"/>
  <c r="H4" i="10"/>
  <c r="I4" i="10"/>
  <c r="J4" i="10"/>
  <c r="C21" i="10"/>
  <c r="D21" i="10"/>
  <c r="E21" i="10"/>
  <c r="F21" i="10"/>
  <c r="G21" i="10"/>
  <c r="H21" i="10"/>
  <c r="I21" i="10"/>
  <c r="J21" i="10"/>
  <c r="C86" i="10"/>
  <c r="D86" i="10"/>
  <c r="E86" i="10"/>
  <c r="F86" i="10"/>
  <c r="G86" i="10"/>
  <c r="H86" i="10"/>
  <c r="I86" i="10"/>
  <c r="J86" i="10"/>
  <c r="C42" i="10"/>
  <c r="D42" i="10"/>
  <c r="E42" i="10"/>
  <c r="F42" i="10"/>
  <c r="G42" i="10"/>
  <c r="H42" i="10"/>
  <c r="I42" i="10"/>
  <c r="J42" i="10"/>
  <c r="C87" i="10"/>
  <c r="D87" i="10"/>
  <c r="E87" i="10"/>
  <c r="F87" i="10"/>
  <c r="G87" i="10"/>
  <c r="H87" i="10"/>
  <c r="I87" i="10"/>
  <c r="J87" i="10"/>
  <c r="C6" i="10"/>
  <c r="D6" i="10"/>
  <c r="E6" i="10"/>
  <c r="F6" i="10"/>
  <c r="G6" i="10"/>
  <c r="H6" i="10"/>
  <c r="I6" i="10"/>
  <c r="J6" i="10"/>
  <c r="C89" i="10"/>
  <c r="D89" i="10"/>
  <c r="E89" i="10"/>
  <c r="F89" i="10"/>
  <c r="G89" i="10"/>
  <c r="H89" i="10"/>
  <c r="I89" i="10"/>
  <c r="J89" i="10"/>
  <c r="C64" i="10"/>
  <c r="D64" i="10"/>
  <c r="E64" i="10"/>
  <c r="F64" i="10"/>
  <c r="G64" i="10"/>
  <c r="H64" i="10"/>
  <c r="I64" i="10"/>
  <c r="J64" i="10"/>
  <c r="C22" i="10"/>
  <c r="D22" i="10"/>
  <c r="E22" i="10"/>
  <c r="F22" i="10"/>
  <c r="G22" i="10"/>
  <c r="H22" i="10"/>
  <c r="I22" i="10"/>
  <c r="J22" i="10"/>
  <c r="C25" i="10"/>
  <c r="D25" i="10"/>
  <c r="E25" i="10"/>
  <c r="F25" i="10"/>
  <c r="G25" i="10"/>
  <c r="H25" i="10"/>
  <c r="I25" i="10"/>
  <c r="J25" i="10"/>
  <c r="C2" i="10"/>
  <c r="D2" i="10"/>
  <c r="E2" i="10"/>
  <c r="F2" i="10"/>
  <c r="G2" i="10"/>
  <c r="H2" i="10"/>
  <c r="I2" i="10"/>
  <c r="J2" i="10"/>
  <c r="C3" i="10"/>
  <c r="D3" i="10"/>
  <c r="E3" i="10"/>
  <c r="F3" i="10"/>
  <c r="G3" i="10"/>
  <c r="H3" i="10"/>
  <c r="I3" i="10"/>
  <c r="J3" i="10"/>
  <c r="C100" i="10"/>
  <c r="D100" i="10"/>
  <c r="E100" i="10"/>
  <c r="F100" i="10"/>
  <c r="G100" i="10"/>
  <c r="H100" i="10"/>
  <c r="I100" i="10"/>
  <c r="J100" i="10"/>
  <c r="C121" i="10"/>
  <c r="D121" i="10"/>
  <c r="F121" i="10"/>
  <c r="G121" i="10"/>
  <c r="H121" i="10"/>
  <c r="I121" i="10"/>
  <c r="J121" i="10"/>
  <c r="C28" i="10"/>
  <c r="D28" i="10"/>
  <c r="E28" i="10"/>
  <c r="F28" i="10"/>
  <c r="G28" i="10"/>
  <c r="H28" i="10"/>
  <c r="I28" i="10"/>
  <c r="J28" i="10"/>
  <c r="C124" i="10"/>
  <c r="D124" i="10"/>
  <c r="F124" i="10"/>
  <c r="G124" i="10"/>
  <c r="H124" i="10"/>
  <c r="I124" i="10"/>
  <c r="J124" i="10"/>
  <c r="C55" i="10"/>
  <c r="D55" i="10"/>
  <c r="E55" i="10"/>
  <c r="F55" i="10"/>
  <c r="G55" i="10"/>
  <c r="H55" i="10"/>
  <c r="I55" i="10"/>
  <c r="J55" i="10"/>
  <c r="C16" i="10"/>
  <c r="D16" i="10"/>
  <c r="E16" i="10"/>
  <c r="F16" i="10"/>
  <c r="G16" i="10"/>
  <c r="H16" i="10"/>
  <c r="I16" i="10"/>
  <c r="J16" i="10"/>
  <c r="C79" i="10"/>
  <c r="D79" i="10"/>
  <c r="E79" i="10"/>
  <c r="F79" i="10"/>
  <c r="G79" i="10"/>
  <c r="H79" i="10"/>
  <c r="I79" i="10"/>
  <c r="J79" i="10"/>
  <c r="C34" i="10"/>
  <c r="D34" i="10"/>
  <c r="E34" i="10"/>
  <c r="F34" i="10"/>
  <c r="G34" i="10"/>
  <c r="H34" i="10"/>
  <c r="I34" i="10"/>
  <c r="J34" i="10"/>
  <c r="C83" i="10"/>
  <c r="D83" i="10"/>
  <c r="E83" i="10"/>
  <c r="F83" i="10"/>
  <c r="G83" i="10"/>
  <c r="H83" i="10"/>
  <c r="I83" i="10"/>
  <c r="J83" i="10"/>
  <c r="C115" i="10"/>
  <c r="D115" i="10"/>
  <c r="E115" i="10"/>
  <c r="F115" i="10"/>
  <c r="G115" i="10"/>
  <c r="H115" i="10"/>
  <c r="I115" i="10"/>
  <c r="J115" i="10"/>
  <c r="C20" i="10"/>
  <c r="D20" i="10"/>
  <c r="E20" i="10"/>
  <c r="F20" i="10"/>
  <c r="G20" i="10"/>
  <c r="H20" i="10"/>
  <c r="I20" i="10"/>
  <c r="J20" i="10"/>
  <c r="C5" i="10"/>
  <c r="D5" i="10"/>
  <c r="E5" i="10"/>
  <c r="F5" i="10"/>
  <c r="G5" i="10"/>
  <c r="H5" i="10"/>
  <c r="I5" i="10"/>
  <c r="J5" i="10"/>
  <c r="C88" i="10"/>
  <c r="D88" i="10"/>
  <c r="E88" i="10"/>
  <c r="F88" i="10"/>
  <c r="G88" i="10"/>
  <c r="H88" i="10"/>
  <c r="I88" i="10"/>
  <c r="J88" i="10"/>
  <c r="C132" i="10"/>
  <c r="D132" i="10"/>
  <c r="F132" i="10"/>
  <c r="G132" i="10"/>
  <c r="H132" i="10"/>
  <c r="I132" i="10"/>
  <c r="J132" i="10"/>
  <c r="C133" i="10"/>
  <c r="D133" i="10"/>
  <c r="E133" i="10"/>
  <c r="F133" i="10"/>
  <c r="G133" i="10"/>
  <c r="H133" i="10"/>
  <c r="I133" i="10"/>
  <c r="J133" i="10"/>
  <c r="C7" i="10"/>
  <c r="D7" i="10"/>
  <c r="E7" i="10"/>
  <c r="F7" i="10"/>
  <c r="G7" i="10"/>
  <c r="H7" i="10"/>
  <c r="I7" i="10"/>
  <c r="J7" i="10"/>
  <c r="C44" i="10"/>
  <c r="D44" i="10"/>
  <c r="E44" i="10"/>
  <c r="F44" i="10"/>
  <c r="G44" i="10"/>
  <c r="H44" i="10"/>
  <c r="I44" i="10"/>
  <c r="J44" i="10"/>
  <c r="C91" i="10"/>
  <c r="D91" i="10"/>
  <c r="E91" i="10"/>
  <c r="F91" i="10"/>
  <c r="G91" i="10"/>
  <c r="H91" i="10"/>
  <c r="I91" i="10"/>
  <c r="J91" i="10"/>
  <c r="C46" i="10"/>
  <c r="D46" i="10"/>
  <c r="E46" i="10"/>
  <c r="F46" i="10"/>
  <c r="G46" i="10"/>
  <c r="H46" i="10"/>
  <c r="I46" i="10"/>
  <c r="J46" i="10"/>
  <c r="C137" i="10"/>
  <c r="D137" i="10"/>
  <c r="F137" i="10"/>
  <c r="G137" i="10"/>
  <c r="H137" i="10"/>
  <c r="I137" i="10"/>
  <c r="J137" i="10"/>
  <c r="C93" i="10"/>
  <c r="D93" i="10"/>
  <c r="E93" i="10"/>
  <c r="F93" i="10"/>
  <c r="G93" i="10"/>
  <c r="H93" i="10"/>
  <c r="I93" i="10"/>
  <c r="J93" i="10"/>
  <c r="C138" i="10"/>
  <c r="D138" i="10"/>
  <c r="F138" i="10"/>
  <c r="G138" i="10"/>
  <c r="H138" i="10"/>
  <c r="I138" i="10"/>
  <c r="J138" i="10"/>
  <c r="C118" i="10"/>
  <c r="D118" i="10"/>
  <c r="E118" i="10"/>
  <c r="F118" i="10"/>
  <c r="G118" i="10"/>
  <c r="H118" i="10"/>
  <c r="I118" i="10"/>
  <c r="J118" i="10"/>
  <c r="C141" i="10"/>
  <c r="D141" i="10"/>
  <c r="E141" i="10"/>
  <c r="F141" i="10"/>
  <c r="G141" i="10"/>
  <c r="H141" i="10"/>
  <c r="I141" i="10"/>
  <c r="J141" i="10"/>
  <c r="E26" i="10"/>
  <c r="F26" i="10"/>
  <c r="G26" i="10"/>
  <c r="H26" i="10"/>
  <c r="I26" i="10"/>
  <c r="J26" i="10"/>
  <c r="D26" i="10"/>
  <c r="C26" i="10"/>
  <c r="AH185" i="11"/>
  <c r="AK179" i="11"/>
  <c r="AJ179" i="11"/>
  <c r="AH179" i="11"/>
  <c r="AG179" i="11"/>
  <c r="AE179" i="11"/>
  <c r="AD179" i="11"/>
  <c r="AB179" i="11"/>
  <c r="AA179" i="11"/>
  <c r="Y179" i="11"/>
  <c r="X179" i="11"/>
  <c r="V178" i="11"/>
  <c r="U178" i="11"/>
  <c r="T178" i="11"/>
  <c r="S178" i="11"/>
  <c r="N178" i="11"/>
  <c r="M178" i="11"/>
  <c r="L178" i="11"/>
  <c r="J178" i="11"/>
  <c r="I178" i="11"/>
  <c r="H178" i="11"/>
  <c r="G178" i="11"/>
  <c r="F178" i="11"/>
  <c r="E178" i="11"/>
  <c r="D178" i="11"/>
  <c r="C178" i="11"/>
  <c r="V177" i="11"/>
  <c r="U177" i="11"/>
  <c r="T177" i="11"/>
  <c r="S177" i="11"/>
  <c r="N177" i="11"/>
  <c r="M177" i="11"/>
  <c r="L177" i="11"/>
  <c r="J177" i="11"/>
  <c r="I177" i="11"/>
  <c r="H177" i="11"/>
  <c r="G177" i="11"/>
  <c r="F177" i="11"/>
  <c r="E177" i="11"/>
  <c r="D177" i="11"/>
  <c r="C177" i="11"/>
  <c r="V176" i="11"/>
  <c r="U176" i="11"/>
  <c r="T176" i="11"/>
  <c r="S176" i="11"/>
  <c r="N176" i="11"/>
  <c r="M176" i="11"/>
  <c r="L176" i="11"/>
  <c r="J176" i="11"/>
  <c r="I176" i="11"/>
  <c r="H176" i="11"/>
  <c r="G176" i="11"/>
  <c r="F176" i="11"/>
  <c r="E176" i="11"/>
  <c r="D176" i="11"/>
  <c r="C176" i="11"/>
  <c r="V175" i="11"/>
  <c r="U175" i="11"/>
  <c r="T175" i="11"/>
  <c r="S175" i="11"/>
  <c r="N175" i="11"/>
  <c r="M175" i="11"/>
  <c r="L175" i="11"/>
  <c r="J175" i="11"/>
  <c r="I175" i="11"/>
  <c r="H175" i="11"/>
  <c r="G175" i="11"/>
  <c r="F175" i="11"/>
  <c r="E175" i="11"/>
  <c r="D175" i="11"/>
  <c r="C175" i="11"/>
  <c r="V174" i="11"/>
  <c r="U174" i="11"/>
  <c r="T174" i="11"/>
  <c r="S174" i="11"/>
  <c r="N174" i="11"/>
  <c r="M174" i="11"/>
  <c r="L174" i="11"/>
  <c r="J174" i="11"/>
  <c r="I174" i="11"/>
  <c r="H174" i="11"/>
  <c r="G174" i="11"/>
  <c r="F174" i="11"/>
  <c r="E174" i="11"/>
  <c r="D174" i="11"/>
  <c r="C174" i="11"/>
  <c r="V173" i="11"/>
  <c r="U173" i="11"/>
  <c r="T173" i="11"/>
  <c r="S173" i="11"/>
  <c r="N173" i="11"/>
  <c r="M173" i="11"/>
  <c r="L173" i="11"/>
  <c r="J173" i="11"/>
  <c r="I173" i="11"/>
  <c r="H173" i="11"/>
  <c r="G173" i="11"/>
  <c r="F173" i="11"/>
  <c r="E173" i="11"/>
  <c r="D173" i="11"/>
  <c r="C173" i="11"/>
  <c r="V172" i="11"/>
  <c r="U172" i="11"/>
  <c r="T172" i="11"/>
  <c r="S172" i="11"/>
  <c r="N172" i="11"/>
  <c r="M172" i="11"/>
  <c r="L172" i="11"/>
  <c r="J172" i="11"/>
  <c r="I172" i="11"/>
  <c r="H172" i="11"/>
  <c r="G172" i="11"/>
  <c r="F172" i="11"/>
  <c r="E172" i="11"/>
  <c r="D172" i="11"/>
  <c r="C172" i="11"/>
  <c r="V171" i="11"/>
  <c r="U171" i="11"/>
  <c r="T171" i="11"/>
  <c r="S171" i="11"/>
  <c r="N171" i="11"/>
  <c r="M171" i="11"/>
  <c r="L171" i="11"/>
  <c r="J171" i="11"/>
  <c r="I171" i="11"/>
  <c r="H171" i="11"/>
  <c r="G171" i="11"/>
  <c r="F171" i="11"/>
  <c r="E171" i="11"/>
  <c r="D171" i="11"/>
  <c r="C171" i="11"/>
  <c r="V170" i="11"/>
  <c r="U170" i="11"/>
  <c r="T170" i="11"/>
  <c r="S170" i="11"/>
  <c r="N170" i="11"/>
  <c r="M170" i="11"/>
  <c r="L170" i="11"/>
  <c r="J170" i="11"/>
  <c r="I170" i="11"/>
  <c r="H170" i="11"/>
  <c r="G170" i="11"/>
  <c r="F170" i="11"/>
  <c r="E170" i="11"/>
  <c r="D170" i="11"/>
  <c r="C170" i="11"/>
  <c r="V169" i="11"/>
  <c r="U169" i="11"/>
  <c r="T169" i="11"/>
  <c r="S169" i="11"/>
  <c r="N169" i="11"/>
  <c r="M169" i="11"/>
  <c r="L169" i="11"/>
  <c r="J169" i="11"/>
  <c r="I169" i="11"/>
  <c r="H169" i="11"/>
  <c r="G169" i="11"/>
  <c r="F169" i="11"/>
  <c r="E169" i="11"/>
  <c r="D169" i="11"/>
  <c r="C169" i="11"/>
  <c r="V168" i="11"/>
  <c r="U168" i="11"/>
  <c r="T168" i="11"/>
  <c r="S168" i="11"/>
  <c r="N168" i="11"/>
  <c r="M168" i="11"/>
  <c r="L168" i="11"/>
  <c r="J168" i="11"/>
  <c r="I168" i="11"/>
  <c r="H168" i="11"/>
  <c r="G168" i="11"/>
  <c r="F168" i="11"/>
  <c r="E168" i="11"/>
  <c r="D168" i="11"/>
  <c r="C168" i="11"/>
  <c r="V167" i="11"/>
  <c r="U167" i="11"/>
  <c r="T167" i="11"/>
  <c r="S167" i="11"/>
  <c r="N167" i="11"/>
  <c r="M167" i="11"/>
  <c r="L167" i="11"/>
  <c r="J167" i="11"/>
  <c r="I167" i="11"/>
  <c r="H167" i="11"/>
  <c r="G167" i="11"/>
  <c r="F167" i="11"/>
  <c r="E167" i="11"/>
  <c r="D167" i="11"/>
  <c r="C167" i="11"/>
  <c r="V166" i="11"/>
  <c r="U166" i="11"/>
  <c r="T166" i="11"/>
  <c r="S166" i="11"/>
  <c r="N166" i="11"/>
  <c r="M166" i="11"/>
  <c r="L166" i="11"/>
  <c r="J166" i="11"/>
  <c r="I166" i="11"/>
  <c r="H166" i="11"/>
  <c r="G166" i="11"/>
  <c r="F166" i="11"/>
  <c r="E166" i="11"/>
  <c r="D166" i="11"/>
  <c r="C166" i="11"/>
  <c r="V165" i="11"/>
  <c r="U165" i="11"/>
  <c r="T165" i="11"/>
  <c r="S165" i="11"/>
  <c r="N165" i="11"/>
  <c r="M165" i="11"/>
  <c r="L165" i="11"/>
  <c r="J165" i="11"/>
  <c r="I165" i="11"/>
  <c r="H165" i="11"/>
  <c r="G165" i="11"/>
  <c r="F165" i="11"/>
  <c r="E165" i="11"/>
  <c r="D165" i="11"/>
  <c r="C165" i="11"/>
  <c r="V164" i="11"/>
  <c r="U164" i="11"/>
  <c r="T164" i="11"/>
  <c r="S164" i="11"/>
  <c r="N164" i="11"/>
  <c r="M164" i="11"/>
  <c r="L164" i="11"/>
  <c r="J164" i="11"/>
  <c r="I164" i="11"/>
  <c r="H164" i="11"/>
  <c r="G164" i="11"/>
  <c r="F164" i="11"/>
  <c r="E164" i="11"/>
  <c r="D164" i="11"/>
  <c r="C164" i="11"/>
  <c r="V163" i="11"/>
  <c r="U163" i="11"/>
  <c r="T163" i="11"/>
  <c r="S163" i="11"/>
  <c r="N163" i="11"/>
  <c r="M163" i="11"/>
  <c r="L163" i="11"/>
  <c r="J163" i="11"/>
  <c r="I163" i="11"/>
  <c r="H163" i="11"/>
  <c r="G163" i="11"/>
  <c r="F163" i="11"/>
  <c r="E163" i="11"/>
  <c r="D163" i="11"/>
  <c r="C163" i="11"/>
  <c r="V162" i="11"/>
  <c r="U162" i="11"/>
  <c r="T162" i="11"/>
  <c r="S162" i="11"/>
  <c r="N162" i="11"/>
  <c r="M162" i="11"/>
  <c r="L162" i="11"/>
  <c r="J162" i="11"/>
  <c r="I162" i="11"/>
  <c r="H162" i="11"/>
  <c r="G162" i="11"/>
  <c r="F162" i="11"/>
  <c r="E162" i="11"/>
  <c r="D162" i="11"/>
  <c r="C162" i="11"/>
  <c r="V161" i="11"/>
  <c r="U161" i="11"/>
  <c r="T161" i="11"/>
  <c r="S161" i="11"/>
  <c r="N161" i="11"/>
  <c r="M161" i="11"/>
  <c r="L161" i="11"/>
  <c r="J161" i="11"/>
  <c r="I161" i="11"/>
  <c r="H161" i="11"/>
  <c r="G161" i="11"/>
  <c r="F161" i="11"/>
  <c r="E161" i="11"/>
  <c r="D161" i="11"/>
  <c r="C161" i="11"/>
  <c r="V160" i="11"/>
  <c r="U160" i="11"/>
  <c r="T160" i="11"/>
  <c r="S160" i="11"/>
  <c r="N160" i="11"/>
  <c r="M160" i="11"/>
  <c r="L160" i="11"/>
  <c r="J160" i="11"/>
  <c r="I160" i="11"/>
  <c r="H160" i="11"/>
  <c r="G160" i="11"/>
  <c r="F160" i="11"/>
  <c r="E160" i="11"/>
  <c r="D160" i="11"/>
  <c r="C160" i="11"/>
  <c r="V159" i="11"/>
  <c r="U159" i="11"/>
  <c r="T159" i="11"/>
  <c r="S159" i="11"/>
  <c r="N159" i="11"/>
  <c r="M159" i="11"/>
  <c r="L159" i="11"/>
  <c r="J159" i="11"/>
  <c r="I159" i="11"/>
  <c r="H159" i="11"/>
  <c r="G159" i="11"/>
  <c r="F159" i="11"/>
  <c r="E159" i="11"/>
  <c r="D159" i="11"/>
  <c r="C159" i="11"/>
  <c r="V158" i="11"/>
  <c r="U158" i="11"/>
  <c r="T158" i="11"/>
  <c r="S158" i="11"/>
  <c r="N158" i="11"/>
  <c r="M158" i="11"/>
  <c r="L158" i="11"/>
  <c r="J158" i="11"/>
  <c r="I158" i="11"/>
  <c r="H158" i="11"/>
  <c r="G158" i="11"/>
  <c r="F158" i="11"/>
  <c r="E158" i="11"/>
  <c r="D158" i="11"/>
  <c r="C158" i="11"/>
  <c r="V157" i="11"/>
  <c r="U157" i="11"/>
  <c r="T157" i="11"/>
  <c r="S157" i="11"/>
  <c r="N157" i="11"/>
  <c r="M157" i="11"/>
  <c r="L157" i="11"/>
  <c r="J157" i="11"/>
  <c r="I157" i="11"/>
  <c r="H157" i="11"/>
  <c r="G157" i="11"/>
  <c r="F157" i="11"/>
  <c r="E157" i="11"/>
  <c r="D157" i="11"/>
  <c r="C157" i="11"/>
  <c r="V156" i="11"/>
  <c r="U156" i="11"/>
  <c r="T156" i="11"/>
  <c r="S156" i="11"/>
  <c r="N156" i="11"/>
  <c r="M156" i="11"/>
  <c r="L156" i="11"/>
  <c r="J156" i="11"/>
  <c r="I156" i="11"/>
  <c r="H156" i="11"/>
  <c r="G156" i="11"/>
  <c r="F156" i="11"/>
  <c r="E156" i="11"/>
  <c r="D156" i="11"/>
  <c r="C156" i="11"/>
  <c r="V155" i="11"/>
  <c r="U155" i="11"/>
  <c r="T155" i="11"/>
  <c r="S155" i="11"/>
  <c r="N155" i="11"/>
  <c r="M155" i="11"/>
  <c r="L155" i="11"/>
  <c r="J155" i="11"/>
  <c r="I155" i="11"/>
  <c r="H155" i="11"/>
  <c r="G155" i="11"/>
  <c r="F155" i="11"/>
  <c r="E155" i="11"/>
  <c r="D155" i="11"/>
  <c r="C155" i="11"/>
  <c r="V154" i="11"/>
  <c r="U154" i="11"/>
  <c r="T154" i="11"/>
  <c r="S154" i="11"/>
  <c r="N154" i="11"/>
  <c r="M154" i="11"/>
  <c r="L154" i="11"/>
  <c r="J154" i="11"/>
  <c r="I154" i="11"/>
  <c r="H154" i="11"/>
  <c r="G154" i="11"/>
  <c r="F154" i="11"/>
  <c r="E154" i="11"/>
  <c r="D154" i="11"/>
  <c r="C154" i="11"/>
  <c r="V153" i="11"/>
  <c r="U153" i="11"/>
  <c r="T153" i="11"/>
  <c r="S153" i="11"/>
  <c r="N153" i="11"/>
  <c r="M153" i="11"/>
  <c r="L153" i="11"/>
  <c r="J153" i="11"/>
  <c r="I153" i="11"/>
  <c r="H153" i="11"/>
  <c r="G153" i="11"/>
  <c r="F153" i="11"/>
  <c r="E153" i="11"/>
  <c r="D153" i="11"/>
  <c r="C153" i="11"/>
  <c r="V152" i="11"/>
  <c r="U152" i="11"/>
  <c r="T152" i="11"/>
  <c r="S152" i="11"/>
  <c r="N152" i="11"/>
  <c r="M152" i="11"/>
  <c r="L152" i="11"/>
  <c r="J152" i="11"/>
  <c r="I152" i="11"/>
  <c r="H152" i="11"/>
  <c r="G152" i="11"/>
  <c r="F152" i="11"/>
  <c r="E152" i="11"/>
  <c r="D152" i="11"/>
  <c r="C152" i="11"/>
  <c r="V151" i="11"/>
  <c r="U151" i="11"/>
  <c r="T151" i="11"/>
  <c r="S151" i="11"/>
  <c r="N151" i="11"/>
  <c r="M151" i="11"/>
  <c r="L151" i="11"/>
  <c r="J151" i="11"/>
  <c r="I151" i="11"/>
  <c r="H151" i="11"/>
  <c r="G151" i="11"/>
  <c r="F151" i="11"/>
  <c r="E151" i="11"/>
  <c r="D151" i="11"/>
  <c r="C151" i="11"/>
  <c r="V150" i="11"/>
  <c r="U150" i="11"/>
  <c r="T150" i="11"/>
  <c r="S150" i="11"/>
  <c r="N150" i="11"/>
  <c r="M150" i="11"/>
  <c r="L150" i="11"/>
  <c r="J150" i="11"/>
  <c r="I150" i="11"/>
  <c r="H150" i="11"/>
  <c r="G150" i="11"/>
  <c r="F150" i="11"/>
  <c r="E150" i="11"/>
  <c r="D150" i="11"/>
  <c r="C150" i="11"/>
  <c r="V149" i="11"/>
  <c r="U149" i="11"/>
  <c r="T149" i="11"/>
  <c r="S149" i="11"/>
  <c r="N149" i="11"/>
  <c r="M149" i="11"/>
  <c r="L149" i="11"/>
  <c r="J149" i="11"/>
  <c r="I149" i="11"/>
  <c r="H149" i="11"/>
  <c r="G149" i="11"/>
  <c r="F149" i="11"/>
  <c r="E149" i="11"/>
  <c r="D149" i="11"/>
  <c r="C149" i="11"/>
  <c r="V148" i="11"/>
  <c r="U148" i="11"/>
  <c r="T148" i="11"/>
  <c r="S148" i="11"/>
  <c r="N148" i="11"/>
  <c r="M148" i="11"/>
  <c r="L148" i="11"/>
  <c r="J148" i="11"/>
  <c r="I148" i="11"/>
  <c r="H148" i="11"/>
  <c r="G148" i="11"/>
  <c r="F148" i="11"/>
  <c r="E148" i="11"/>
  <c r="D148" i="11"/>
  <c r="C148" i="11"/>
  <c r="V147" i="11"/>
  <c r="U147" i="11"/>
  <c r="T147" i="11"/>
  <c r="S147" i="11"/>
  <c r="N147" i="11"/>
  <c r="M147" i="11"/>
  <c r="L147" i="11"/>
  <c r="J147" i="11"/>
  <c r="I147" i="11"/>
  <c r="H147" i="11"/>
  <c r="G147" i="11"/>
  <c r="F147" i="11"/>
  <c r="E147" i="11"/>
  <c r="D147" i="11"/>
  <c r="C147" i="11"/>
  <c r="V146" i="11"/>
  <c r="U146" i="11"/>
  <c r="T146" i="11"/>
  <c r="S146" i="11"/>
  <c r="N146" i="11"/>
  <c r="M146" i="11"/>
  <c r="L146" i="11"/>
  <c r="J146" i="11"/>
  <c r="I146" i="11"/>
  <c r="H146" i="11"/>
  <c r="G146" i="11"/>
  <c r="F146" i="11"/>
  <c r="E146" i="11"/>
  <c r="D146" i="11"/>
  <c r="C146" i="11"/>
  <c r="V145" i="11"/>
  <c r="U145" i="11"/>
  <c r="T145" i="11"/>
  <c r="S145" i="11"/>
  <c r="N145" i="11"/>
  <c r="M145" i="11"/>
  <c r="L145" i="11"/>
  <c r="J145" i="11"/>
  <c r="I145" i="11"/>
  <c r="H145" i="11"/>
  <c r="G145" i="11"/>
  <c r="F145" i="11"/>
  <c r="E145" i="11"/>
  <c r="D145" i="11"/>
  <c r="C145" i="11"/>
  <c r="V144" i="11"/>
  <c r="U144" i="11"/>
  <c r="T144" i="11"/>
  <c r="S144" i="11"/>
  <c r="N144" i="11"/>
  <c r="M144" i="11"/>
  <c r="L144" i="11"/>
  <c r="J144" i="11"/>
  <c r="I144" i="11"/>
  <c r="H144" i="11"/>
  <c r="G144" i="11"/>
  <c r="F144" i="11"/>
  <c r="E144" i="11"/>
  <c r="D144" i="11"/>
  <c r="C144" i="11"/>
  <c r="V143" i="11"/>
  <c r="U143" i="11"/>
  <c r="T143" i="11"/>
  <c r="S143" i="11"/>
  <c r="N143" i="11"/>
  <c r="M143" i="11"/>
  <c r="L143" i="11"/>
  <c r="J143" i="11"/>
  <c r="I143" i="11"/>
  <c r="H143" i="11"/>
  <c r="G143" i="11"/>
  <c r="F143" i="11"/>
  <c r="E143" i="11"/>
  <c r="D143" i="11"/>
  <c r="C143" i="11"/>
  <c r="V142" i="11"/>
  <c r="U142" i="11"/>
  <c r="T142" i="11"/>
  <c r="S142" i="11"/>
  <c r="N142" i="11"/>
  <c r="M142" i="11"/>
  <c r="L142" i="11"/>
  <c r="J142" i="11"/>
  <c r="I142" i="11"/>
  <c r="H142" i="11"/>
  <c r="G142" i="11"/>
  <c r="F142" i="11"/>
  <c r="E142" i="11"/>
  <c r="D142" i="11"/>
  <c r="C142" i="11"/>
  <c r="V141" i="11"/>
  <c r="U141" i="11"/>
  <c r="T141" i="11"/>
  <c r="S141" i="11"/>
  <c r="N141" i="11"/>
  <c r="M141" i="11"/>
  <c r="L141" i="11"/>
  <c r="J141" i="11"/>
  <c r="I141" i="11"/>
  <c r="H141" i="11"/>
  <c r="G141" i="11"/>
  <c r="F141" i="11"/>
  <c r="E141" i="11"/>
  <c r="D141" i="11"/>
  <c r="C141" i="11"/>
  <c r="V140" i="11"/>
  <c r="U140" i="11"/>
  <c r="T140" i="11"/>
  <c r="S140" i="11"/>
  <c r="N140" i="11"/>
  <c r="M140" i="11"/>
  <c r="L140" i="11"/>
  <c r="J140" i="11"/>
  <c r="I140" i="11"/>
  <c r="H140" i="11"/>
  <c r="G140" i="11"/>
  <c r="F140" i="11"/>
  <c r="E140" i="11"/>
  <c r="D140" i="11"/>
  <c r="C140" i="11"/>
  <c r="V139" i="11"/>
  <c r="U139" i="11"/>
  <c r="T139" i="11"/>
  <c r="S139" i="11"/>
  <c r="N139" i="11"/>
  <c r="M139" i="11"/>
  <c r="L139" i="11"/>
  <c r="J139" i="11"/>
  <c r="I139" i="11"/>
  <c r="H139" i="11"/>
  <c r="G139" i="11"/>
  <c r="F139" i="11"/>
  <c r="E139" i="11"/>
  <c r="D139" i="11"/>
  <c r="C139" i="11"/>
  <c r="V138" i="11"/>
  <c r="U138" i="11"/>
  <c r="T138" i="11"/>
  <c r="S138" i="11"/>
  <c r="N138" i="11"/>
  <c r="M138" i="11"/>
  <c r="L138" i="11"/>
  <c r="J138" i="11"/>
  <c r="I138" i="11"/>
  <c r="H138" i="11"/>
  <c r="G138" i="11"/>
  <c r="F138" i="11"/>
  <c r="E138" i="11"/>
  <c r="D138" i="11"/>
  <c r="C138" i="11"/>
  <c r="V137" i="11"/>
  <c r="U137" i="11"/>
  <c r="T137" i="11"/>
  <c r="S137" i="11"/>
  <c r="N137" i="11"/>
  <c r="M137" i="11"/>
  <c r="L137" i="11"/>
  <c r="J137" i="11"/>
  <c r="I137" i="11"/>
  <c r="H137" i="11"/>
  <c r="G137" i="11"/>
  <c r="F137" i="11"/>
  <c r="E137" i="11"/>
  <c r="D137" i="11"/>
  <c r="C137" i="11"/>
  <c r="V136" i="11"/>
  <c r="U136" i="11"/>
  <c r="T136" i="11"/>
  <c r="S136" i="11"/>
  <c r="N136" i="11"/>
  <c r="M136" i="11"/>
  <c r="L136" i="11"/>
  <c r="J136" i="11"/>
  <c r="I136" i="11"/>
  <c r="H136" i="11"/>
  <c r="G136" i="11"/>
  <c r="F136" i="11"/>
  <c r="E136" i="11"/>
  <c r="D136" i="11"/>
  <c r="C136" i="11"/>
  <c r="V135" i="11"/>
  <c r="U135" i="11"/>
  <c r="T135" i="11"/>
  <c r="S135" i="11"/>
  <c r="N135" i="11"/>
  <c r="M135" i="11"/>
  <c r="L135" i="11"/>
  <c r="J135" i="11"/>
  <c r="I135" i="11"/>
  <c r="H135" i="11"/>
  <c r="G135" i="11"/>
  <c r="F135" i="11"/>
  <c r="E135" i="11"/>
  <c r="D135" i="11"/>
  <c r="C135" i="11"/>
  <c r="V134" i="11"/>
  <c r="U134" i="11"/>
  <c r="T134" i="11"/>
  <c r="S134" i="11"/>
  <c r="N134" i="11"/>
  <c r="M134" i="11"/>
  <c r="L134" i="11"/>
  <c r="J134" i="11"/>
  <c r="I134" i="11"/>
  <c r="H134" i="11"/>
  <c r="G134" i="11"/>
  <c r="F134" i="11"/>
  <c r="E134" i="11"/>
  <c r="D134" i="11"/>
  <c r="C134" i="11"/>
  <c r="V133" i="11"/>
  <c r="U133" i="11"/>
  <c r="T133" i="11"/>
  <c r="S133" i="11"/>
  <c r="N133" i="11"/>
  <c r="M133" i="11"/>
  <c r="L133" i="11"/>
  <c r="J133" i="11"/>
  <c r="I133" i="11"/>
  <c r="H133" i="11"/>
  <c r="G133" i="11"/>
  <c r="F133" i="11"/>
  <c r="E133" i="11"/>
  <c r="D133" i="11"/>
  <c r="C133" i="11"/>
  <c r="V132" i="11"/>
  <c r="U132" i="11"/>
  <c r="T132" i="11"/>
  <c r="S132" i="11"/>
  <c r="N132" i="11"/>
  <c r="M132" i="11"/>
  <c r="L132" i="11"/>
  <c r="J132" i="11"/>
  <c r="I132" i="11"/>
  <c r="H132" i="11"/>
  <c r="G132" i="11"/>
  <c r="F132" i="11"/>
  <c r="E132" i="11"/>
  <c r="D132" i="11"/>
  <c r="C132" i="11"/>
  <c r="V131" i="11"/>
  <c r="U131" i="11"/>
  <c r="T131" i="11"/>
  <c r="S131" i="11"/>
  <c r="N131" i="11"/>
  <c r="M131" i="11"/>
  <c r="L131" i="11"/>
  <c r="J131" i="11"/>
  <c r="I131" i="11"/>
  <c r="H131" i="11"/>
  <c r="G131" i="11"/>
  <c r="F131" i="11"/>
  <c r="E131" i="11"/>
  <c r="D131" i="11"/>
  <c r="C131" i="11"/>
  <c r="V130" i="11"/>
  <c r="U130" i="11"/>
  <c r="T130" i="11"/>
  <c r="S130" i="11"/>
  <c r="N130" i="11"/>
  <c r="M130" i="11"/>
  <c r="L130" i="11"/>
  <c r="J130" i="11"/>
  <c r="I130" i="11"/>
  <c r="H130" i="11"/>
  <c r="G130" i="11"/>
  <c r="F130" i="11"/>
  <c r="E130" i="11"/>
  <c r="D130" i="11"/>
  <c r="C130" i="11"/>
  <c r="V129" i="11"/>
  <c r="U129" i="11"/>
  <c r="T129" i="11"/>
  <c r="S129" i="11"/>
  <c r="N129" i="11"/>
  <c r="M129" i="11"/>
  <c r="L129" i="11"/>
  <c r="J129" i="11"/>
  <c r="I129" i="11"/>
  <c r="H129" i="11"/>
  <c r="G129" i="11"/>
  <c r="F129" i="11"/>
  <c r="E129" i="11"/>
  <c r="D129" i="11"/>
  <c r="C129" i="11"/>
  <c r="V128" i="11"/>
  <c r="U128" i="11"/>
  <c r="T128" i="11"/>
  <c r="S128" i="11"/>
  <c r="N128" i="11"/>
  <c r="M128" i="11"/>
  <c r="L128" i="11"/>
  <c r="J128" i="11"/>
  <c r="I128" i="11"/>
  <c r="H128" i="11"/>
  <c r="G128" i="11"/>
  <c r="F128" i="11"/>
  <c r="E128" i="11"/>
  <c r="D128" i="11"/>
  <c r="C128" i="11"/>
  <c r="V127" i="11"/>
  <c r="U127" i="11"/>
  <c r="T127" i="11"/>
  <c r="S127" i="11"/>
  <c r="N127" i="11"/>
  <c r="M127" i="11"/>
  <c r="L127" i="11"/>
  <c r="J127" i="11"/>
  <c r="I127" i="11"/>
  <c r="H127" i="11"/>
  <c r="G127" i="11"/>
  <c r="F127" i="11"/>
  <c r="E127" i="11"/>
  <c r="D127" i="11"/>
  <c r="C127" i="11"/>
  <c r="V126" i="11"/>
  <c r="U126" i="11"/>
  <c r="T126" i="11"/>
  <c r="S126" i="11"/>
  <c r="N126" i="11"/>
  <c r="M126" i="11"/>
  <c r="L126" i="11"/>
  <c r="J126" i="11"/>
  <c r="I126" i="11"/>
  <c r="H126" i="11"/>
  <c r="G126" i="11"/>
  <c r="F126" i="11"/>
  <c r="E126" i="11"/>
  <c r="D126" i="11"/>
  <c r="C126" i="11"/>
  <c r="V125" i="11"/>
  <c r="U125" i="11"/>
  <c r="T125" i="11"/>
  <c r="S125" i="11"/>
  <c r="N125" i="11"/>
  <c r="M125" i="11"/>
  <c r="L125" i="11"/>
  <c r="J125" i="11"/>
  <c r="I125" i="11"/>
  <c r="H125" i="11"/>
  <c r="G125" i="11"/>
  <c r="F125" i="11"/>
  <c r="E125" i="11"/>
  <c r="D125" i="11"/>
  <c r="C125" i="11"/>
  <c r="V124" i="11"/>
  <c r="U124" i="11"/>
  <c r="T124" i="11"/>
  <c r="S124" i="11"/>
  <c r="N124" i="11"/>
  <c r="M124" i="11"/>
  <c r="L124" i="11"/>
  <c r="J124" i="11"/>
  <c r="I124" i="11"/>
  <c r="H124" i="11"/>
  <c r="G124" i="11"/>
  <c r="F124" i="11"/>
  <c r="E124" i="11"/>
  <c r="D124" i="11"/>
  <c r="C124" i="11"/>
  <c r="V123" i="11"/>
  <c r="U123" i="11"/>
  <c r="T123" i="11"/>
  <c r="S123" i="11"/>
  <c r="N123" i="11"/>
  <c r="M123" i="11"/>
  <c r="L123" i="11"/>
  <c r="J123" i="11"/>
  <c r="I123" i="11"/>
  <c r="H123" i="11"/>
  <c r="G123" i="11"/>
  <c r="F123" i="11"/>
  <c r="E123" i="11"/>
  <c r="D123" i="11"/>
  <c r="C123" i="11"/>
  <c r="V122" i="11"/>
  <c r="U122" i="11"/>
  <c r="T122" i="11"/>
  <c r="S122" i="11"/>
  <c r="N122" i="11"/>
  <c r="M122" i="11"/>
  <c r="L122" i="11"/>
  <c r="J122" i="11"/>
  <c r="I122" i="11"/>
  <c r="H122" i="11"/>
  <c r="G122" i="11"/>
  <c r="F122" i="11"/>
  <c r="E122" i="11"/>
  <c r="D122" i="11"/>
  <c r="C122" i="11"/>
  <c r="V121" i="11"/>
  <c r="U121" i="11"/>
  <c r="T121" i="11"/>
  <c r="S121" i="11"/>
  <c r="N121" i="11"/>
  <c r="M121" i="11"/>
  <c r="L121" i="11"/>
  <c r="J121" i="11"/>
  <c r="I121" i="11"/>
  <c r="H121" i="11"/>
  <c r="G121" i="11"/>
  <c r="F121" i="11"/>
  <c r="E121" i="11"/>
  <c r="D121" i="11"/>
  <c r="C121" i="11"/>
  <c r="V120" i="11"/>
  <c r="U120" i="11"/>
  <c r="T120" i="11"/>
  <c r="S120" i="11"/>
  <c r="N120" i="11"/>
  <c r="M120" i="11"/>
  <c r="L120" i="11"/>
  <c r="J120" i="11"/>
  <c r="I120" i="11"/>
  <c r="H120" i="11"/>
  <c r="G120" i="11"/>
  <c r="F120" i="11"/>
  <c r="E120" i="11"/>
  <c r="D120" i="11"/>
  <c r="C120" i="11"/>
  <c r="V119" i="11"/>
  <c r="U119" i="11"/>
  <c r="T119" i="11"/>
  <c r="S119" i="11"/>
  <c r="N119" i="11"/>
  <c r="M119" i="11"/>
  <c r="L119" i="11"/>
  <c r="J119" i="11"/>
  <c r="I119" i="11"/>
  <c r="H119" i="11"/>
  <c r="G119" i="11"/>
  <c r="F119" i="11"/>
  <c r="E119" i="11"/>
  <c r="D119" i="11"/>
  <c r="C119" i="11"/>
  <c r="V118" i="11"/>
  <c r="U118" i="11"/>
  <c r="T118" i="11"/>
  <c r="S118" i="11"/>
  <c r="N118" i="11"/>
  <c r="M118" i="11"/>
  <c r="L118" i="11"/>
  <c r="J118" i="11"/>
  <c r="I118" i="11"/>
  <c r="H118" i="11"/>
  <c r="G118" i="11"/>
  <c r="F118" i="11"/>
  <c r="E118" i="11"/>
  <c r="D118" i="11"/>
  <c r="C118" i="11"/>
  <c r="V117" i="11"/>
  <c r="U117" i="11"/>
  <c r="T117" i="11"/>
  <c r="S117" i="11"/>
  <c r="N117" i="11"/>
  <c r="M117" i="11"/>
  <c r="L117" i="11"/>
  <c r="J117" i="11"/>
  <c r="I117" i="11"/>
  <c r="H117" i="11"/>
  <c r="G117" i="11"/>
  <c r="F117" i="11"/>
  <c r="E117" i="11"/>
  <c r="D117" i="11"/>
  <c r="C117" i="11"/>
  <c r="V116" i="11"/>
  <c r="U116" i="11"/>
  <c r="T116" i="11"/>
  <c r="S116" i="11"/>
  <c r="N116" i="11"/>
  <c r="M116" i="11"/>
  <c r="L116" i="11"/>
  <c r="J116" i="11"/>
  <c r="I116" i="11"/>
  <c r="H116" i="11"/>
  <c r="G116" i="11"/>
  <c r="F116" i="11"/>
  <c r="E116" i="11"/>
  <c r="D116" i="11"/>
  <c r="C116" i="11"/>
  <c r="V115" i="11"/>
  <c r="U115" i="11"/>
  <c r="T115" i="11"/>
  <c r="S115" i="11"/>
  <c r="N115" i="11"/>
  <c r="M115" i="11"/>
  <c r="L115" i="11"/>
  <c r="J115" i="11"/>
  <c r="I115" i="11"/>
  <c r="H115" i="11"/>
  <c r="G115" i="11"/>
  <c r="F115" i="11"/>
  <c r="E115" i="11"/>
  <c r="D115" i="11"/>
  <c r="C115" i="11"/>
  <c r="V114" i="11"/>
  <c r="U114" i="11"/>
  <c r="T114" i="11"/>
  <c r="S114" i="11"/>
  <c r="N114" i="11"/>
  <c r="M114" i="11"/>
  <c r="L114" i="11"/>
  <c r="J114" i="11"/>
  <c r="I114" i="11"/>
  <c r="H114" i="11"/>
  <c r="G114" i="11"/>
  <c r="F114" i="11"/>
  <c r="E114" i="11"/>
  <c r="D114" i="11"/>
  <c r="C114" i="11"/>
  <c r="V113" i="11"/>
  <c r="U113" i="11"/>
  <c r="T113" i="11"/>
  <c r="S113" i="11"/>
  <c r="N113" i="11"/>
  <c r="M113" i="11"/>
  <c r="L113" i="11"/>
  <c r="J113" i="11"/>
  <c r="I113" i="11"/>
  <c r="H113" i="11"/>
  <c r="G113" i="11"/>
  <c r="F113" i="11"/>
  <c r="E113" i="11"/>
  <c r="D113" i="11"/>
  <c r="C113" i="11"/>
  <c r="V112" i="11"/>
  <c r="U112" i="11"/>
  <c r="T112" i="11"/>
  <c r="S112" i="11"/>
  <c r="N112" i="11"/>
  <c r="M112" i="11"/>
  <c r="L112" i="11"/>
  <c r="J112" i="11"/>
  <c r="I112" i="11"/>
  <c r="H112" i="11"/>
  <c r="G112" i="11"/>
  <c r="F112" i="11"/>
  <c r="E112" i="11"/>
  <c r="D112" i="11"/>
  <c r="C112" i="11"/>
  <c r="V111" i="11"/>
  <c r="U111" i="11"/>
  <c r="T111" i="11"/>
  <c r="S111" i="11"/>
  <c r="N111" i="11"/>
  <c r="M111" i="11"/>
  <c r="L111" i="11"/>
  <c r="J111" i="11"/>
  <c r="I111" i="11"/>
  <c r="H111" i="11"/>
  <c r="G111" i="11"/>
  <c r="F111" i="11"/>
  <c r="E111" i="11"/>
  <c r="D111" i="11"/>
  <c r="C111" i="11"/>
  <c r="V110" i="11"/>
  <c r="U110" i="11"/>
  <c r="T110" i="11"/>
  <c r="S110" i="11"/>
  <c r="N110" i="11"/>
  <c r="M110" i="11"/>
  <c r="L110" i="11"/>
  <c r="J110" i="11"/>
  <c r="I110" i="11"/>
  <c r="H110" i="11"/>
  <c r="G110" i="11"/>
  <c r="F110" i="11"/>
  <c r="E110" i="11"/>
  <c r="D110" i="11"/>
  <c r="C110" i="11"/>
  <c r="V109" i="11"/>
  <c r="U109" i="11"/>
  <c r="T109" i="11"/>
  <c r="S109" i="11"/>
  <c r="N109" i="11"/>
  <c r="M109" i="11"/>
  <c r="L109" i="11"/>
  <c r="J109" i="11"/>
  <c r="I109" i="11"/>
  <c r="H109" i="11"/>
  <c r="G109" i="11"/>
  <c r="F109" i="11"/>
  <c r="E109" i="11"/>
  <c r="D109" i="11"/>
  <c r="C109" i="11"/>
  <c r="V108" i="11"/>
  <c r="U108" i="11"/>
  <c r="T108" i="11"/>
  <c r="S108" i="11"/>
  <c r="N108" i="11"/>
  <c r="M108" i="11"/>
  <c r="L108" i="11"/>
  <c r="J108" i="11"/>
  <c r="I108" i="11"/>
  <c r="H108" i="11"/>
  <c r="G108" i="11"/>
  <c r="F108" i="11"/>
  <c r="E108" i="11"/>
  <c r="D108" i="11"/>
  <c r="C108" i="11"/>
  <c r="V107" i="11"/>
  <c r="U107" i="11"/>
  <c r="T107" i="11"/>
  <c r="S107" i="11"/>
  <c r="N107" i="11"/>
  <c r="M107" i="11"/>
  <c r="L107" i="11"/>
  <c r="J107" i="11"/>
  <c r="I107" i="11"/>
  <c r="H107" i="11"/>
  <c r="G107" i="11"/>
  <c r="F107" i="11"/>
  <c r="E107" i="11"/>
  <c r="D107" i="11"/>
  <c r="C107" i="11"/>
  <c r="V106" i="11"/>
  <c r="U106" i="11"/>
  <c r="T106" i="11"/>
  <c r="S106" i="11"/>
  <c r="N106" i="11"/>
  <c r="M106" i="11"/>
  <c r="L106" i="11"/>
  <c r="J106" i="11"/>
  <c r="I106" i="11"/>
  <c r="H106" i="11"/>
  <c r="G106" i="11"/>
  <c r="F106" i="11"/>
  <c r="E106" i="11"/>
  <c r="D106" i="11"/>
  <c r="C106" i="11"/>
  <c r="V105" i="11"/>
  <c r="U105" i="11"/>
  <c r="T105" i="11"/>
  <c r="S105" i="11"/>
  <c r="N105" i="11"/>
  <c r="M105" i="11"/>
  <c r="L105" i="11"/>
  <c r="J105" i="11"/>
  <c r="I105" i="11"/>
  <c r="H105" i="11"/>
  <c r="G105" i="11"/>
  <c r="F105" i="11"/>
  <c r="E105" i="11"/>
  <c r="D105" i="11"/>
  <c r="C105" i="11"/>
  <c r="V104" i="11"/>
  <c r="U104" i="11"/>
  <c r="T104" i="11"/>
  <c r="S104" i="11"/>
  <c r="N104" i="11"/>
  <c r="M104" i="11"/>
  <c r="L104" i="11"/>
  <c r="J104" i="11"/>
  <c r="I104" i="11"/>
  <c r="H104" i="11"/>
  <c r="G104" i="11"/>
  <c r="F104" i="11"/>
  <c r="E104" i="11"/>
  <c r="D104" i="11"/>
  <c r="C104" i="11"/>
  <c r="V103" i="11"/>
  <c r="U103" i="11"/>
  <c r="T103" i="11"/>
  <c r="S103" i="11"/>
  <c r="N103" i="11"/>
  <c r="M103" i="11"/>
  <c r="L103" i="11"/>
  <c r="J103" i="11"/>
  <c r="I103" i="11"/>
  <c r="H103" i="11"/>
  <c r="G103" i="11"/>
  <c r="F103" i="11"/>
  <c r="E103" i="11"/>
  <c r="D103" i="11"/>
  <c r="C103" i="11"/>
  <c r="V102" i="11"/>
  <c r="U102" i="11"/>
  <c r="T102" i="11"/>
  <c r="S102" i="11"/>
  <c r="N102" i="11"/>
  <c r="M102" i="11"/>
  <c r="J102" i="11"/>
  <c r="I102" i="11"/>
  <c r="H102" i="11"/>
  <c r="G102" i="11"/>
  <c r="F102" i="11"/>
  <c r="E102" i="11"/>
  <c r="D102" i="11"/>
  <c r="C102" i="11"/>
  <c r="V101" i="11"/>
  <c r="U101" i="11"/>
  <c r="T101" i="11"/>
  <c r="S101" i="11"/>
  <c r="N101" i="11"/>
  <c r="M101" i="11"/>
  <c r="L101" i="11"/>
  <c r="J101" i="11"/>
  <c r="I101" i="11"/>
  <c r="H101" i="11"/>
  <c r="G101" i="11"/>
  <c r="F101" i="11"/>
  <c r="E101" i="11"/>
  <c r="D101" i="11"/>
  <c r="C101" i="11"/>
  <c r="V100" i="11"/>
  <c r="U100" i="11"/>
  <c r="T100" i="11"/>
  <c r="S100" i="11"/>
  <c r="N100" i="11"/>
  <c r="M100" i="11"/>
  <c r="L100" i="11"/>
  <c r="J100" i="11"/>
  <c r="I100" i="11"/>
  <c r="H100" i="11"/>
  <c r="G100" i="11"/>
  <c r="F100" i="11"/>
  <c r="E100" i="11"/>
  <c r="D100" i="11"/>
  <c r="C100" i="11"/>
  <c r="V99" i="11"/>
  <c r="U99" i="11"/>
  <c r="T99" i="11"/>
  <c r="S99" i="11"/>
  <c r="N99" i="11"/>
  <c r="M99" i="11"/>
  <c r="L99" i="11"/>
  <c r="J99" i="11"/>
  <c r="I99" i="11"/>
  <c r="H99" i="11"/>
  <c r="G99" i="11"/>
  <c r="F99" i="11"/>
  <c r="E99" i="11"/>
  <c r="D99" i="11"/>
  <c r="C99" i="11"/>
  <c r="V98" i="11"/>
  <c r="U98" i="11"/>
  <c r="T98" i="11"/>
  <c r="S98" i="11"/>
  <c r="N98" i="11"/>
  <c r="M98" i="11"/>
  <c r="L98" i="11"/>
  <c r="J98" i="11"/>
  <c r="I98" i="11"/>
  <c r="H98" i="11"/>
  <c r="G98" i="11"/>
  <c r="F98" i="11"/>
  <c r="E98" i="11"/>
  <c r="D98" i="11"/>
  <c r="C98" i="11"/>
  <c r="V97" i="11"/>
  <c r="U97" i="11"/>
  <c r="T97" i="11"/>
  <c r="S97" i="11"/>
  <c r="N97" i="11"/>
  <c r="M97" i="11"/>
  <c r="L97" i="11"/>
  <c r="J97" i="11"/>
  <c r="I97" i="11"/>
  <c r="H97" i="11"/>
  <c r="G97" i="11"/>
  <c r="F97" i="11"/>
  <c r="E97" i="11"/>
  <c r="D97" i="11"/>
  <c r="C97" i="11"/>
  <c r="V96" i="11"/>
  <c r="U96" i="11"/>
  <c r="T96" i="11"/>
  <c r="S96" i="11"/>
  <c r="N96" i="11"/>
  <c r="M96" i="11"/>
  <c r="L96" i="11"/>
  <c r="J96" i="11"/>
  <c r="I96" i="11"/>
  <c r="H96" i="11"/>
  <c r="G96" i="11"/>
  <c r="F96" i="11"/>
  <c r="E96" i="11"/>
  <c r="D96" i="11"/>
  <c r="C96" i="11"/>
  <c r="V95" i="11"/>
  <c r="U95" i="11"/>
  <c r="T95" i="11"/>
  <c r="S95" i="11"/>
  <c r="N95" i="11"/>
  <c r="M95" i="11"/>
  <c r="L95" i="11"/>
  <c r="J95" i="11"/>
  <c r="I95" i="11"/>
  <c r="H95" i="11"/>
  <c r="G95" i="11"/>
  <c r="F95" i="11"/>
  <c r="E95" i="11"/>
  <c r="D95" i="11"/>
  <c r="C95" i="11"/>
  <c r="V94" i="11"/>
  <c r="U94" i="11"/>
  <c r="T94" i="11"/>
  <c r="S94" i="11"/>
  <c r="N94" i="11"/>
  <c r="M94" i="11"/>
  <c r="L94" i="11"/>
  <c r="J94" i="11"/>
  <c r="I94" i="11"/>
  <c r="H94" i="11"/>
  <c r="G94" i="11"/>
  <c r="F94" i="11"/>
  <c r="E94" i="11"/>
  <c r="D94" i="11"/>
  <c r="C94" i="11"/>
  <c r="V93" i="11"/>
  <c r="U93" i="11"/>
  <c r="T93" i="11"/>
  <c r="S93" i="11"/>
  <c r="N93" i="11"/>
  <c r="M93" i="11"/>
  <c r="L93" i="11"/>
  <c r="J93" i="11"/>
  <c r="I93" i="11"/>
  <c r="H93" i="11"/>
  <c r="G93" i="11"/>
  <c r="F93" i="11"/>
  <c r="E93" i="11"/>
  <c r="D93" i="11"/>
  <c r="C93" i="11"/>
  <c r="V92" i="11"/>
  <c r="U92" i="11"/>
  <c r="T92" i="11"/>
  <c r="S92" i="11"/>
  <c r="N92" i="11"/>
  <c r="M92" i="11"/>
  <c r="L92" i="11"/>
  <c r="J92" i="11"/>
  <c r="I92" i="11"/>
  <c r="H92" i="11"/>
  <c r="G92" i="11"/>
  <c r="F92" i="11"/>
  <c r="E92" i="11"/>
  <c r="D92" i="11"/>
  <c r="C92" i="11"/>
  <c r="V91" i="11"/>
  <c r="U91" i="11"/>
  <c r="T91" i="11"/>
  <c r="S91" i="11"/>
  <c r="N91" i="11"/>
  <c r="M91" i="11"/>
  <c r="L91" i="11"/>
  <c r="J91" i="11"/>
  <c r="I91" i="11"/>
  <c r="H91" i="11"/>
  <c r="G91" i="11"/>
  <c r="F91" i="11"/>
  <c r="E91" i="11"/>
  <c r="D91" i="11"/>
  <c r="C91" i="11"/>
  <c r="V90" i="11"/>
  <c r="U90" i="11"/>
  <c r="T90" i="11"/>
  <c r="S90" i="11"/>
  <c r="N90" i="11"/>
  <c r="M90" i="11"/>
  <c r="L90" i="11"/>
  <c r="J90" i="11"/>
  <c r="I90" i="11"/>
  <c r="H90" i="11"/>
  <c r="G90" i="11"/>
  <c r="F90" i="11"/>
  <c r="E90" i="11"/>
  <c r="D90" i="11"/>
  <c r="C90" i="11"/>
  <c r="V89" i="11"/>
  <c r="U89" i="11"/>
  <c r="T89" i="11"/>
  <c r="S89" i="11"/>
  <c r="N89" i="11"/>
  <c r="M89" i="11"/>
  <c r="L89" i="11"/>
  <c r="J89" i="11"/>
  <c r="I89" i="11"/>
  <c r="H89" i="11"/>
  <c r="G89" i="11"/>
  <c r="F89" i="11"/>
  <c r="E89" i="11"/>
  <c r="D89" i="11"/>
  <c r="C89" i="11"/>
  <c r="V88" i="11"/>
  <c r="U88" i="11"/>
  <c r="T88" i="11"/>
  <c r="S88" i="11"/>
  <c r="N88" i="11"/>
  <c r="M88" i="11"/>
  <c r="L88" i="11"/>
  <c r="J88" i="11"/>
  <c r="I88" i="11"/>
  <c r="H88" i="11"/>
  <c r="G88" i="11"/>
  <c r="F88" i="11"/>
  <c r="E88" i="11"/>
  <c r="D88" i="11"/>
  <c r="C88" i="11"/>
  <c r="V87" i="11"/>
  <c r="U87" i="11"/>
  <c r="T87" i="11"/>
  <c r="S87" i="11"/>
  <c r="N87" i="11"/>
  <c r="M87" i="11"/>
  <c r="L87" i="11"/>
  <c r="J87" i="11"/>
  <c r="I87" i="11"/>
  <c r="H87" i="11"/>
  <c r="G87" i="11"/>
  <c r="F87" i="11"/>
  <c r="E87" i="11"/>
  <c r="D87" i="11"/>
  <c r="C87" i="11"/>
  <c r="V86" i="11"/>
  <c r="U86" i="11"/>
  <c r="T86" i="11"/>
  <c r="S86" i="11"/>
  <c r="N86" i="11"/>
  <c r="M86" i="11"/>
  <c r="L86" i="11"/>
  <c r="J86" i="11"/>
  <c r="I86" i="11"/>
  <c r="H86" i="11"/>
  <c r="G86" i="11"/>
  <c r="F86" i="11"/>
  <c r="E86" i="11"/>
  <c r="D86" i="11"/>
  <c r="C86" i="11"/>
  <c r="V85" i="11"/>
  <c r="U85" i="11"/>
  <c r="T85" i="11"/>
  <c r="S85" i="11"/>
  <c r="N85" i="11"/>
  <c r="M85" i="11"/>
  <c r="L85" i="11"/>
  <c r="J85" i="11"/>
  <c r="I85" i="11"/>
  <c r="H85" i="11"/>
  <c r="G85" i="11"/>
  <c r="F85" i="11"/>
  <c r="E85" i="11"/>
  <c r="D85" i="11"/>
  <c r="C85" i="11"/>
  <c r="V84" i="11"/>
  <c r="U84" i="11"/>
  <c r="T84" i="11"/>
  <c r="S84" i="11"/>
  <c r="N84" i="11"/>
  <c r="M84" i="11"/>
  <c r="L84" i="11"/>
  <c r="J84" i="11"/>
  <c r="I84" i="11"/>
  <c r="H84" i="11"/>
  <c r="G84" i="11"/>
  <c r="F84" i="11"/>
  <c r="E84" i="11"/>
  <c r="D84" i="11"/>
  <c r="C84" i="11"/>
  <c r="V83" i="11"/>
  <c r="U83" i="11"/>
  <c r="T83" i="11"/>
  <c r="S83" i="11"/>
  <c r="N83" i="11"/>
  <c r="M83" i="11"/>
  <c r="L83" i="11"/>
  <c r="J83" i="11"/>
  <c r="I83" i="11"/>
  <c r="H83" i="11"/>
  <c r="G83" i="11"/>
  <c r="F83" i="11"/>
  <c r="E83" i="11"/>
  <c r="D83" i="11"/>
  <c r="C83" i="11"/>
  <c r="V82" i="11"/>
  <c r="U82" i="11"/>
  <c r="T82" i="11"/>
  <c r="S82" i="11"/>
  <c r="N82" i="11"/>
  <c r="M82" i="11"/>
  <c r="L82" i="11"/>
  <c r="J82" i="11"/>
  <c r="I82" i="11"/>
  <c r="H82" i="11"/>
  <c r="G82" i="11"/>
  <c r="F82" i="11"/>
  <c r="E82" i="11"/>
  <c r="D82" i="11"/>
  <c r="C82" i="11"/>
  <c r="V81" i="11"/>
  <c r="U81" i="11"/>
  <c r="T81" i="11"/>
  <c r="S81" i="11"/>
  <c r="N81" i="11"/>
  <c r="M81" i="11"/>
  <c r="L81" i="11"/>
  <c r="J81" i="11"/>
  <c r="I81" i="11"/>
  <c r="H81" i="11"/>
  <c r="G81" i="11"/>
  <c r="F81" i="11"/>
  <c r="E81" i="11"/>
  <c r="D81" i="11"/>
  <c r="C81" i="11"/>
  <c r="V80" i="11"/>
  <c r="U80" i="11"/>
  <c r="T80" i="11"/>
  <c r="S80" i="11"/>
  <c r="N80" i="11"/>
  <c r="M80" i="11"/>
  <c r="L80" i="11"/>
  <c r="J80" i="11"/>
  <c r="I80" i="11"/>
  <c r="H80" i="11"/>
  <c r="G80" i="11"/>
  <c r="F80" i="11"/>
  <c r="E80" i="11"/>
  <c r="D80" i="11"/>
  <c r="C80" i="11"/>
  <c r="V79" i="11"/>
  <c r="U79" i="11"/>
  <c r="T79" i="11"/>
  <c r="S79" i="11"/>
  <c r="N79" i="11"/>
  <c r="M79" i="11"/>
  <c r="L79" i="11"/>
  <c r="J79" i="11"/>
  <c r="I79" i="11"/>
  <c r="H79" i="11"/>
  <c r="G79" i="11"/>
  <c r="F79" i="11"/>
  <c r="E79" i="11"/>
  <c r="D79" i="11"/>
  <c r="C79" i="11"/>
  <c r="V78" i="11"/>
  <c r="U78" i="11"/>
  <c r="T78" i="11"/>
  <c r="S78" i="11"/>
  <c r="N78" i="11"/>
  <c r="M78" i="11"/>
  <c r="L78" i="11"/>
  <c r="J78" i="11"/>
  <c r="I78" i="11"/>
  <c r="H78" i="11"/>
  <c r="G78" i="11"/>
  <c r="F78" i="11"/>
  <c r="E78" i="11"/>
  <c r="D78" i="11"/>
  <c r="C78" i="11"/>
  <c r="V77" i="11"/>
  <c r="U77" i="11"/>
  <c r="T77" i="11"/>
  <c r="S77" i="11"/>
  <c r="N77" i="11"/>
  <c r="M77" i="11"/>
  <c r="L77" i="11"/>
  <c r="J77" i="11"/>
  <c r="I77" i="11"/>
  <c r="H77" i="11"/>
  <c r="G77" i="11"/>
  <c r="F77" i="11"/>
  <c r="E77" i="11"/>
  <c r="D77" i="11"/>
  <c r="C77" i="11"/>
  <c r="V76" i="11"/>
  <c r="U76" i="11"/>
  <c r="T76" i="11"/>
  <c r="S76" i="11"/>
  <c r="N76" i="11"/>
  <c r="M76" i="11"/>
  <c r="L76" i="11"/>
  <c r="J76" i="11"/>
  <c r="I76" i="11"/>
  <c r="H76" i="11"/>
  <c r="G76" i="11"/>
  <c r="F76" i="11"/>
  <c r="E76" i="11"/>
  <c r="D76" i="11"/>
  <c r="C76" i="11"/>
  <c r="V75" i="11"/>
  <c r="U75" i="11"/>
  <c r="T75" i="11"/>
  <c r="S75" i="11"/>
  <c r="N75" i="11"/>
  <c r="M75" i="11"/>
  <c r="L75" i="11"/>
  <c r="J75" i="11"/>
  <c r="I75" i="11"/>
  <c r="H75" i="11"/>
  <c r="G75" i="11"/>
  <c r="F75" i="11"/>
  <c r="E75" i="11"/>
  <c r="D75" i="11"/>
  <c r="C75" i="11"/>
  <c r="V74" i="11"/>
  <c r="U74" i="11"/>
  <c r="T74" i="11"/>
  <c r="S74" i="11"/>
  <c r="N74" i="11"/>
  <c r="M74" i="11"/>
  <c r="L74" i="11"/>
  <c r="J74" i="11"/>
  <c r="I74" i="11"/>
  <c r="H74" i="11"/>
  <c r="G74" i="11"/>
  <c r="F74" i="11"/>
  <c r="E74" i="11"/>
  <c r="D74" i="11"/>
  <c r="C74" i="11"/>
  <c r="V73" i="11"/>
  <c r="U73" i="11"/>
  <c r="T73" i="11"/>
  <c r="S73" i="11"/>
  <c r="N73" i="11"/>
  <c r="M73" i="11"/>
  <c r="L73" i="11"/>
  <c r="J73" i="11"/>
  <c r="I73" i="11"/>
  <c r="H73" i="11"/>
  <c r="G73" i="11"/>
  <c r="F73" i="11"/>
  <c r="E73" i="11"/>
  <c r="D73" i="11"/>
  <c r="C73" i="11"/>
  <c r="V72" i="11"/>
  <c r="U72" i="11"/>
  <c r="T72" i="11"/>
  <c r="S72" i="11"/>
  <c r="N72" i="11"/>
  <c r="M72" i="11"/>
  <c r="L72" i="11"/>
  <c r="J72" i="11"/>
  <c r="I72" i="11"/>
  <c r="H72" i="11"/>
  <c r="G72" i="11"/>
  <c r="F72" i="11"/>
  <c r="E72" i="11"/>
  <c r="D72" i="11"/>
  <c r="C72" i="11"/>
  <c r="V71" i="11"/>
  <c r="U71" i="11"/>
  <c r="T71" i="11"/>
  <c r="S71" i="11"/>
  <c r="N71" i="11"/>
  <c r="M71" i="11"/>
  <c r="L71" i="11"/>
  <c r="J71" i="11"/>
  <c r="I71" i="11"/>
  <c r="H71" i="11"/>
  <c r="G71" i="11"/>
  <c r="F71" i="11"/>
  <c r="E71" i="11"/>
  <c r="D71" i="11"/>
  <c r="C71" i="11"/>
  <c r="V70" i="11"/>
  <c r="U70" i="11"/>
  <c r="T70" i="11"/>
  <c r="S70" i="11"/>
  <c r="N70" i="11"/>
  <c r="M70" i="11"/>
  <c r="L70" i="11"/>
  <c r="J70" i="11"/>
  <c r="I70" i="11"/>
  <c r="H70" i="11"/>
  <c r="G70" i="11"/>
  <c r="F70" i="11"/>
  <c r="E70" i="11"/>
  <c r="D70" i="11"/>
  <c r="C70" i="11"/>
  <c r="V69" i="11"/>
  <c r="U69" i="11"/>
  <c r="T69" i="11"/>
  <c r="S69" i="11"/>
  <c r="N69" i="11"/>
  <c r="M69" i="11"/>
  <c r="L69" i="11"/>
  <c r="J69" i="11"/>
  <c r="I69" i="11"/>
  <c r="H69" i="11"/>
  <c r="G69" i="11"/>
  <c r="F69" i="11"/>
  <c r="E69" i="11"/>
  <c r="D69" i="11"/>
  <c r="C69" i="11"/>
  <c r="V68" i="11"/>
  <c r="U68" i="11"/>
  <c r="T68" i="11"/>
  <c r="S68" i="11"/>
  <c r="N68" i="11"/>
  <c r="M68" i="11"/>
  <c r="L68" i="11"/>
  <c r="J68" i="11"/>
  <c r="I68" i="11"/>
  <c r="H68" i="11"/>
  <c r="G68" i="11"/>
  <c r="F68" i="11"/>
  <c r="E68" i="11"/>
  <c r="D68" i="11"/>
  <c r="C68" i="11"/>
  <c r="V67" i="11"/>
  <c r="U67" i="11"/>
  <c r="T67" i="11"/>
  <c r="S67" i="11"/>
  <c r="N67" i="11"/>
  <c r="M67" i="11"/>
  <c r="L67" i="11"/>
  <c r="J67" i="11"/>
  <c r="I67" i="11"/>
  <c r="H67" i="11"/>
  <c r="G67" i="11"/>
  <c r="F67" i="11"/>
  <c r="E67" i="11"/>
  <c r="D67" i="11"/>
  <c r="C67" i="11"/>
  <c r="V66" i="11"/>
  <c r="U66" i="11"/>
  <c r="T66" i="11"/>
  <c r="S66" i="11"/>
  <c r="N66" i="11"/>
  <c r="M66" i="11"/>
  <c r="L66" i="11"/>
  <c r="J66" i="11"/>
  <c r="I66" i="11"/>
  <c r="H66" i="11"/>
  <c r="G66" i="11"/>
  <c r="F66" i="11"/>
  <c r="E66" i="11"/>
  <c r="D66" i="11"/>
  <c r="C66" i="11"/>
  <c r="V65" i="11"/>
  <c r="U65" i="11"/>
  <c r="T65" i="11"/>
  <c r="S65" i="11"/>
  <c r="N65" i="11"/>
  <c r="M65" i="11"/>
  <c r="L65" i="11"/>
  <c r="J65" i="11"/>
  <c r="I65" i="11"/>
  <c r="H65" i="11"/>
  <c r="G65" i="11"/>
  <c r="F65" i="11"/>
  <c r="E65" i="11"/>
  <c r="D65" i="11"/>
  <c r="C65" i="11"/>
  <c r="V64" i="11"/>
  <c r="U64" i="11"/>
  <c r="T64" i="11"/>
  <c r="S64" i="11"/>
  <c r="N64" i="11"/>
  <c r="M64" i="11"/>
  <c r="L64" i="11"/>
  <c r="J64" i="11"/>
  <c r="I64" i="11"/>
  <c r="H64" i="11"/>
  <c r="G64" i="11"/>
  <c r="F64" i="11"/>
  <c r="E64" i="11"/>
  <c r="D64" i="11"/>
  <c r="C64" i="11"/>
  <c r="V63" i="11"/>
  <c r="U63" i="11"/>
  <c r="T63" i="11"/>
  <c r="S63" i="11"/>
  <c r="N63" i="11"/>
  <c r="M63" i="11"/>
  <c r="L63" i="11"/>
  <c r="J63" i="11"/>
  <c r="I63" i="11"/>
  <c r="H63" i="11"/>
  <c r="G63" i="11"/>
  <c r="F63" i="11"/>
  <c r="E63" i="11"/>
  <c r="D63" i="11"/>
  <c r="C63" i="11"/>
  <c r="V62" i="11"/>
  <c r="U62" i="11"/>
  <c r="T62" i="11"/>
  <c r="S62" i="11"/>
  <c r="N62" i="11"/>
  <c r="M62" i="11"/>
  <c r="L62" i="11"/>
  <c r="J62" i="11"/>
  <c r="I62" i="11"/>
  <c r="H62" i="11"/>
  <c r="G62" i="11"/>
  <c r="F62" i="11"/>
  <c r="E62" i="11"/>
  <c r="D62" i="11"/>
  <c r="C62" i="11"/>
  <c r="V61" i="11"/>
  <c r="U61" i="11"/>
  <c r="T61" i="11"/>
  <c r="S61" i="11"/>
  <c r="N61" i="11"/>
  <c r="M61" i="11"/>
  <c r="L61" i="11"/>
  <c r="J61" i="11"/>
  <c r="I61" i="11"/>
  <c r="H61" i="11"/>
  <c r="G61" i="11"/>
  <c r="F61" i="11"/>
  <c r="E61" i="11"/>
  <c r="D61" i="11"/>
  <c r="C61" i="11"/>
  <c r="V60" i="11"/>
  <c r="U60" i="11"/>
  <c r="T60" i="11"/>
  <c r="S60" i="11"/>
  <c r="N60" i="11"/>
  <c r="M60" i="11"/>
  <c r="L60" i="11"/>
  <c r="J60" i="11"/>
  <c r="I60" i="11"/>
  <c r="H60" i="11"/>
  <c r="G60" i="11"/>
  <c r="F60" i="11"/>
  <c r="E60" i="11"/>
  <c r="D60" i="11"/>
  <c r="C60" i="11"/>
  <c r="V59" i="11"/>
  <c r="U59" i="11"/>
  <c r="T59" i="11"/>
  <c r="S59" i="11"/>
  <c r="N59" i="11"/>
  <c r="M59" i="11"/>
  <c r="L59" i="11"/>
  <c r="J59" i="11"/>
  <c r="I59" i="11"/>
  <c r="H59" i="11"/>
  <c r="G59" i="11"/>
  <c r="F59" i="11"/>
  <c r="E59" i="11"/>
  <c r="D59" i="11"/>
  <c r="C59" i="11"/>
  <c r="V58" i="11"/>
  <c r="U58" i="11"/>
  <c r="T58" i="11"/>
  <c r="S58" i="11"/>
  <c r="N58" i="11"/>
  <c r="M58" i="11"/>
  <c r="L58" i="11"/>
  <c r="J58" i="11"/>
  <c r="I58" i="11"/>
  <c r="H58" i="11"/>
  <c r="G58" i="11"/>
  <c r="F58" i="11"/>
  <c r="E58" i="11"/>
  <c r="D58" i="11"/>
  <c r="C58" i="11"/>
  <c r="V57" i="11"/>
  <c r="U57" i="11"/>
  <c r="T57" i="11"/>
  <c r="S57" i="11"/>
  <c r="N57" i="11"/>
  <c r="M57" i="11"/>
  <c r="L57" i="11"/>
  <c r="J57" i="11"/>
  <c r="I57" i="11"/>
  <c r="H57" i="11"/>
  <c r="G57" i="11"/>
  <c r="F57" i="11"/>
  <c r="E57" i="11"/>
  <c r="D57" i="11"/>
  <c r="C57" i="11"/>
  <c r="V56" i="11"/>
  <c r="U56" i="11"/>
  <c r="T56" i="11"/>
  <c r="S56" i="11"/>
  <c r="N56" i="11"/>
  <c r="M56" i="11"/>
  <c r="L56" i="11"/>
  <c r="J56" i="11"/>
  <c r="I56" i="11"/>
  <c r="H56" i="11"/>
  <c r="G56" i="11"/>
  <c r="F56" i="11"/>
  <c r="E56" i="11"/>
  <c r="D56" i="11"/>
  <c r="C56" i="11"/>
  <c r="V55" i="11"/>
  <c r="U55" i="11"/>
  <c r="T55" i="11"/>
  <c r="S55" i="11"/>
  <c r="N55" i="11"/>
  <c r="M55" i="11"/>
  <c r="L55" i="11"/>
  <c r="J55" i="11"/>
  <c r="I55" i="11"/>
  <c r="H55" i="11"/>
  <c r="G55" i="11"/>
  <c r="F55" i="11"/>
  <c r="E55" i="11"/>
  <c r="D55" i="11"/>
  <c r="C55" i="11"/>
  <c r="V54" i="11"/>
  <c r="U54" i="11"/>
  <c r="T54" i="11"/>
  <c r="S54" i="11"/>
  <c r="N54" i="11"/>
  <c r="M54" i="11"/>
  <c r="L54" i="11"/>
  <c r="J54" i="11"/>
  <c r="I54" i="11"/>
  <c r="H54" i="11"/>
  <c r="G54" i="11"/>
  <c r="F54" i="11"/>
  <c r="E54" i="11"/>
  <c r="D54" i="11"/>
  <c r="C54" i="11"/>
  <c r="V53" i="11"/>
  <c r="U53" i="11"/>
  <c r="T53" i="11"/>
  <c r="S53" i="11"/>
  <c r="N53" i="11"/>
  <c r="M53" i="11"/>
  <c r="L53" i="11"/>
  <c r="J53" i="11"/>
  <c r="I53" i="11"/>
  <c r="H53" i="11"/>
  <c r="G53" i="11"/>
  <c r="F53" i="11"/>
  <c r="E53" i="11"/>
  <c r="D53" i="11"/>
  <c r="C53" i="11"/>
  <c r="V52" i="11"/>
  <c r="U52" i="11"/>
  <c r="T52" i="11"/>
  <c r="S52" i="11"/>
  <c r="N52" i="11"/>
  <c r="M52" i="11"/>
  <c r="L52" i="11"/>
  <c r="J52" i="11"/>
  <c r="I52" i="11"/>
  <c r="H52" i="11"/>
  <c r="G52" i="11"/>
  <c r="F52" i="11"/>
  <c r="E52" i="11"/>
  <c r="D52" i="11"/>
  <c r="C52" i="11"/>
  <c r="V51" i="11"/>
  <c r="U51" i="11"/>
  <c r="T51" i="11"/>
  <c r="S51" i="11"/>
  <c r="N51" i="11"/>
  <c r="M51" i="11"/>
  <c r="L51" i="11"/>
  <c r="J51" i="11"/>
  <c r="I51" i="11"/>
  <c r="H51" i="11"/>
  <c r="G51" i="11"/>
  <c r="F51" i="11"/>
  <c r="E51" i="11"/>
  <c r="D51" i="11"/>
  <c r="C51" i="11"/>
  <c r="V50" i="11"/>
  <c r="U50" i="11"/>
  <c r="T50" i="11"/>
  <c r="S50" i="11"/>
  <c r="N50" i="11"/>
  <c r="M50" i="11"/>
  <c r="L50" i="11"/>
  <c r="J50" i="11"/>
  <c r="I50" i="11"/>
  <c r="H50" i="11"/>
  <c r="G50" i="11"/>
  <c r="F50" i="11"/>
  <c r="E50" i="11"/>
  <c r="D50" i="11"/>
  <c r="C50" i="11"/>
  <c r="V49" i="11"/>
  <c r="U49" i="11"/>
  <c r="T49" i="11"/>
  <c r="S49" i="11"/>
  <c r="N49" i="11"/>
  <c r="M49" i="11"/>
  <c r="L49" i="11"/>
  <c r="J49" i="11"/>
  <c r="I49" i="11"/>
  <c r="H49" i="11"/>
  <c r="G49" i="11"/>
  <c r="F49" i="11"/>
  <c r="E49" i="11"/>
  <c r="D49" i="11"/>
  <c r="C49" i="11"/>
  <c r="V48" i="11"/>
  <c r="U48" i="11"/>
  <c r="T48" i="11"/>
  <c r="S48" i="11"/>
  <c r="N48" i="11"/>
  <c r="M48" i="11"/>
  <c r="L48" i="11"/>
  <c r="J48" i="11"/>
  <c r="I48" i="11"/>
  <c r="H48" i="11"/>
  <c r="G48" i="11"/>
  <c r="F48" i="11"/>
  <c r="E48" i="11"/>
  <c r="D48" i="11"/>
  <c r="C48" i="11"/>
  <c r="V47" i="11"/>
  <c r="U47" i="11"/>
  <c r="T47" i="11"/>
  <c r="S47" i="11"/>
  <c r="N47" i="11"/>
  <c r="M47" i="11"/>
  <c r="L47" i="11"/>
  <c r="J47" i="11"/>
  <c r="I47" i="11"/>
  <c r="H47" i="11"/>
  <c r="G47" i="11"/>
  <c r="F47" i="11"/>
  <c r="E47" i="11"/>
  <c r="D47" i="11"/>
  <c r="C47" i="11"/>
  <c r="V46" i="11"/>
  <c r="U46" i="11"/>
  <c r="T46" i="11"/>
  <c r="S46" i="11"/>
  <c r="N46" i="11"/>
  <c r="M46" i="11"/>
  <c r="L46" i="11"/>
  <c r="J46" i="11"/>
  <c r="I46" i="11"/>
  <c r="H46" i="11"/>
  <c r="G46" i="11"/>
  <c r="F46" i="11"/>
  <c r="E46" i="11"/>
  <c r="D46" i="11"/>
  <c r="C46" i="11"/>
  <c r="V45" i="11"/>
  <c r="U45" i="11"/>
  <c r="T45" i="11"/>
  <c r="S45" i="11"/>
  <c r="N45" i="11"/>
  <c r="M45" i="11"/>
  <c r="L45" i="11"/>
  <c r="J45" i="11"/>
  <c r="I45" i="11"/>
  <c r="H45" i="11"/>
  <c r="G45" i="11"/>
  <c r="F45" i="11"/>
  <c r="E45" i="11"/>
  <c r="D45" i="11"/>
  <c r="C45" i="11"/>
  <c r="V44" i="11"/>
  <c r="U44" i="11"/>
  <c r="T44" i="11"/>
  <c r="S44" i="11"/>
  <c r="N44" i="11"/>
  <c r="M44" i="11"/>
  <c r="L44" i="11"/>
  <c r="J44" i="11"/>
  <c r="I44" i="11"/>
  <c r="H44" i="11"/>
  <c r="G44" i="11"/>
  <c r="F44" i="11"/>
  <c r="E44" i="11"/>
  <c r="D44" i="11"/>
  <c r="C44" i="11"/>
  <c r="V43" i="11"/>
  <c r="U43" i="11"/>
  <c r="T43" i="11"/>
  <c r="S43" i="11"/>
  <c r="N43" i="11"/>
  <c r="M43" i="11"/>
  <c r="L43" i="11"/>
  <c r="J43" i="11"/>
  <c r="I43" i="11"/>
  <c r="H43" i="11"/>
  <c r="G43" i="11"/>
  <c r="F43" i="11"/>
  <c r="E43" i="11"/>
  <c r="D43" i="11"/>
  <c r="C43" i="11"/>
  <c r="V42" i="11"/>
  <c r="U42" i="11"/>
  <c r="T42" i="11"/>
  <c r="S42" i="11"/>
  <c r="N42" i="11"/>
  <c r="M42" i="11"/>
  <c r="L42" i="11"/>
  <c r="J42" i="11"/>
  <c r="I42" i="11"/>
  <c r="H42" i="11"/>
  <c r="G42" i="11"/>
  <c r="F42" i="11"/>
  <c r="E42" i="11"/>
  <c r="D42" i="11"/>
  <c r="C42" i="11"/>
  <c r="V41" i="11"/>
  <c r="U41" i="11"/>
  <c r="T41" i="11"/>
  <c r="S41" i="11"/>
  <c r="N41" i="11"/>
  <c r="M41" i="11"/>
  <c r="L41" i="11"/>
  <c r="J41" i="11"/>
  <c r="I41" i="11"/>
  <c r="H41" i="11"/>
  <c r="G41" i="11"/>
  <c r="F41" i="11"/>
  <c r="E41" i="11"/>
  <c r="D41" i="11"/>
  <c r="C41" i="11"/>
  <c r="V40" i="11"/>
  <c r="U40" i="11"/>
  <c r="T40" i="11"/>
  <c r="S40" i="11"/>
  <c r="N40" i="11"/>
  <c r="M40" i="11"/>
  <c r="L40" i="11"/>
  <c r="J40" i="11"/>
  <c r="I40" i="11"/>
  <c r="H40" i="11"/>
  <c r="G40" i="11"/>
  <c r="F40" i="11"/>
  <c r="E40" i="11"/>
  <c r="D40" i="11"/>
  <c r="C40" i="11"/>
  <c r="V39" i="11"/>
  <c r="U39" i="11"/>
  <c r="T39" i="11"/>
  <c r="S39" i="11"/>
  <c r="N39" i="11"/>
  <c r="M39" i="11"/>
  <c r="L39" i="11"/>
  <c r="J39" i="11"/>
  <c r="I39" i="11"/>
  <c r="H39" i="11"/>
  <c r="G39" i="11"/>
  <c r="F39" i="11"/>
  <c r="E39" i="11"/>
  <c r="D39" i="11"/>
  <c r="C39" i="11"/>
  <c r="V38" i="11"/>
  <c r="U38" i="11"/>
  <c r="T38" i="11"/>
  <c r="S38" i="11"/>
  <c r="N38" i="11"/>
  <c r="M38" i="11"/>
  <c r="L38" i="11"/>
  <c r="J38" i="11"/>
  <c r="I38" i="11"/>
  <c r="H38" i="11"/>
  <c r="G38" i="11"/>
  <c r="F38" i="11"/>
  <c r="E38" i="11"/>
  <c r="D38" i="11"/>
  <c r="C38" i="11"/>
  <c r="V37" i="11"/>
  <c r="U37" i="11"/>
  <c r="T37" i="11"/>
  <c r="S37" i="11"/>
  <c r="N37" i="11"/>
  <c r="M37" i="11"/>
  <c r="L37" i="11"/>
  <c r="J37" i="11"/>
  <c r="I37" i="11"/>
  <c r="H37" i="11"/>
  <c r="G37" i="11"/>
  <c r="F37" i="11"/>
  <c r="E37" i="11"/>
  <c r="D37" i="11"/>
  <c r="C37" i="11"/>
  <c r="V36" i="11"/>
  <c r="U36" i="11"/>
  <c r="T36" i="11"/>
  <c r="S36" i="11"/>
  <c r="N36" i="11"/>
  <c r="M36" i="11"/>
  <c r="L36" i="11"/>
  <c r="J36" i="11"/>
  <c r="I36" i="11"/>
  <c r="H36" i="11"/>
  <c r="G36" i="11"/>
  <c r="F36" i="11"/>
  <c r="E36" i="11"/>
  <c r="D36" i="11"/>
  <c r="C36" i="11"/>
  <c r="V35" i="11"/>
  <c r="U35" i="11"/>
  <c r="T35" i="11"/>
  <c r="S35" i="11"/>
  <c r="N35" i="11"/>
  <c r="M35" i="11"/>
  <c r="L35" i="11"/>
  <c r="J35" i="11"/>
  <c r="I35" i="11"/>
  <c r="H35" i="11"/>
  <c r="G35" i="11"/>
  <c r="F35" i="11"/>
  <c r="E35" i="11"/>
  <c r="D35" i="11"/>
  <c r="C35" i="11"/>
  <c r="V34" i="11"/>
  <c r="U34" i="11"/>
  <c r="T34" i="11"/>
  <c r="S34" i="11"/>
  <c r="N34" i="11"/>
  <c r="M34" i="11"/>
  <c r="L34" i="11"/>
  <c r="J34" i="11"/>
  <c r="I34" i="11"/>
  <c r="H34" i="11"/>
  <c r="G34" i="11"/>
  <c r="F34" i="11"/>
  <c r="E34" i="11"/>
  <c r="D34" i="11"/>
  <c r="C34" i="11"/>
  <c r="V33" i="11"/>
  <c r="U33" i="11"/>
  <c r="T33" i="11"/>
  <c r="S33" i="11"/>
  <c r="N33" i="11"/>
  <c r="M33" i="11"/>
  <c r="L33" i="11"/>
  <c r="J33" i="11"/>
  <c r="I33" i="11"/>
  <c r="H33" i="11"/>
  <c r="G33" i="11"/>
  <c r="F33" i="11"/>
  <c r="E33" i="11"/>
  <c r="D33" i="11"/>
  <c r="C33" i="11"/>
  <c r="V32" i="11"/>
  <c r="U32" i="11"/>
  <c r="T32" i="11"/>
  <c r="S32" i="11"/>
  <c r="N32" i="11"/>
  <c r="M32" i="11"/>
  <c r="L32" i="11"/>
  <c r="J32" i="11"/>
  <c r="I32" i="11"/>
  <c r="H32" i="11"/>
  <c r="G32" i="11"/>
  <c r="F32" i="11"/>
  <c r="E32" i="11"/>
  <c r="D32" i="11"/>
  <c r="C32" i="11"/>
  <c r="V31" i="11"/>
  <c r="U31" i="11"/>
  <c r="T31" i="11"/>
  <c r="S31" i="11"/>
  <c r="N31" i="11"/>
  <c r="M31" i="11"/>
  <c r="L31" i="11"/>
  <c r="J31" i="11"/>
  <c r="I31" i="11"/>
  <c r="H31" i="11"/>
  <c r="G31" i="11"/>
  <c r="F31" i="11"/>
  <c r="E31" i="11"/>
  <c r="D31" i="11"/>
  <c r="C31" i="11"/>
  <c r="V30" i="11"/>
  <c r="U30" i="11"/>
  <c r="T30" i="11"/>
  <c r="S30" i="11"/>
  <c r="N30" i="11"/>
  <c r="M30" i="11"/>
  <c r="L30" i="11"/>
  <c r="J30" i="11"/>
  <c r="I30" i="11"/>
  <c r="H30" i="11"/>
  <c r="G30" i="11"/>
  <c r="F30" i="11"/>
  <c r="E30" i="11"/>
  <c r="D30" i="11"/>
  <c r="C30" i="11"/>
  <c r="V29" i="11"/>
  <c r="U29" i="11"/>
  <c r="T29" i="11"/>
  <c r="S29" i="11"/>
  <c r="N29" i="11"/>
  <c r="M29" i="11"/>
  <c r="L29" i="11"/>
  <c r="J29" i="11"/>
  <c r="I29" i="11"/>
  <c r="H29" i="11"/>
  <c r="G29" i="11"/>
  <c r="F29" i="11"/>
  <c r="E29" i="11"/>
  <c r="D29" i="11"/>
  <c r="C29" i="11"/>
  <c r="V28" i="11"/>
  <c r="U28" i="11"/>
  <c r="T28" i="11"/>
  <c r="S28" i="11"/>
  <c r="N28" i="11"/>
  <c r="M28" i="11"/>
  <c r="L28" i="11"/>
  <c r="J28" i="11"/>
  <c r="I28" i="11"/>
  <c r="H28" i="11"/>
  <c r="G28" i="11"/>
  <c r="F28" i="11"/>
  <c r="E28" i="11"/>
  <c r="D28" i="11"/>
  <c r="C28" i="11"/>
  <c r="V27" i="11"/>
  <c r="U27" i="11"/>
  <c r="T27" i="11"/>
  <c r="S27" i="11"/>
  <c r="N27" i="11"/>
  <c r="M27" i="11"/>
  <c r="L27" i="11"/>
  <c r="J27" i="11"/>
  <c r="I27" i="11"/>
  <c r="H27" i="11"/>
  <c r="G27" i="11"/>
  <c r="F27" i="11"/>
  <c r="E27" i="11"/>
  <c r="D27" i="11"/>
  <c r="C27" i="11"/>
  <c r="V26" i="11"/>
  <c r="U26" i="11"/>
  <c r="T26" i="11"/>
  <c r="S26" i="11"/>
  <c r="N26" i="11"/>
  <c r="M26" i="11"/>
  <c r="L26" i="11"/>
  <c r="J26" i="11"/>
  <c r="I26" i="11"/>
  <c r="H26" i="11"/>
  <c r="G26" i="11"/>
  <c r="F26" i="11"/>
  <c r="E26" i="11"/>
  <c r="D26" i="11"/>
  <c r="C26" i="11"/>
  <c r="V25" i="11"/>
  <c r="U25" i="11"/>
  <c r="T25" i="11"/>
  <c r="S25" i="11"/>
  <c r="N25" i="11"/>
  <c r="M25" i="11"/>
  <c r="L25" i="11"/>
  <c r="J25" i="11"/>
  <c r="I25" i="11"/>
  <c r="H25" i="11"/>
  <c r="G25" i="11"/>
  <c r="F25" i="11"/>
  <c r="E25" i="11"/>
  <c r="D25" i="11"/>
  <c r="C25" i="11"/>
  <c r="V24" i="11"/>
  <c r="U24" i="11"/>
  <c r="T24" i="11"/>
  <c r="S24" i="11"/>
  <c r="N24" i="11"/>
  <c r="M24" i="11"/>
  <c r="L24" i="11"/>
  <c r="J24" i="11"/>
  <c r="I24" i="11"/>
  <c r="H24" i="11"/>
  <c r="G24" i="11"/>
  <c r="F24" i="11"/>
  <c r="E24" i="11"/>
  <c r="D24" i="11"/>
  <c r="C24" i="11"/>
  <c r="V23" i="11"/>
  <c r="U23" i="11"/>
  <c r="T23" i="11"/>
  <c r="S23" i="11"/>
  <c r="N23" i="11"/>
  <c r="M23" i="11"/>
  <c r="L23" i="11"/>
  <c r="J23" i="11"/>
  <c r="I23" i="11"/>
  <c r="H23" i="11"/>
  <c r="G23" i="11"/>
  <c r="F23" i="11"/>
  <c r="E23" i="11"/>
  <c r="D23" i="11"/>
  <c r="C23" i="11"/>
  <c r="V22" i="11"/>
  <c r="U22" i="11"/>
  <c r="T22" i="11"/>
  <c r="S22" i="11"/>
  <c r="N22" i="11"/>
  <c r="M22" i="11"/>
  <c r="L22" i="11"/>
  <c r="J22" i="11"/>
  <c r="I22" i="11"/>
  <c r="H22" i="11"/>
  <c r="G22" i="11"/>
  <c r="F22" i="11"/>
  <c r="E22" i="11"/>
  <c r="D22" i="11"/>
  <c r="C22" i="11"/>
  <c r="V21" i="11"/>
  <c r="U21" i="11"/>
  <c r="T21" i="11"/>
  <c r="S21" i="11"/>
  <c r="N21" i="11"/>
  <c r="M21" i="11"/>
  <c r="L21" i="11"/>
  <c r="J21" i="11"/>
  <c r="I21" i="11"/>
  <c r="H21" i="11"/>
  <c r="G21" i="11"/>
  <c r="F21" i="11"/>
  <c r="E21" i="11"/>
  <c r="D21" i="11"/>
  <c r="C21" i="11"/>
  <c r="V20" i="11"/>
  <c r="U20" i="11"/>
  <c r="T20" i="11"/>
  <c r="S20" i="11"/>
  <c r="N20" i="11"/>
  <c r="M20" i="11"/>
  <c r="L20" i="11"/>
  <c r="J20" i="11"/>
  <c r="I20" i="11"/>
  <c r="H20" i="11"/>
  <c r="G20" i="11"/>
  <c r="F20" i="11"/>
  <c r="E20" i="11"/>
  <c r="D20" i="11"/>
  <c r="C20" i="11"/>
  <c r="V19" i="11"/>
  <c r="U19" i="11"/>
  <c r="T19" i="11"/>
  <c r="S19" i="11"/>
  <c r="N19" i="11"/>
  <c r="M19" i="11"/>
  <c r="L19" i="11"/>
  <c r="J19" i="11"/>
  <c r="I19" i="11"/>
  <c r="H19" i="11"/>
  <c r="G19" i="11"/>
  <c r="F19" i="11"/>
  <c r="E19" i="11"/>
  <c r="D19" i="11"/>
  <c r="C19" i="11"/>
  <c r="V18" i="11"/>
  <c r="U18" i="11"/>
  <c r="T18" i="11"/>
  <c r="S18" i="11"/>
  <c r="N18" i="11"/>
  <c r="M18" i="11"/>
  <c r="L18" i="11"/>
  <c r="J18" i="11"/>
  <c r="I18" i="11"/>
  <c r="H18" i="11"/>
  <c r="G18" i="11"/>
  <c r="F18" i="11"/>
  <c r="E18" i="11"/>
  <c r="D18" i="11"/>
  <c r="C18" i="11"/>
  <c r="V17" i="11"/>
  <c r="U17" i="11"/>
  <c r="T17" i="11"/>
  <c r="S17" i="11"/>
  <c r="N17" i="11"/>
  <c r="M17" i="11"/>
  <c r="L17" i="11"/>
  <c r="J17" i="11"/>
  <c r="I17" i="11"/>
  <c r="H17" i="11"/>
  <c r="G17" i="11"/>
  <c r="F17" i="11"/>
  <c r="E17" i="11"/>
  <c r="D17" i="11"/>
  <c r="C17" i="11"/>
  <c r="V16" i="11"/>
  <c r="U16" i="11"/>
  <c r="T16" i="11"/>
  <c r="S16" i="11"/>
  <c r="N16" i="11"/>
  <c r="M16" i="11"/>
  <c r="L16" i="11"/>
  <c r="J16" i="11"/>
  <c r="I16" i="11"/>
  <c r="H16" i="11"/>
  <c r="G16" i="11"/>
  <c r="F16" i="11"/>
  <c r="E16" i="11"/>
  <c r="D16" i="11"/>
  <c r="C16" i="11"/>
  <c r="V15" i="11"/>
  <c r="U15" i="11"/>
  <c r="T15" i="11"/>
  <c r="S15" i="11"/>
  <c r="N15" i="11"/>
  <c r="M15" i="11"/>
  <c r="L15" i="11"/>
  <c r="J15" i="11"/>
  <c r="I15" i="11"/>
  <c r="H15" i="11"/>
  <c r="G15" i="11"/>
  <c r="F15" i="11"/>
  <c r="E15" i="11"/>
  <c r="D15" i="11"/>
  <c r="C15" i="11"/>
  <c r="V14" i="11"/>
  <c r="U14" i="11"/>
  <c r="T14" i="11"/>
  <c r="S14" i="11"/>
  <c r="N14" i="11"/>
  <c r="M14" i="11"/>
  <c r="L14" i="11"/>
  <c r="J14" i="11"/>
  <c r="I14" i="11"/>
  <c r="H14" i="11"/>
  <c r="G14" i="11"/>
  <c r="F14" i="11"/>
  <c r="E14" i="11"/>
  <c r="D14" i="11"/>
  <c r="C14" i="11"/>
  <c r="V13" i="11"/>
  <c r="U13" i="11"/>
  <c r="T13" i="11"/>
  <c r="S13" i="11"/>
  <c r="N13" i="11"/>
  <c r="M13" i="11"/>
  <c r="L13" i="11"/>
  <c r="J13" i="11"/>
  <c r="I13" i="11"/>
  <c r="H13" i="11"/>
  <c r="G13" i="11"/>
  <c r="F13" i="11"/>
  <c r="E13" i="11"/>
  <c r="D13" i="11"/>
  <c r="C13" i="11"/>
  <c r="V12" i="11"/>
  <c r="U12" i="11"/>
  <c r="T12" i="11"/>
  <c r="S12" i="11"/>
  <c r="N12" i="11"/>
  <c r="M12" i="11"/>
  <c r="L12" i="11"/>
  <c r="J12" i="11"/>
  <c r="I12" i="11"/>
  <c r="H12" i="11"/>
  <c r="G12" i="11"/>
  <c r="F12" i="11"/>
  <c r="E12" i="11"/>
  <c r="D12" i="11"/>
  <c r="C12" i="11"/>
  <c r="V11" i="11"/>
  <c r="U11" i="11"/>
  <c r="T11" i="11"/>
  <c r="S11" i="11"/>
  <c r="N11" i="11"/>
  <c r="M11" i="11"/>
  <c r="L11" i="11"/>
  <c r="J11" i="11"/>
  <c r="I11" i="11"/>
  <c r="H11" i="11"/>
  <c r="G11" i="11"/>
  <c r="F11" i="11"/>
  <c r="E11" i="11"/>
  <c r="D11" i="11"/>
  <c r="C11" i="11"/>
  <c r="V10" i="11"/>
  <c r="U10" i="11"/>
  <c r="T10" i="11"/>
  <c r="S10" i="11"/>
  <c r="N10" i="11"/>
  <c r="M10" i="11"/>
  <c r="L10" i="11"/>
  <c r="J10" i="11"/>
  <c r="I10" i="11"/>
  <c r="H10" i="11"/>
  <c r="G10" i="11"/>
  <c r="F10" i="11"/>
  <c r="E10" i="11"/>
  <c r="D10" i="11"/>
  <c r="C10" i="11"/>
  <c r="V9" i="11"/>
  <c r="U9" i="11"/>
  <c r="T9" i="11"/>
  <c r="S9" i="11"/>
  <c r="N9" i="11"/>
  <c r="M9" i="11"/>
  <c r="L9" i="11"/>
  <c r="J9" i="11"/>
  <c r="I9" i="11"/>
  <c r="H9" i="11"/>
  <c r="G9" i="11"/>
  <c r="F9" i="11"/>
  <c r="E9" i="11"/>
  <c r="D9" i="11"/>
  <c r="C9" i="11"/>
  <c r="V8" i="11"/>
  <c r="U8" i="11"/>
  <c r="T8" i="11"/>
  <c r="S8" i="11"/>
  <c r="N8" i="11"/>
  <c r="M8" i="11"/>
  <c r="L8" i="11"/>
  <c r="J8" i="11"/>
  <c r="I8" i="11"/>
  <c r="H8" i="11"/>
  <c r="G8" i="11"/>
  <c r="F8" i="11"/>
  <c r="E8" i="11"/>
  <c r="D8" i="11"/>
  <c r="C8" i="11"/>
  <c r="V7" i="11"/>
  <c r="U7" i="11"/>
  <c r="T7" i="11"/>
  <c r="S7" i="11"/>
  <c r="N7" i="11"/>
  <c r="M7" i="11"/>
  <c r="L7" i="11"/>
  <c r="J7" i="11"/>
  <c r="I7" i="11"/>
  <c r="H7" i="11"/>
  <c r="G7" i="11"/>
  <c r="F7" i="11"/>
  <c r="E7" i="11"/>
  <c r="D7" i="11"/>
  <c r="C7" i="11"/>
  <c r="V6" i="11"/>
  <c r="U6" i="11"/>
  <c r="T6" i="11"/>
  <c r="S6" i="11"/>
  <c r="N6" i="11"/>
  <c r="M6" i="11"/>
  <c r="L6" i="11"/>
  <c r="J6" i="11"/>
  <c r="I6" i="11"/>
  <c r="H6" i="11"/>
  <c r="G6" i="11"/>
  <c r="F6" i="11"/>
  <c r="E6" i="11"/>
  <c r="D6" i="11"/>
  <c r="C6" i="11"/>
  <c r="V5" i="11"/>
  <c r="U5" i="11"/>
  <c r="T5" i="11"/>
  <c r="S5" i="11"/>
  <c r="N5" i="11"/>
  <c r="M5" i="11"/>
  <c r="L5" i="11"/>
  <c r="J5" i="11"/>
  <c r="I5" i="11"/>
  <c r="H5" i="11"/>
  <c r="G5" i="11"/>
  <c r="F5" i="11"/>
  <c r="E5" i="11"/>
  <c r="D5" i="11"/>
  <c r="C5" i="11"/>
  <c r="V4" i="11"/>
  <c r="U4" i="11"/>
  <c r="T4" i="11"/>
  <c r="S4" i="11"/>
  <c r="N4" i="11"/>
  <c r="M4" i="11"/>
  <c r="L4" i="11"/>
  <c r="J4" i="11"/>
  <c r="I4" i="11"/>
  <c r="H4" i="11"/>
  <c r="G4" i="11"/>
  <c r="F4" i="11"/>
  <c r="E4" i="11"/>
  <c r="D4" i="11"/>
  <c r="C4" i="11"/>
  <c r="V3" i="11"/>
  <c r="U3" i="11"/>
  <c r="T3" i="11"/>
  <c r="S3" i="11"/>
  <c r="N3" i="11"/>
  <c r="M3" i="11"/>
  <c r="L3" i="11"/>
  <c r="J3" i="11"/>
  <c r="I3" i="11"/>
  <c r="H3" i="11"/>
  <c r="G3" i="11"/>
  <c r="F3" i="11"/>
  <c r="E3" i="11"/>
  <c r="D3" i="11"/>
  <c r="C3" i="11"/>
  <c r="V2" i="11"/>
  <c r="U2" i="11"/>
  <c r="T2" i="11"/>
  <c r="S2" i="11"/>
  <c r="R2" i="11"/>
  <c r="Q2" i="11"/>
  <c r="P2" i="11"/>
  <c r="O2" i="11"/>
  <c r="N2" i="11"/>
  <c r="M2" i="11"/>
  <c r="L2" i="11"/>
  <c r="J2" i="11"/>
  <c r="I2" i="11"/>
  <c r="H2" i="11"/>
  <c r="G2" i="11"/>
  <c r="F2" i="11"/>
  <c r="E2" i="11"/>
  <c r="D2" i="11"/>
  <c r="C2" i="11"/>
  <c r="AU2" i="4" l="1"/>
  <c r="AU3" i="4"/>
  <c r="AU35" i="4"/>
  <c r="AU5" i="4"/>
  <c r="AU49" i="4"/>
  <c r="AU8" i="4"/>
  <c r="AU36" i="4"/>
  <c r="AU50" i="4"/>
  <c r="AU9" i="4"/>
  <c r="AU40" i="4"/>
  <c r="AU42" i="4"/>
  <c r="AU13" i="4"/>
  <c r="AU45" i="4"/>
  <c r="AU14" i="4"/>
  <c r="AU48" i="4"/>
  <c r="AU17" i="4"/>
  <c r="AU32" i="4"/>
  <c r="AU15" i="4"/>
  <c r="AU16" i="4"/>
  <c r="AU27" i="4"/>
  <c r="AU28" i="4"/>
  <c r="AU26" i="4"/>
  <c r="AU19" i="4"/>
  <c r="AU20" i="4"/>
  <c r="AU37" i="4"/>
  <c r="AU23" i="4"/>
  <c r="AU24" i="4"/>
  <c r="AU21" i="4"/>
  <c r="AU25" i="4"/>
  <c r="AU34" i="4"/>
  <c r="AW12" i="7" l="1"/>
  <c r="C224" i="1"/>
  <c r="BD26" i="3"/>
  <c r="BB26" i="3"/>
  <c r="AZ26" i="3"/>
  <c r="AX26" i="3"/>
  <c r="AU26" i="3"/>
  <c r="AS26" i="3"/>
  <c r="AW25" i="3"/>
  <c r="AW24" i="3"/>
  <c r="AW23" i="3"/>
  <c r="AW22" i="3"/>
  <c r="AW21" i="3"/>
  <c r="AW20" i="3"/>
  <c r="AW19" i="3"/>
  <c r="AW17" i="3"/>
  <c r="AW16" i="3"/>
  <c r="AW15" i="3"/>
  <c r="AW14" i="3"/>
  <c r="AW13" i="3"/>
  <c r="AW12" i="3"/>
  <c r="AW11" i="3"/>
  <c r="AW10" i="3"/>
  <c r="AW9" i="3"/>
  <c r="AW8" i="3"/>
  <c r="AW7" i="3"/>
  <c r="AW6" i="3"/>
  <c r="AW5" i="3"/>
  <c r="AW4" i="3"/>
  <c r="AW3" i="3"/>
  <c r="AW2" i="3"/>
  <c r="AW26" i="3" s="1"/>
  <c r="BF165" i="1"/>
  <c r="BF159" i="1"/>
  <c r="BF158" i="1"/>
  <c r="BF157" i="1"/>
  <c r="BF156" i="1"/>
  <c r="BF155" i="1"/>
  <c r="BF198" i="1"/>
  <c r="BF154" i="1"/>
  <c r="BF153" i="1"/>
  <c r="BF152" i="1"/>
  <c r="BF151" i="1"/>
  <c r="BF150" i="1"/>
  <c r="BF149" i="1"/>
  <c r="BF148" i="1"/>
  <c r="BF147" i="1"/>
  <c r="BF146" i="1"/>
  <c r="BF145" i="1"/>
  <c r="BF144" i="1"/>
  <c r="BF193" i="1"/>
  <c r="BF143" i="1"/>
  <c r="BF142" i="1"/>
  <c r="BF141" i="1"/>
  <c r="BF140" i="1"/>
  <c r="BF139" i="1"/>
  <c r="BF138" i="1"/>
  <c r="BF136" i="1"/>
  <c r="BF135" i="1"/>
  <c r="BF137" i="1"/>
  <c r="BF134" i="1"/>
  <c r="BF133" i="1"/>
  <c r="BF132" i="1"/>
  <c r="BF131" i="1"/>
  <c r="BF130" i="1"/>
  <c r="BF129" i="1"/>
  <c r="BF128" i="1"/>
  <c r="BF127" i="1"/>
  <c r="BF126" i="1"/>
  <c r="BF125" i="1"/>
  <c r="BF124" i="1"/>
  <c r="BF123" i="1"/>
  <c r="BF122" i="1"/>
  <c r="BF121" i="1"/>
  <c r="BF120" i="1"/>
  <c r="BF119" i="1"/>
  <c r="BF118" i="1"/>
  <c r="BF117" i="1"/>
  <c r="BF116" i="1"/>
  <c r="BF115" i="1"/>
  <c r="BF114" i="1"/>
  <c r="BF113" i="1"/>
  <c r="BF112" i="1"/>
  <c r="BF111" i="1"/>
  <c r="BF110" i="1"/>
  <c r="BF109" i="1"/>
  <c r="BF108" i="1"/>
  <c r="BF107" i="1"/>
  <c r="BF106" i="1"/>
  <c r="BF105" i="1"/>
  <c r="BF104" i="1"/>
  <c r="BF103" i="1"/>
  <c r="BF102" i="1"/>
  <c r="BF101" i="1"/>
  <c r="BF100" i="1"/>
  <c r="BF99" i="1"/>
  <c r="BF98" i="1"/>
  <c r="BF97" i="1"/>
  <c r="BF96" i="1"/>
  <c r="BF95" i="1"/>
  <c r="BF94" i="1"/>
  <c r="BF93" i="1"/>
  <c r="BF92" i="1"/>
  <c r="BF91" i="1"/>
  <c r="BF90" i="1"/>
  <c r="BF89" i="1"/>
  <c r="BF88" i="1"/>
  <c r="BF87" i="1"/>
  <c r="BF86" i="1"/>
  <c r="BF85" i="1"/>
  <c r="BF84" i="1"/>
  <c r="BF83" i="1"/>
  <c r="BF82" i="1"/>
  <c r="BF81" i="1"/>
  <c r="BF80" i="1"/>
  <c r="BF79" i="1"/>
  <c r="BF163" i="1"/>
  <c r="BF78" i="1"/>
  <c r="BF77" i="1"/>
  <c r="BF76" i="1"/>
  <c r="BF75" i="1"/>
  <c r="BF74" i="1"/>
  <c r="BF73" i="1"/>
  <c r="BF72" i="1"/>
  <c r="BF71" i="1"/>
  <c r="BF70" i="1"/>
  <c r="BF69" i="1"/>
  <c r="BF68" i="1"/>
  <c r="BF67" i="1"/>
  <c r="BF66" i="1"/>
  <c r="BF65" i="1"/>
  <c r="BF64" i="1"/>
  <c r="BF63" i="1"/>
  <c r="BF62" i="1"/>
  <c r="BF61" i="1"/>
  <c r="BF60" i="1"/>
  <c r="BF59" i="1"/>
  <c r="BF58" i="1"/>
  <c r="BF57" i="1"/>
  <c r="BF56" i="1"/>
  <c r="BF55" i="1"/>
  <c r="BF54" i="1"/>
  <c r="BF53" i="1"/>
  <c r="BF52" i="1"/>
  <c r="BF51" i="1"/>
  <c r="BF50" i="1"/>
  <c r="BF49" i="1"/>
  <c r="BF48" i="1"/>
  <c r="BF47" i="1"/>
  <c r="BF46" i="1"/>
  <c r="BF45" i="1"/>
  <c r="BF44" i="1"/>
  <c r="BF43" i="1"/>
  <c r="BF42" i="1"/>
  <c r="BF41" i="1"/>
  <c r="BF40" i="1"/>
  <c r="BF39" i="1"/>
  <c r="BF38" i="1"/>
  <c r="BF37" i="1"/>
  <c r="BF36" i="1"/>
  <c r="BF35" i="1"/>
  <c r="BF34" i="1"/>
  <c r="BF33" i="1"/>
  <c r="BF32" i="1"/>
  <c r="BF31" i="1"/>
  <c r="BF30" i="1"/>
  <c r="BF29" i="1"/>
  <c r="BF28" i="1"/>
  <c r="BF27" i="1"/>
  <c r="BF26" i="1"/>
  <c r="BF25" i="1"/>
  <c r="BF24" i="1"/>
  <c r="BF23" i="1"/>
  <c r="BF22" i="1"/>
  <c r="BF21" i="1"/>
  <c r="BF20" i="1"/>
  <c r="BF19" i="1"/>
  <c r="BF18" i="1"/>
  <c r="BF17" i="1"/>
  <c r="BF16" i="1"/>
  <c r="BF15" i="1"/>
  <c r="BF14" i="1"/>
  <c r="BF13" i="1"/>
  <c r="BF12" i="1"/>
  <c r="BF11" i="1"/>
  <c r="BF10" i="1"/>
  <c r="BF9" i="1"/>
  <c r="BF8" i="1"/>
  <c r="BF7" i="1"/>
  <c r="BF6" i="1"/>
  <c r="BF5" i="1"/>
  <c r="BF4" i="1"/>
  <c r="BF3" i="1"/>
  <c r="BF2" i="1"/>
  <c r="I383" i="5"/>
  <c r="H383" i="5"/>
  <c r="G383" i="5"/>
  <c r="F383" i="5"/>
  <c r="E383" i="5"/>
  <c r="D383" i="5"/>
  <c r="C383" i="5"/>
  <c r="B383" i="5"/>
  <c r="A383" i="5"/>
  <c r="I382" i="5"/>
  <c r="H382" i="5"/>
  <c r="G382" i="5"/>
  <c r="F382" i="5"/>
  <c r="E382" i="5"/>
  <c r="D382" i="5"/>
  <c r="C382" i="5"/>
  <c r="B382" i="5"/>
  <c r="A382" i="5"/>
  <c r="I381" i="5"/>
  <c r="H381" i="5"/>
  <c r="G381" i="5"/>
  <c r="F381" i="5"/>
  <c r="E381" i="5"/>
  <c r="D381" i="5"/>
  <c r="C381" i="5"/>
  <c r="B381" i="5"/>
  <c r="A381" i="5"/>
  <c r="I380" i="5"/>
  <c r="H380" i="5"/>
  <c r="G380" i="5"/>
  <c r="F380" i="5"/>
  <c r="E380" i="5"/>
  <c r="D380" i="5"/>
  <c r="C380" i="5"/>
  <c r="B380" i="5"/>
  <c r="A380" i="5"/>
  <c r="I228" i="5"/>
  <c r="H228" i="5"/>
  <c r="G228" i="5"/>
  <c r="F228" i="5"/>
  <c r="E228" i="5"/>
  <c r="D228" i="5"/>
  <c r="C228" i="5"/>
  <c r="B228" i="5"/>
  <c r="A228" i="5"/>
  <c r="I227" i="5"/>
  <c r="H227" i="5"/>
  <c r="G227" i="5"/>
  <c r="F227" i="5"/>
  <c r="E227" i="5"/>
  <c r="D227" i="5"/>
  <c r="C227" i="5"/>
  <c r="B227" i="5"/>
  <c r="A227" i="5"/>
  <c r="I226" i="5"/>
  <c r="H226" i="5"/>
  <c r="G226" i="5"/>
  <c r="F226" i="5"/>
  <c r="E226" i="5"/>
  <c r="D226" i="5"/>
  <c r="C226" i="5"/>
  <c r="B226" i="5"/>
  <c r="A226" i="5"/>
  <c r="I225" i="5"/>
  <c r="H225" i="5"/>
  <c r="G225" i="5"/>
  <c r="F225" i="5"/>
  <c r="E225" i="5"/>
  <c r="D225" i="5"/>
  <c r="C225" i="5"/>
  <c r="B225" i="5"/>
  <c r="A225" i="5"/>
  <c r="I224" i="5"/>
  <c r="H224" i="5"/>
  <c r="G224" i="5"/>
  <c r="F224" i="5"/>
  <c r="E224" i="5"/>
  <c r="D224" i="5"/>
  <c r="C224" i="5"/>
  <c r="B224" i="5"/>
  <c r="A224" i="5"/>
  <c r="I223" i="5"/>
  <c r="H223" i="5"/>
  <c r="G223" i="5"/>
  <c r="F223" i="5"/>
  <c r="E223" i="5"/>
  <c r="D223" i="5"/>
  <c r="C223" i="5"/>
  <c r="B223" i="5"/>
  <c r="A223" i="5"/>
  <c r="I222" i="5"/>
  <c r="H222" i="5"/>
  <c r="G222" i="5"/>
  <c r="F222" i="5"/>
  <c r="E222" i="5"/>
  <c r="D222" i="5"/>
  <c r="C222" i="5"/>
  <c r="B222" i="5"/>
  <c r="A222" i="5"/>
  <c r="I221" i="5"/>
  <c r="H221" i="5"/>
  <c r="G221" i="5"/>
  <c r="F221" i="5"/>
  <c r="E221" i="5"/>
  <c r="D221" i="5"/>
  <c r="C221" i="5"/>
  <c r="B221" i="5"/>
  <c r="A221" i="5"/>
  <c r="I220" i="5"/>
  <c r="H220" i="5"/>
  <c r="G220" i="5"/>
  <c r="F220" i="5"/>
  <c r="E220" i="5"/>
  <c r="D220" i="5"/>
  <c r="C220" i="5"/>
  <c r="B220" i="5"/>
  <c r="A220" i="5"/>
  <c r="I219" i="5"/>
  <c r="H219" i="5"/>
  <c r="G219" i="5"/>
  <c r="F219" i="5"/>
  <c r="E219" i="5"/>
  <c r="D219" i="5"/>
  <c r="C219" i="5"/>
  <c r="B219" i="5"/>
  <c r="A219" i="5"/>
  <c r="I218" i="5"/>
  <c r="H218" i="5"/>
  <c r="G218" i="5"/>
  <c r="F218" i="5"/>
  <c r="E218" i="5"/>
  <c r="D218" i="5"/>
  <c r="C218" i="5"/>
  <c r="B218" i="5"/>
  <c r="A218" i="5"/>
  <c r="I217" i="5"/>
  <c r="H217" i="5"/>
  <c r="G217" i="5"/>
  <c r="F217" i="5"/>
  <c r="E217" i="5"/>
  <c r="D217" i="5"/>
  <c r="C217" i="5"/>
  <c r="B217" i="5"/>
  <c r="A217" i="5"/>
  <c r="I216" i="5"/>
  <c r="H216" i="5"/>
  <c r="G216" i="5"/>
  <c r="F216" i="5"/>
  <c r="E216" i="5"/>
  <c r="D216" i="5"/>
  <c r="C216" i="5"/>
  <c r="B216" i="5"/>
  <c r="A216" i="5"/>
  <c r="I215" i="5"/>
  <c r="H215" i="5"/>
  <c r="G215" i="5"/>
  <c r="F215" i="5"/>
  <c r="E215" i="5"/>
  <c r="D215" i="5"/>
  <c r="C215" i="5"/>
  <c r="B215" i="5"/>
  <c r="A215" i="5"/>
  <c r="I214" i="5"/>
  <c r="H214" i="5"/>
  <c r="G214" i="5"/>
  <c r="F214" i="5"/>
  <c r="E214" i="5"/>
  <c r="D214" i="5"/>
  <c r="C214" i="5"/>
  <c r="B214" i="5"/>
  <c r="A214" i="5"/>
  <c r="I213" i="5"/>
  <c r="H213" i="5"/>
  <c r="G213" i="5"/>
  <c r="F213" i="5"/>
  <c r="E213" i="5"/>
  <c r="D213" i="5"/>
  <c r="C213" i="5"/>
  <c r="B213" i="5"/>
  <c r="A213" i="5"/>
  <c r="I212" i="5"/>
  <c r="H212" i="5"/>
  <c r="G212" i="5"/>
  <c r="F212" i="5"/>
  <c r="E212" i="5"/>
  <c r="D212" i="5"/>
  <c r="C212" i="5"/>
  <c r="B212" i="5"/>
  <c r="A212" i="5"/>
  <c r="I211" i="5"/>
  <c r="H211" i="5"/>
  <c r="G211" i="5"/>
  <c r="F211" i="5"/>
  <c r="E211" i="5"/>
  <c r="D211" i="5"/>
  <c r="C211" i="5"/>
  <c r="B211" i="5"/>
  <c r="A211" i="5"/>
  <c r="I210" i="5"/>
  <c r="H210" i="5"/>
  <c r="G210" i="5"/>
  <c r="F210" i="5"/>
  <c r="E210" i="5"/>
  <c r="D210" i="5"/>
  <c r="C210" i="5"/>
  <c r="B210" i="5"/>
  <c r="A210" i="5"/>
  <c r="I209" i="5"/>
  <c r="H209" i="5"/>
  <c r="G209" i="5"/>
  <c r="F209" i="5"/>
  <c r="E209" i="5"/>
  <c r="D209" i="5"/>
  <c r="C209" i="5"/>
  <c r="B209" i="5"/>
  <c r="A209" i="5"/>
  <c r="I208" i="5"/>
  <c r="H208" i="5"/>
  <c r="G208" i="5"/>
  <c r="F208" i="5"/>
  <c r="E208" i="5"/>
  <c r="D208" i="5"/>
  <c r="C208" i="5"/>
  <c r="B208" i="5"/>
  <c r="A208" i="5"/>
  <c r="I207" i="5"/>
  <c r="H207" i="5"/>
  <c r="G207" i="5"/>
  <c r="F207" i="5"/>
  <c r="E207" i="5"/>
  <c r="D207" i="5"/>
  <c r="C207" i="5"/>
  <c r="B207" i="5"/>
  <c r="A207" i="5"/>
  <c r="I206" i="5"/>
  <c r="H206" i="5"/>
  <c r="G206" i="5"/>
  <c r="F206" i="5"/>
  <c r="E206" i="5"/>
  <c r="D206" i="5"/>
  <c r="C206" i="5"/>
  <c r="B206" i="5"/>
  <c r="A206" i="5"/>
  <c r="I205" i="5"/>
  <c r="H205" i="5"/>
  <c r="G205" i="5"/>
  <c r="F205" i="5"/>
  <c r="E205" i="5"/>
  <c r="D205" i="5"/>
  <c r="C205" i="5"/>
  <c r="B205" i="5"/>
  <c r="A205" i="5"/>
  <c r="I204" i="5"/>
  <c r="H204" i="5"/>
  <c r="G204" i="5"/>
  <c r="F204" i="5"/>
  <c r="E204" i="5"/>
  <c r="D204" i="5"/>
  <c r="C204" i="5"/>
  <c r="B204" i="5"/>
  <c r="A204" i="5"/>
  <c r="I203" i="5"/>
  <c r="H203" i="5"/>
  <c r="G203" i="5"/>
  <c r="F203" i="5"/>
  <c r="E203" i="5"/>
  <c r="D203" i="5"/>
  <c r="C203" i="5"/>
  <c r="B203" i="5"/>
  <c r="A203" i="5"/>
  <c r="I202" i="5"/>
  <c r="H202" i="5"/>
  <c r="G202" i="5"/>
  <c r="F202" i="5"/>
  <c r="E202" i="5"/>
  <c r="D202" i="5"/>
  <c r="C202" i="5"/>
  <c r="B202" i="5"/>
  <c r="A202" i="5"/>
  <c r="I201" i="5"/>
  <c r="H201" i="5"/>
  <c r="G201" i="5"/>
  <c r="F201" i="5"/>
  <c r="E201" i="5"/>
  <c r="D201" i="5"/>
  <c r="C201" i="5"/>
  <c r="B201" i="5"/>
  <c r="A201" i="5"/>
  <c r="I200" i="5"/>
  <c r="H200" i="5"/>
  <c r="G200" i="5"/>
  <c r="F200" i="5"/>
  <c r="E200" i="5"/>
  <c r="D200" i="5"/>
  <c r="C200" i="5"/>
  <c r="B200" i="5"/>
  <c r="A200" i="5"/>
  <c r="I199" i="5"/>
  <c r="H199" i="5"/>
  <c r="G199" i="5"/>
  <c r="F199" i="5"/>
  <c r="E199" i="5"/>
  <c r="D199" i="5"/>
  <c r="C199" i="5"/>
  <c r="B199" i="5"/>
  <c r="A199" i="5"/>
  <c r="I198" i="5"/>
  <c r="H198" i="5"/>
  <c r="G198" i="5"/>
  <c r="F198" i="5"/>
  <c r="E198" i="5"/>
  <c r="D198" i="5"/>
  <c r="C198" i="5"/>
  <c r="B198" i="5"/>
  <c r="A198" i="5"/>
  <c r="I197" i="5"/>
  <c r="H197" i="5"/>
  <c r="G197" i="5"/>
  <c r="F197" i="5"/>
  <c r="E197" i="5"/>
  <c r="D197" i="5"/>
  <c r="C197" i="5"/>
  <c r="B197" i="5"/>
  <c r="A197" i="5"/>
  <c r="I196" i="5"/>
  <c r="H196" i="5"/>
  <c r="G196" i="5"/>
  <c r="F196" i="5"/>
  <c r="E196" i="5"/>
  <c r="D196" i="5"/>
  <c r="C196" i="5"/>
  <c r="B196" i="5"/>
  <c r="A196" i="5"/>
  <c r="I195" i="5"/>
  <c r="H195" i="5"/>
  <c r="G195" i="5"/>
  <c r="F195" i="5"/>
  <c r="E195" i="5"/>
  <c r="D195" i="5"/>
  <c r="C195" i="5"/>
  <c r="B195" i="5"/>
  <c r="A195" i="5"/>
  <c r="I194" i="5"/>
  <c r="H194" i="5"/>
  <c r="G194" i="5"/>
  <c r="F194" i="5"/>
  <c r="E194" i="5"/>
  <c r="D194" i="5"/>
  <c r="C194" i="5"/>
  <c r="B194" i="5"/>
  <c r="A194" i="5"/>
  <c r="I193" i="5"/>
  <c r="H193" i="5"/>
  <c r="G193" i="5"/>
  <c r="F193" i="5"/>
  <c r="E193" i="5"/>
  <c r="D193" i="5"/>
  <c r="C193" i="5"/>
  <c r="B193" i="5"/>
  <c r="A193" i="5"/>
  <c r="I192" i="5"/>
  <c r="H192" i="5"/>
  <c r="G192" i="5"/>
  <c r="F192" i="5"/>
  <c r="E192" i="5"/>
  <c r="D192" i="5"/>
  <c r="C192" i="5"/>
  <c r="B192" i="5"/>
  <c r="A192" i="5"/>
  <c r="I191" i="5"/>
  <c r="H191" i="5"/>
  <c r="G191" i="5"/>
  <c r="F191" i="5"/>
  <c r="E191" i="5"/>
  <c r="D191" i="5"/>
  <c r="C191" i="5"/>
  <c r="B191" i="5"/>
  <c r="A191" i="5"/>
  <c r="I190" i="5"/>
  <c r="H190" i="5"/>
  <c r="G190" i="5"/>
  <c r="F190" i="5"/>
  <c r="E190" i="5"/>
  <c r="D190" i="5"/>
  <c r="C190" i="5"/>
  <c r="B190" i="5"/>
  <c r="A190" i="5"/>
  <c r="I189" i="5"/>
  <c r="H189" i="5"/>
  <c r="G189" i="5"/>
  <c r="F189" i="5"/>
  <c r="E189" i="5"/>
  <c r="D189" i="5"/>
  <c r="C189" i="5"/>
  <c r="B189" i="5"/>
  <c r="A189" i="5"/>
  <c r="I188" i="5"/>
  <c r="H188" i="5"/>
  <c r="G188" i="5"/>
  <c r="F188" i="5"/>
  <c r="E188" i="5"/>
  <c r="D188" i="5"/>
  <c r="C188" i="5"/>
  <c r="B188" i="5"/>
  <c r="A188" i="5"/>
  <c r="I187" i="5"/>
  <c r="H187" i="5"/>
  <c r="G187" i="5"/>
  <c r="F187" i="5"/>
  <c r="E187" i="5"/>
  <c r="D187" i="5"/>
  <c r="C187" i="5"/>
  <c r="B187" i="5"/>
  <c r="A187" i="5"/>
  <c r="I186" i="5"/>
  <c r="H186" i="5"/>
  <c r="G186" i="5"/>
  <c r="F186" i="5"/>
  <c r="E186" i="5"/>
  <c r="D186" i="5"/>
  <c r="C186" i="5"/>
  <c r="B186" i="5"/>
  <c r="A186" i="5"/>
  <c r="I185" i="5"/>
  <c r="H185" i="5"/>
  <c r="G185" i="5"/>
  <c r="F185" i="5"/>
  <c r="E185" i="5"/>
  <c r="D185" i="5"/>
  <c r="C185" i="5"/>
  <c r="B185" i="5"/>
  <c r="A185" i="5"/>
  <c r="I184" i="5" a="1"/>
  <c r="I184" i="5" s="1"/>
  <c r="H184" i="5"/>
  <c r="G184" i="5"/>
  <c r="F184" i="5"/>
  <c r="E184" i="5"/>
  <c r="D184" i="5"/>
  <c r="C184" i="5"/>
  <c r="B184" i="5"/>
  <c r="A184" i="5"/>
  <c r="I183" i="5" a="1"/>
  <c r="I183" i="5" s="1"/>
  <c r="H183" i="5"/>
  <c r="G183" i="5"/>
  <c r="F183" i="5"/>
  <c r="E183" i="5"/>
  <c r="D183" i="5"/>
  <c r="C183" i="5"/>
  <c r="B183" i="5"/>
  <c r="A183" i="5"/>
  <c r="I182" i="5" a="1"/>
  <c r="I182" i="5" s="1"/>
  <c r="H182" i="5"/>
  <c r="G182" i="5"/>
  <c r="F182" i="5"/>
  <c r="E182" i="5"/>
  <c r="D182" i="5"/>
  <c r="C182" i="5"/>
  <c r="B182" i="5"/>
  <c r="A182" i="5"/>
  <c r="I181" i="5" a="1"/>
  <c r="I181" i="5" s="1"/>
  <c r="H181" i="5"/>
  <c r="G181" i="5"/>
  <c r="F181" i="5"/>
  <c r="E181" i="5"/>
  <c r="D181" i="5"/>
  <c r="C181" i="5"/>
  <c r="B181" i="5"/>
  <c r="A181" i="5"/>
  <c r="I180" i="5" a="1"/>
  <c r="I180" i="5" s="1"/>
  <c r="H180" i="5"/>
  <c r="G180" i="5"/>
  <c r="F180" i="5"/>
  <c r="E180" i="5"/>
  <c r="D180" i="5"/>
  <c r="C180" i="5"/>
  <c r="B180" i="5"/>
  <c r="A180" i="5"/>
  <c r="I179" i="5" a="1"/>
  <c r="I179" i="5" s="1"/>
  <c r="H179" i="5"/>
  <c r="G179" i="5"/>
  <c r="F179" i="5"/>
  <c r="E179" i="5"/>
  <c r="D179" i="5"/>
  <c r="C179" i="5"/>
  <c r="B179" i="5"/>
  <c r="A179" i="5"/>
  <c r="I178" i="5" a="1"/>
  <c r="I178" i="5" s="1"/>
  <c r="H178" i="5"/>
  <c r="G178" i="5"/>
  <c r="F178" i="5"/>
  <c r="E178" i="5"/>
  <c r="D178" i="5"/>
  <c r="C178" i="5"/>
  <c r="B178" i="5"/>
  <c r="A178" i="5"/>
  <c r="I177" i="5" a="1"/>
  <c r="I177" i="5" s="1"/>
  <c r="H177" i="5"/>
  <c r="G177" i="5"/>
  <c r="F177" i="5"/>
  <c r="E177" i="5"/>
  <c r="D177" i="5"/>
  <c r="C177" i="5"/>
  <c r="B177" i="5"/>
  <c r="A177" i="5"/>
  <c r="I176" i="5" a="1"/>
  <c r="I176" i="5" s="1"/>
  <c r="H176" i="5"/>
  <c r="G176" i="5"/>
  <c r="F176" i="5"/>
  <c r="E176" i="5"/>
  <c r="D176" i="5"/>
  <c r="C176" i="5"/>
  <c r="B176" i="5"/>
  <c r="A176" i="5"/>
  <c r="I175" i="5" a="1"/>
  <c r="I175" i="5" s="1"/>
  <c r="H175" i="5"/>
  <c r="G175" i="5"/>
  <c r="F175" i="5"/>
  <c r="E175" i="5"/>
  <c r="D175" i="5"/>
  <c r="C175" i="5"/>
  <c r="B175" i="5"/>
  <c r="A175" i="5"/>
  <c r="I174" i="5" a="1"/>
  <c r="I174" i="5" s="1"/>
  <c r="H174" i="5"/>
  <c r="G174" i="5"/>
  <c r="F174" i="5"/>
  <c r="E174" i="5"/>
  <c r="D174" i="5"/>
  <c r="C174" i="5"/>
  <c r="B174" i="5"/>
  <c r="A174" i="5"/>
  <c r="I173" i="5" a="1"/>
  <c r="I173" i="5" s="1"/>
  <c r="H173" i="5"/>
  <c r="G173" i="5"/>
  <c r="F173" i="5"/>
  <c r="E173" i="5"/>
  <c r="D173" i="5"/>
  <c r="C173" i="5"/>
  <c r="B173" i="5"/>
  <c r="A173" i="5"/>
  <c r="I172" i="5" a="1"/>
  <c r="I172" i="5" s="1"/>
  <c r="H172" i="5"/>
  <c r="G172" i="5"/>
  <c r="F172" i="5"/>
  <c r="E172" i="5"/>
  <c r="D172" i="5"/>
  <c r="C172" i="5"/>
  <c r="B172" i="5"/>
  <c r="A172" i="5"/>
  <c r="I171" i="5" a="1"/>
  <c r="I171" i="5" s="1"/>
  <c r="H171" i="5"/>
  <c r="G171" i="5"/>
  <c r="F171" i="5"/>
  <c r="E171" i="5"/>
  <c r="D171" i="5"/>
  <c r="C171" i="5"/>
  <c r="B171" i="5"/>
  <c r="A171" i="5"/>
  <c r="I170" i="5" a="1"/>
  <c r="I170" i="5" s="1"/>
  <c r="H170" i="5"/>
  <c r="G170" i="5"/>
  <c r="F170" i="5"/>
  <c r="E170" i="5"/>
  <c r="D170" i="5"/>
  <c r="C170" i="5"/>
  <c r="B170" i="5"/>
  <c r="A170" i="5"/>
  <c r="I169" i="5" a="1"/>
  <c r="I169" i="5" s="1"/>
  <c r="H169" i="5"/>
  <c r="G169" i="5"/>
  <c r="F169" i="5"/>
  <c r="E169" i="5"/>
  <c r="D169" i="5"/>
  <c r="C169" i="5"/>
  <c r="B169" i="5"/>
  <c r="A169" i="5"/>
  <c r="I168" i="5" a="1"/>
  <c r="I168" i="5" s="1"/>
  <c r="H168" i="5"/>
  <c r="G168" i="5"/>
  <c r="F168" i="5"/>
  <c r="E168" i="5"/>
  <c r="D168" i="5"/>
  <c r="C168" i="5"/>
  <c r="B168" i="5"/>
  <c r="A168" i="5"/>
  <c r="I167" i="5" a="1"/>
  <c r="I167" i="5" s="1"/>
  <c r="H167" i="5"/>
  <c r="G167" i="5"/>
  <c r="F167" i="5"/>
  <c r="E167" i="5"/>
  <c r="D167" i="5"/>
  <c r="C167" i="5"/>
  <c r="B167" i="5"/>
  <c r="A167" i="5"/>
  <c r="I166" i="5" a="1"/>
  <c r="I166" i="5" s="1"/>
  <c r="H166" i="5"/>
  <c r="G166" i="5"/>
  <c r="F166" i="5"/>
  <c r="E166" i="5"/>
  <c r="D166" i="5"/>
  <c r="C166" i="5"/>
  <c r="B166" i="5"/>
  <c r="A166" i="5"/>
  <c r="I165" i="5" a="1"/>
  <c r="I165" i="5" s="1"/>
  <c r="H165" i="5"/>
  <c r="G165" i="5"/>
  <c r="F165" i="5"/>
  <c r="E165" i="5"/>
  <c r="D165" i="5"/>
  <c r="C165" i="5"/>
  <c r="B165" i="5"/>
  <c r="A165" i="5"/>
  <c r="I164" i="5" a="1"/>
  <c r="I164" i="5" s="1"/>
  <c r="H164" i="5"/>
  <c r="G164" i="5"/>
  <c r="F164" i="5"/>
  <c r="E164" i="5"/>
  <c r="D164" i="5"/>
  <c r="C164" i="5"/>
  <c r="B164" i="5"/>
  <c r="A164" i="5"/>
  <c r="I163" i="5" a="1"/>
  <c r="I163" i="5" s="1"/>
  <c r="H163" i="5"/>
  <c r="G163" i="5"/>
  <c r="F163" i="5"/>
  <c r="E163" i="5"/>
  <c r="D163" i="5"/>
  <c r="C163" i="5"/>
  <c r="B163" i="5"/>
  <c r="A163" i="5"/>
  <c r="I162" i="5" a="1"/>
  <c r="I162" i="5" s="1"/>
  <c r="H162" i="5"/>
  <c r="G162" i="5"/>
  <c r="F162" i="5"/>
  <c r="E162" i="5"/>
  <c r="D162" i="5"/>
  <c r="C162" i="5"/>
  <c r="B162" i="5"/>
  <c r="A162" i="5"/>
  <c r="I161" i="5" a="1"/>
  <c r="I161" i="5" s="1"/>
  <c r="H161" i="5"/>
  <c r="G161" i="5"/>
  <c r="F161" i="5"/>
  <c r="E161" i="5"/>
  <c r="D161" i="5"/>
  <c r="C161" i="5"/>
  <c r="B161" i="5"/>
  <c r="A161" i="5"/>
  <c r="I160" i="5"/>
  <c r="H160" i="5"/>
  <c r="G160" i="5"/>
  <c r="F160" i="5"/>
  <c r="E160" i="5"/>
  <c r="D160" i="5"/>
  <c r="C160" i="5"/>
  <c r="B160" i="5"/>
  <c r="A160" i="5"/>
  <c r="I159" i="5"/>
  <c r="H159" i="5"/>
  <c r="G159" i="5"/>
  <c r="F159" i="5"/>
  <c r="E159" i="5"/>
  <c r="D159" i="5"/>
  <c r="C159" i="5"/>
  <c r="B159" i="5"/>
  <c r="A159" i="5"/>
  <c r="I158" i="5"/>
  <c r="H158" i="5"/>
  <c r="G158" i="5"/>
  <c r="F158" i="5"/>
  <c r="E158" i="5"/>
  <c r="D158" i="5"/>
  <c r="C158" i="5"/>
  <c r="B158" i="5"/>
  <c r="A158" i="5"/>
  <c r="I157" i="5"/>
  <c r="H157" i="5"/>
  <c r="G157" i="5"/>
  <c r="F157" i="5"/>
  <c r="E157" i="5"/>
  <c r="D157" i="5"/>
  <c r="C157" i="5"/>
  <c r="B157" i="5"/>
  <c r="A157" i="5"/>
  <c r="I156" i="5"/>
  <c r="H156" i="5"/>
  <c r="G156" i="5"/>
  <c r="F156" i="5"/>
  <c r="E156" i="5"/>
  <c r="D156" i="5"/>
  <c r="C156" i="5"/>
  <c r="B156" i="5"/>
  <c r="A156" i="5"/>
  <c r="I155" i="5"/>
  <c r="H155" i="5"/>
  <c r="G155" i="5"/>
  <c r="F155" i="5"/>
  <c r="E155" i="5"/>
  <c r="D155" i="5"/>
  <c r="C155" i="5"/>
  <c r="B155" i="5"/>
  <c r="A155" i="5"/>
  <c r="I154" i="5"/>
  <c r="H154" i="5"/>
  <c r="G154" i="5"/>
  <c r="F154" i="5"/>
  <c r="E154" i="5"/>
  <c r="D154" i="5"/>
  <c r="C154" i="5"/>
  <c r="B154" i="5"/>
  <c r="A154" i="5"/>
  <c r="I153" i="5"/>
  <c r="H153" i="5"/>
  <c r="G153" i="5"/>
  <c r="F153" i="5"/>
  <c r="E153" i="5"/>
  <c r="D153" i="5"/>
  <c r="C153" i="5"/>
  <c r="B153" i="5"/>
  <c r="A153" i="5"/>
  <c r="I152" i="5"/>
  <c r="H152" i="5"/>
  <c r="G152" i="5"/>
  <c r="F152" i="5"/>
  <c r="E152" i="5"/>
  <c r="D152" i="5"/>
  <c r="C152" i="5"/>
  <c r="B152" i="5"/>
  <c r="A152" i="5"/>
  <c r="I151" i="5"/>
  <c r="H151" i="5"/>
  <c r="G151" i="5"/>
  <c r="F151" i="5"/>
  <c r="E151" i="5"/>
  <c r="D151" i="5"/>
  <c r="C151" i="5"/>
  <c r="B151" i="5"/>
  <c r="A151" i="5"/>
  <c r="I150" i="5"/>
  <c r="H150" i="5"/>
  <c r="G150" i="5"/>
  <c r="F150" i="5"/>
  <c r="E150" i="5"/>
  <c r="D150" i="5"/>
  <c r="C150" i="5"/>
  <c r="B150" i="5"/>
  <c r="A150" i="5"/>
  <c r="I149" i="5"/>
  <c r="H149" i="5"/>
  <c r="G149" i="5"/>
  <c r="F149" i="5"/>
  <c r="E149" i="5"/>
  <c r="D149" i="5"/>
  <c r="C149" i="5"/>
  <c r="B149" i="5"/>
  <c r="A149" i="5"/>
  <c r="I148" i="5"/>
  <c r="H148" i="5"/>
  <c r="G148" i="5"/>
  <c r="F148" i="5"/>
  <c r="E148" i="5"/>
  <c r="D148" i="5"/>
  <c r="C148" i="5"/>
  <c r="B148" i="5"/>
  <c r="A148" i="5"/>
  <c r="I147" i="5"/>
  <c r="H147" i="5"/>
  <c r="G147" i="5"/>
  <c r="F147" i="5"/>
  <c r="E147" i="5"/>
  <c r="D147" i="5"/>
  <c r="C147" i="5"/>
  <c r="B147" i="5"/>
  <c r="A147" i="5"/>
  <c r="I146" i="5"/>
  <c r="H146" i="5"/>
  <c r="G146" i="5"/>
  <c r="F146" i="5"/>
  <c r="E146" i="5"/>
  <c r="D146" i="5"/>
  <c r="C146" i="5"/>
  <c r="B146" i="5"/>
  <c r="A146" i="5"/>
  <c r="I145" i="5"/>
  <c r="H145" i="5"/>
  <c r="G145" i="5"/>
  <c r="F145" i="5"/>
  <c r="E145" i="5"/>
  <c r="D145" i="5"/>
  <c r="C145" i="5"/>
  <c r="B145" i="5"/>
  <c r="A145" i="5"/>
  <c r="I144" i="5"/>
  <c r="H144" i="5"/>
  <c r="G144" i="5"/>
  <c r="F144" i="5"/>
  <c r="E144" i="5"/>
  <c r="D144" i="5"/>
  <c r="C144" i="5"/>
  <c r="B144" i="5"/>
  <c r="A144" i="5"/>
  <c r="I143" i="5"/>
  <c r="H143" i="5"/>
  <c r="G143" i="5"/>
  <c r="F143" i="5"/>
  <c r="E143" i="5"/>
  <c r="D143" i="5"/>
  <c r="C143" i="5"/>
  <c r="B143" i="5"/>
  <c r="A143" i="5"/>
  <c r="I142" i="5"/>
  <c r="H142" i="5"/>
  <c r="G142" i="5"/>
  <c r="F142" i="5"/>
  <c r="E142" i="5"/>
  <c r="D142" i="5"/>
  <c r="C142" i="5"/>
  <c r="B142" i="5"/>
  <c r="A142" i="5"/>
  <c r="I141" i="5"/>
  <c r="H141" i="5"/>
  <c r="G141" i="5"/>
  <c r="F141" i="5"/>
  <c r="E141" i="5"/>
  <c r="D141" i="5"/>
  <c r="C141" i="5"/>
  <c r="B141" i="5"/>
  <c r="A141" i="5"/>
  <c r="I140" i="5"/>
  <c r="H140" i="5"/>
  <c r="G140" i="5"/>
  <c r="F140" i="5"/>
  <c r="E140" i="5"/>
  <c r="D140" i="5"/>
  <c r="C140" i="5"/>
  <c r="B140" i="5"/>
  <c r="A140" i="5"/>
  <c r="I139" i="5"/>
  <c r="H139" i="5"/>
  <c r="G139" i="5"/>
  <c r="F139" i="5"/>
  <c r="E139" i="5"/>
  <c r="D139" i="5"/>
  <c r="C139" i="5"/>
  <c r="B139" i="5"/>
  <c r="A139" i="5"/>
  <c r="I138" i="5"/>
  <c r="H138" i="5"/>
  <c r="G138" i="5"/>
  <c r="F138" i="5"/>
  <c r="E138" i="5"/>
  <c r="D138" i="5"/>
  <c r="C138" i="5"/>
  <c r="B138" i="5"/>
  <c r="A138" i="5"/>
  <c r="I137" i="5"/>
  <c r="H137" i="5"/>
  <c r="G137" i="5"/>
  <c r="F137" i="5"/>
  <c r="E137" i="5"/>
  <c r="D137" i="5"/>
  <c r="C137" i="5"/>
  <c r="B137" i="5"/>
  <c r="A137" i="5"/>
  <c r="I136" i="5"/>
  <c r="H136" i="5"/>
  <c r="G136" i="5"/>
  <c r="F136" i="5"/>
  <c r="E136" i="5"/>
  <c r="D136" i="5"/>
  <c r="C136" i="5"/>
  <c r="B136" i="5"/>
  <c r="A136" i="5"/>
  <c r="I135" i="5"/>
  <c r="H135" i="5"/>
  <c r="G135" i="5"/>
  <c r="F135" i="5"/>
  <c r="E135" i="5"/>
  <c r="D135" i="5"/>
  <c r="C135" i="5"/>
  <c r="B135" i="5"/>
  <c r="A135" i="5"/>
  <c r="I134" i="5"/>
  <c r="H134" i="5"/>
  <c r="G134" i="5"/>
  <c r="F134" i="5"/>
  <c r="E134" i="5"/>
  <c r="D134" i="5"/>
  <c r="C134" i="5"/>
  <c r="B134" i="5"/>
  <c r="A134" i="5"/>
  <c r="I133" i="5"/>
  <c r="H133" i="5"/>
  <c r="G133" i="5"/>
  <c r="F133" i="5"/>
  <c r="E133" i="5"/>
  <c r="D133" i="5"/>
  <c r="C133" i="5"/>
  <c r="B133" i="5"/>
  <c r="A133" i="5"/>
  <c r="I132" i="5"/>
  <c r="H132" i="5"/>
  <c r="G132" i="5"/>
  <c r="F132" i="5"/>
  <c r="E132" i="5"/>
  <c r="D132" i="5"/>
  <c r="C132" i="5"/>
  <c r="B132" i="5"/>
  <c r="A132" i="5"/>
  <c r="I131" i="5"/>
  <c r="H131" i="5"/>
  <c r="G131" i="5"/>
  <c r="F131" i="5"/>
  <c r="E131" i="5"/>
  <c r="D131" i="5"/>
  <c r="C131" i="5"/>
  <c r="B131" i="5"/>
  <c r="A131" i="5"/>
  <c r="I130" i="5"/>
  <c r="H130" i="5"/>
  <c r="G130" i="5"/>
  <c r="F130" i="5"/>
  <c r="E130" i="5"/>
  <c r="D130" i="5"/>
  <c r="C130" i="5"/>
  <c r="B130" i="5"/>
  <c r="A130" i="5"/>
  <c r="I129" i="5"/>
  <c r="H129" i="5"/>
  <c r="G129" i="5"/>
  <c r="F129" i="5"/>
  <c r="E129" i="5"/>
  <c r="D129" i="5"/>
  <c r="C129" i="5"/>
  <c r="B129" i="5"/>
  <c r="A129" i="5"/>
  <c r="I128" i="5"/>
  <c r="H128" i="5"/>
  <c r="G128" i="5"/>
  <c r="F128" i="5"/>
  <c r="E128" i="5"/>
  <c r="D128" i="5"/>
  <c r="C128" i="5"/>
  <c r="B128" i="5"/>
  <c r="A128" i="5"/>
  <c r="I127" i="5"/>
  <c r="H127" i="5"/>
  <c r="G127" i="5"/>
  <c r="F127" i="5"/>
  <c r="E127" i="5"/>
  <c r="D127" i="5"/>
  <c r="C127" i="5"/>
  <c r="B127" i="5"/>
  <c r="A127" i="5"/>
  <c r="I126" i="5"/>
  <c r="H126" i="5"/>
  <c r="G126" i="5"/>
  <c r="F126" i="5"/>
  <c r="E126" i="5"/>
  <c r="D126" i="5"/>
  <c r="C126" i="5"/>
  <c r="B126" i="5"/>
  <c r="A126" i="5"/>
  <c r="I125" i="5"/>
  <c r="H125" i="5"/>
  <c r="G125" i="5"/>
  <c r="F125" i="5"/>
  <c r="E125" i="5"/>
  <c r="D125" i="5"/>
  <c r="C125" i="5"/>
  <c r="B125" i="5"/>
  <c r="A125" i="5"/>
  <c r="I124" i="5"/>
  <c r="H124" i="5"/>
  <c r="G124" i="5"/>
  <c r="F124" i="5"/>
  <c r="E124" i="5"/>
  <c r="D124" i="5"/>
  <c r="C124" i="5"/>
  <c r="B124" i="5"/>
  <c r="A124" i="5"/>
  <c r="I123" i="5"/>
  <c r="H123" i="5"/>
  <c r="G123" i="5"/>
  <c r="F123" i="5"/>
  <c r="E123" i="5"/>
  <c r="D123" i="5"/>
  <c r="C123" i="5"/>
  <c r="B123" i="5"/>
  <c r="A123" i="5"/>
  <c r="I122" i="5"/>
  <c r="H122" i="5"/>
  <c r="G122" i="5"/>
  <c r="F122" i="5"/>
  <c r="E122" i="5"/>
  <c r="D122" i="5"/>
  <c r="C122" i="5"/>
  <c r="B122" i="5"/>
  <c r="A122" i="5"/>
  <c r="I121" i="5"/>
  <c r="H121" i="5"/>
  <c r="G121" i="5"/>
  <c r="F121" i="5"/>
  <c r="E121" i="5"/>
  <c r="D121" i="5"/>
  <c r="C121" i="5"/>
  <c r="B121" i="5"/>
  <c r="A121" i="5"/>
  <c r="I120" i="5"/>
  <c r="H120" i="5"/>
  <c r="G120" i="5"/>
  <c r="F120" i="5"/>
  <c r="E120" i="5"/>
  <c r="D120" i="5"/>
  <c r="C120" i="5"/>
  <c r="B120" i="5"/>
  <c r="A120" i="5"/>
  <c r="I119" i="5"/>
  <c r="H119" i="5"/>
  <c r="G119" i="5"/>
  <c r="F119" i="5"/>
  <c r="E119" i="5"/>
  <c r="D119" i="5"/>
  <c r="C119" i="5"/>
  <c r="B119" i="5"/>
  <c r="A119" i="5"/>
  <c r="I118" i="5"/>
  <c r="H118" i="5"/>
  <c r="G118" i="5"/>
  <c r="F118" i="5"/>
  <c r="E118" i="5"/>
  <c r="D118" i="5"/>
  <c r="C118" i="5"/>
  <c r="B118" i="5"/>
  <c r="A118" i="5"/>
  <c r="I117" i="5"/>
  <c r="H117" i="5"/>
  <c r="G117" i="5"/>
  <c r="F117" i="5"/>
  <c r="E117" i="5"/>
  <c r="D117" i="5"/>
  <c r="C117" i="5"/>
  <c r="B117" i="5"/>
  <c r="A117" i="5"/>
  <c r="I116" i="5"/>
  <c r="H116" i="5"/>
  <c r="G116" i="5"/>
  <c r="F116" i="5"/>
  <c r="E116" i="5"/>
  <c r="D116" i="5"/>
  <c r="C116" i="5"/>
  <c r="B116" i="5"/>
  <c r="A116" i="5"/>
  <c r="I115" i="5"/>
  <c r="H115" i="5"/>
  <c r="G115" i="5"/>
  <c r="F115" i="5"/>
  <c r="E115" i="5"/>
  <c r="D115" i="5"/>
  <c r="C115" i="5"/>
  <c r="B115" i="5"/>
  <c r="A115" i="5"/>
  <c r="I114" i="5"/>
  <c r="H114" i="5"/>
  <c r="G114" i="5"/>
  <c r="F114" i="5"/>
  <c r="E114" i="5"/>
  <c r="D114" i="5"/>
  <c r="C114" i="5"/>
  <c r="B114" i="5"/>
  <c r="A114" i="5"/>
  <c r="I113" i="5"/>
  <c r="H113" i="5"/>
  <c r="G113" i="5"/>
  <c r="F113" i="5"/>
  <c r="E113" i="5"/>
  <c r="D113" i="5"/>
  <c r="C113" i="5"/>
  <c r="B113" i="5"/>
  <c r="A113" i="5"/>
  <c r="I112" i="5"/>
  <c r="H112" i="5"/>
  <c r="G112" i="5"/>
  <c r="F112" i="5"/>
  <c r="E112" i="5"/>
  <c r="D112" i="5"/>
  <c r="C112" i="5"/>
  <c r="B112" i="5"/>
  <c r="A112" i="5"/>
  <c r="I111" i="5"/>
  <c r="H111" i="5"/>
  <c r="G111" i="5"/>
  <c r="F111" i="5"/>
  <c r="E111" i="5"/>
  <c r="D111" i="5"/>
  <c r="C111" i="5"/>
  <c r="B111" i="5"/>
  <c r="A111" i="5"/>
  <c r="I110" i="5"/>
  <c r="H110" i="5"/>
  <c r="G110" i="5"/>
  <c r="F110" i="5"/>
  <c r="E110" i="5"/>
  <c r="D110" i="5"/>
  <c r="C110" i="5"/>
  <c r="B110" i="5"/>
  <c r="A110" i="5"/>
  <c r="I109" i="5"/>
  <c r="H109" i="5"/>
  <c r="G109" i="5"/>
  <c r="F109" i="5"/>
  <c r="E109" i="5"/>
  <c r="D109" i="5"/>
  <c r="C109" i="5"/>
  <c r="B109" i="5"/>
  <c r="A109" i="5"/>
  <c r="I108" i="5"/>
  <c r="H108" i="5"/>
  <c r="G108" i="5"/>
  <c r="F108" i="5"/>
  <c r="E108" i="5"/>
  <c r="D108" i="5"/>
  <c r="C108" i="5"/>
  <c r="B108" i="5"/>
  <c r="A108" i="5"/>
  <c r="I107" i="5"/>
  <c r="H107" i="5"/>
  <c r="G107" i="5"/>
  <c r="F107" i="5"/>
  <c r="E107" i="5"/>
  <c r="D107" i="5"/>
  <c r="C107" i="5"/>
  <c r="B107" i="5"/>
  <c r="A107" i="5"/>
  <c r="I106" i="5"/>
  <c r="H106" i="5"/>
  <c r="G106" i="5"/>
  <c r="F106" i="5"/>
  <c r="E106" i="5"/>
  <c r="D106" i="5"/>
  <c r="C106" i="5"/>
  <c r="B106" i="5"/>
  <c r="A106" i="5"/>
  <c r="I105" i="5"/>
  <c r="H105" i="5"/>
  <c r="G105" i="5"/>
  <c r="F105" i="5"/>
  <c r="E105" i="5"/>
  <c r="D105" i="5"/>
  <c r="C105" i="5"/>
  <c r="B105" i="5"/>
  <c r="A105" i="5"/>
  <c r="I104" i="5"/>
  <c r="H104" i="5"/>
  <c r="G104" i="5"/>
  <c r="F104" i="5"/>
  <c r="E104" i="5"/>
  <c r="D104" i="5"/>
  <c r="C104" i="5"/>
  <c r="B104" i="5"/>
  <c r="A104" i="5"/>
  <c r="I103" i="5"/>
  <c r="H103" i="5"/>
  <c r="G103" i="5"/>
  <c r="F103" i="5"/>
  <c r="E103" i="5"/>
  <c r="D103" i="5"/>
  <c r="C103" i="5"/>
  <c r="B103" i="5"/>
  <c r="A103" i="5"/>
  <c r="I102" i="5"/>
  <c r="H102" i="5"/>
  <c r="G102" i="5"/>
  <c r="F102" i="5"/>
  <c r="E102" i="5"/>
  <c r="D102" i="5"/>
  <c r="C102" i="5"/>
  <c r="B102" i="5"/>
  <c r="A102" i="5"/>
  <c r="I101" i="5"/>
  <c r="H101" i="5"/>
  <c r="G101" i="5"/>
  <c r="F101" i="5"/>
  <c r="E101" i="5"/>
  <c r="D101" i="5"/>
  <c r="C101" i="5"/>
  <c r="B101" i="5"/>
  <c r="A101" i="5"/>
  <c r="I100" i="5"/>
  <c r="H100" i="5"/>
  <c r="G100" i="5"/>
  <c r="F100" i="5"/>
  <c r="E100" i="5"/>
  <c r="D100" i="5"/>
  <c r="C100" i="5"/>
  <c r="B100" i="5"/>
  <c r="A100" i="5"/>
  <c r="I99" i="5"/>
  <c r="H99" i="5"/>
  <c r="G99" i="5"/>
  <c r="F99" i="5"/>
  <c r="E99" i="5"/>
  <c r="D99" i="5"/>
  <c r="C99" i="5"/>
  <c r="B99" i="5"/>
  <c r="A99" i="5"/>
  <c r="I98" i="5"/>
  <c r="H98" i="5"/>
  <c r="G98" i="5"/>
  <c r="F98" i="5"/>
  <c r="E98" i="5"/>
  <c r="D98" i="5"/>
  <c r="C98" i="5"/>
  <c r="B98" i="5"/>
  <c r="A98" i="5"/>
  <c r="I97" i="5"/>
  <c r="H97" i="5"/>
  <c r="G97" i="5"/>
  <c r="F97" i="5"/>
  <c r="E97" i="5"/>
  <c r="D97" i="5"/>
  <c r="C97" i="5"/>
  <c r="B97" i="5"/>
  <c r="A97" i="5"/>
  <c r="I96" i="5"/>
  <c r="H96" i="5"/>
  <c r="G96" i="5"/>
  <c r="F96" i="5"/>
  <c r="E96" i="5"/>
  <c r="D96" i="5"/>
  <c r="C96" i="5"/>
  <c r="B96" i="5"/>
  <c r="A96" i="5"/>
  <c r="I95" i="5"/>
  <c r="H95" i="5"/>
  <c r="G95" i="5"/>
  <c r="F95" i="5"/>
  <c r="E95" i="5"/>
  <c r="D95" i="5"/>
  <c r="C95" i="5"/>
  <c r="B95" i="5"/>
  <c r="A95" i="5"/>
  <c r="I94" i="5"/>
  <c r="H94" i="5"/>
  <c r="G94" i="5"/>
  <c r="F94" i="5"/>
  <c r="E94" i="5"/>
  <c r="D94" i="5"/>
  <c r="C94" i="5"/>
  <c r="B94" i="5"/>
  <c r="A94" i="5"/>
  <c r="I93" i="5"/>
  <c r="H93" i="5"/>
  <c r="G93" i="5"/>
  <c r="F93" i="5"/>
  <c r="E93" i="5"/>
  <c r="D93" i="5"/>
  <c r="C93" i="5"/>
  <c r="B93" i="5"/>
  <c r="A93" i="5"/>
  <c r="I92" i="5"/>
  <c r="H92" i="5"/>
  <c r="G92" i="5"/>
  <c r="F92" i="5"/>
  <c r="E92" i="5"/>
  <c r="D92" i="5"/>
  <c r="C92" i="5"/>
  <c r="B92" i="5"/>
  <c r="A92" i="5"/>
  <c r="I91" i="5"/>
  <c r="H91" i="5"/>
  <c r="G91" i="5"/>
  <c r="F91" i="5"/>
  <c r="E91" i="5"/>
  <c r="D91" i="5"/>
  <c r="C91" i="5"/>
  <c r="B91" i="5"/>
  <c r="A91" i="5"/>
  <c r="I90" i="5"/>
  <c r="H90" i="5"/>
  <c r="G90" i="5"/>
  <c r="F90" i="5"/>
  <c r="E90" i="5"/>
  <c r="D90" i="5"/>
  <c r="C90" i="5"/>
  <c r="B90" i="5"/>
  <c r="A90" i="5"/>
  <c r="I89" i="5"/>
  <c r="H89" i="5"/>
  <c r="G89" i="5"/>
  <c r="F89" i="5"/>
  <c r="E89" i="5"/>
  <c r="D89" i="5"/>
  <c r="C89" i="5"/>
  <c r="B89" i="5"/>
  <c r="A89" i="5"/>
  <c r="I88" i="5"/>
  <c r="H88" i="5"/>
  <c r="G88" i="5"/>
  <c r="F88" i="5"/>
  <c r="E88" i="5"/>
  <c r="D88" i="5"/>
  <c r="C88" i="5"/>
  <c r="B88" i="5"/>
  <c r="A88" i="5"/>
  <c r="I87" i="5"/>
  <c r="H87" i="5"/>
  <c r="G87" i="5"/>
  <c r="F87" i="5"/>
  <c r="E87" i="5"/>
  <c r="D87" i="5"/>
  <c r="C87" i="5"/>
  <c r="B87" i="5"/>
  <c r="A87" i="5"/>
  <c r="I86" i="5"/>
  <c r="H86" i="5"/>
  <c r="G86" i="5"/>
  <c r="F86" i="5"/>
  <c r="E86" i="5"/>
  <c r="D86" i="5"/>
  <c r="C86" i="5"/>
  <c r="B86" i="5"/>
  <c r="A86" i="5"/>
  <c r="I85" i="5"/>
  <c r="H85" i="5"/>
  <c r="G85" i="5"/>
  <c r="F85" i="5"/>
  <c r="E85" i="5"/>
  <c r="D85" i="5"/>
  <c r="C85" i="5"/>
  <c r="B85" i="5"/>
  <c r="A85" i="5"/>
  <c r="I84" i="5"/>
  <c r="H84" i="5"/>
  <c r="G84" i="5"/>
  <c r="F84" i="5"/>
  <c r="E84" i="5"/>
  <c r="D84" i="5"/>
  <c r="C84" i="5"/>
  <c r="B84" i="5"/>
  <c r="A84" i="5"/>
  <c r="I83" i="5"/>
  <c r="H83" i="5"/>
  <c r="G83" i="5"/>
  <c r="F83" i="5"/>
  <c r="E83" i="5"/>
  <c r="D83" i="5"/>
  <c r="C83" i="5"/>
  <c r="B83" i="5"/>
  <c r="A83" i="5"/>
  <c r="I82" i="5"/>
  <c r="H82" i="5"/>
  <c r="G82" i="5"/>
  <c r="F82" i="5"/>
  <c r="E82" i="5"/>
  <c r="D82" i="5"/>
  <c r="C82" i="5"/>
  <c r="B82" i="5"/>
  <c r="A82" i="5"/>
  <c r="I81" i="5"/>
  <c r="H81" i="5"/>
  <c r="G81" i="5"/>
  <c r="F81" i="5"/>
  <c r="E81" i="5"/>
  <c r="D81" i="5"/>
  <c r="C81" i="5"/>
  <c r="B81" i="5"/>
  <c r="A81" i="5"/>
  <c r="I80" i="5"/>
  <c r="H80" i="5"/>
  <c r="G80" i="5"/>
  <c r="F80" i="5"/>
  <c r="E80" i="5"/>
  <c r="D80" i="5"/>
  <c r="C80" i="5"/>
  <c r="B80" i="5"/>
  <c r="A80" i="5"/>
  <c r="I79" i="5"/>
  <c r="H79" i="5"/>
  <c r="G79" i="5"/>
  <c r="F79" i="5"/>
  <c r="E79" i="5"/>
  <c r="D79" i="5"/>
  <c r="C79" i="5"/>
  <c r="B79" i="5"/>
  <c r="A79" i="5"/>
  <c r="I78" i="5"/>
  <c r="H78" i="5"/>
  <c r="G78" i="5"/>
  <c r="F78" i="5"/>
  <c r="E78" i="5"/>
  <c r="D78" i="5"/>
  <c r="C78" i="5"/>
  <c r="B78" i="5"/>
  <c r="A78" i="5"/>
  <c r="I77" i="5"/>
  <c r="H77" i="5"/>
  <c r="G77" i="5"/>
  <c r="F77" i="5"/>
  <c r="E77" i="5"/>
  <c r="D77" i="5"/>
  <c r="C77" i="5"/>
  <c r="B77" i="5"/>
  <c r="A77" i="5"/>
  <c r="I76" i="5"/>
  <c r="H76" i="5"/>
  <c r="G76" i="5"/>
  <c r="F76" i="5"/>
  <c r="E76" i="5"/>
  <c r="D76" i="5"/>
  <c r="C76" i="5"/>
  <c r="B76" i="5"/>
  <c r="A76" i="5"/>
  <c r="I75" i="5"/>
  <c r="H75" i="5"/>
  <c r="G75" i="5"/>
  <c r="F75" i="5"/>
  <c r="E75" i="5"/>
  <c r="D75" i="5"/>
  <c r="C75" i="5"/>
  <c r="B75" i="5"/>
  <c r="A75" i="5"/>
  <c r="I74" i="5"/>
  <c r="H74" i="5"/>
  <c r="G74" i="5"/>
  <c r="F74" i="5"/>
  <c r="E74" i="5"/>
  <c r="D74" i="5"/>
  <c r="C74" i="5"/>
  <c r="B74" i="5"/>
  <c r="A74" i="5"/>
  <c r="I73" i="5"/>
  <c r="H73" i="5"/>
  <c r="G73" i="5"/>
  <c r="F73" i="5"/>
  <c r="E73" i="5"/>
  <c r="D73" i="5"/>
  <c r="C73" i="5"/>
  <c r="B73" i="5"/>
  <c r="A73" i="5"/>
  <c r="I72" i="5"/>
  <c r="H72" i="5"/>
  <c r="G72" i="5"/>
  <c r="F72" i="5"/>
  <c r="E72" i="5"/>
  <c r="D72" i="5"/>
  <c r="C72" i="5"/>
  <c r="B72" i="5"/>
  <c r="A72" i="5"/>
  <c r="I71" i="5"/>
  <c r="H71" i="5"/>
  <c r="G71" i="5"/>
  <c r="F71" i="5"/>
  <c r="E71" i="5"/>
  <c r="D71" i="5"/>
  <c r="C71" i="5"/>
  <c r="B71" i="5"/>
  <c r="A71" i="5"/>
  <c r="I70" i="5"/>
  <c r="H70" i="5"/>
  <c r="G70" i="5"/>
  <c r="F70" i="5"/>
  <c r="E70" i="5"/>
  <c r="D70" i="5"/>
  <c r="C70" i="5"/>
  <c r="B70" i="5"/>
  <c r="A70" i="5"/>
  <c r="I69" i="5"/>
  <c r="H69" i="5"/>
  <c r="G69" i="5"/>
  <c r="F69" i="5"/>
  <c r="E69" i="5"/>
  <c r="D69" i="5"/>
  <c r="C69" i="5"/>
  <c r="B69" i="5"/>
  <c r="A69" i="5"/>
  <c r="I68" i="5"/>
  <c r="H68" i="5"/>
  <c r="G68" i="5"/>
  <c r="F68" i="5"/>
  <c r="E68" i="5"/>
  <c r="D68" i="5"/>
  <c r="C68" i="5"/>
  <c r="B68" i="5"/>
  <c r="A68" i="5"/>
  <c r="I67" i="5"/>
  <c r="H67" i="5"/>
  <c r="G67" i="5"/>
  <c r="F67" i="5"/>
  <c r="E67" i="5"/>
  <c r="D67" i="5"/>
  <c r="C67" i="5"/>
  <c r="B67" i="5"/>
  <c r="A67" i="5"/>
  <c r="I66" i="5"/>
  <c r="H66" i="5"/>
  <c r="G66" i="5"/>
  <c r="F66" i="5"/>
  <c r="E66" i="5"/>
  <c r="D66" i="5"/>
  <c r="C66" i="5"/>
  <c r="B66" i="5"/>
  <c r="A66" i="5"/>
  <c r="I65" i="5"/>
  <c r="H65" i="5"/>
  <c r="G65" i="5"/>
  <c r="F65" i="5"/>
  <c r="E65" i="5"/>
  <c r="D65" i="5"/>
  <c r="C65" i="5"/>
  <c r="B65" i="5"/>
  <c r="A65" i="5"/>
  <c r="I64" i="5"/>
  <c r="H64" i="5"/>
  <c r="G64" i="5"/>
  <c r="F64" i="5"/>
  <c r="E64" i="5"/>
  <c r="D64" i="5"/>
  <c r="C64" i="5"/>
  <c r="B64" i="5"/>
  <c r="A64" i="5"/>
  <c r="I63" i="5"/>
  <c r="H63" i="5"/>
  <c r="G63" i="5"/>
  <c r="F63" i="5"/>
  <c r="E63" i="5"/>
  <c r="D63" i="5"/>
  <c r="C63" i="5"/>
  <c r="B63" i="5"/>
  <c r="A63" i="5"/>
  <c r="I62" i="5"/>
  <c r="H62" i="5"/>
  <c r="G62" i="5"/>
  <c r="F62" i="5"/>
  <c r="E62" i="5"/>
  <c r="D62" i="5"/>
  <c r="C62" i="5"/>
  <c r="B62" i="5"/>
  <c r="A62" i="5"/>
  <c r="I61" i="5"/>
  <c r="H61" i="5"/>
  <c r="G61" i="5"/>
  <c r="F61" i="5"/>
  <c r="E61" i="5"/>
  <c r="D61" i="5"/>
  <c r="C61" i="5"/>
  <c r="B61" i="5"/>
  <c r="A61" i="5"/>
  <c r="I60" i="5"/>
  <c r="H60" i="5"/>
  <c r="G60" i="5"/>
  <c r="F60" i="5"/>
  <c r="E60" i="5"/>
  <c r="D60" i="5"/>
  <c r="C60" i="5"/>
  <c r="B60" i="5"/>
  <c r="A60" i="5"/>
  <c r="I59" i="5"/>
  <c r="H59" i="5"/>
  <c r="G59" i="5"/>
  <c r="F59" i="5"/>
  <c r="E59" i="5"/>
  <c r="D59" i="5"/>
  <c r="C59" i="5"/>
  <c r="B59" i="5"/>
  <c r="A59" i="5"/>
  <c r="I58" i="5"/>
  <c r="H58" i="5"/>
  <c r="G58" i="5"/>
  <c r="F58" i="5"/>
  <c r="E58" i="5"/>
  <c r="D58" i="5"/>
  <c r="C58" i="5"/>
  <c r="B58" i="5"/>
  <c r="A58" i="5"/>
  <c r="I57" i="5"/>
  <c r="H57" i="5"/>
  <c r="G57" i="5"/>
  <c r="F57" i="5"/>
  <c r="E57" i="5"/>
  <c r="D57" i="5"/>
  <c r="C57" i="5"/>
  <c r="B57" i="5"/>
  <c r="A57" i="5"/>
  <c r="I56" i="5"/>
  <c r="H56" i="5"/>
  <c r="G56" i="5"/>
  <c r="F56" i="5"/>
  <c r="E56" i="5"/>
  <c r="D56" i="5"/>
  <c r="C56" i="5"/>
  <c r="B56" i="5"/>
  <c r="A56" i="5"/>
  <c r="I55" i="5"/>
  <c r="H55" i="5"/>
  <c r="G55" i="5"/>
  <c r="F55" i="5"/>
  <c r="E55" i="5"/>
  <c r="D55" i="5"/>
  <c r="C55" i="5"/>
  <c r="B55" i="5"/>
  <c r="A55" i="5"/>
  <c r="I54" i="5"/>
  <c r="H54" i="5"/>
  <c r="G54" i="5"/>
  <c r="F54" i="5"/>
  <c r="E54" i="5"/>
  <c r="D54" i="5"/>
  <c r="C54" i="5"/>
  <c r="B54" i="5"/>
  <c r="A54" i="5"/>
  <c r="I53" i="5"/>
  <c r="H53" i="5"/>
  <c r="G53" i="5"/>
  <c r="F53" i="5"/>
  <c r="E53" i="5"/>
  <c r="D53" i="5"/>
  <c r="C53" i="5"/>
  <c r="B53" i="5"/>
  <c r="A53" i="5"/>
  <c r="I52" i="5"/>
  <c r="H52" i="5"/>
  <c r="G52" i="5"/>
  <c r="F52" i="5"/>
  <c r="E52" i="5"/>
  <c r="D52" i="5"/>
  <c r="C52" i="5"/>
  <c r="B52" i="5"/>
  <c r="A52" i="5"/>
  <c r="I51" i="5"/>
  <c r="H51" i="5"/>
  <c r="G51" i="5"/>
  <c r="F51" i="5"/>
  <c r="E51" i="5"/>
  <c r="D51" i="5"/>
  <c r="C51" i="5"/>
  <c r="B51" i="5"/>
  <c r="A51" i="5"/>
  <c r="I50" i="5"/>
  <c r="H50" i="5"/>
  <c r="G50" i="5"/>
  <c r="F50" i="5"/>
  <c r="E50" i="5"/>
  <c r="D50" i="5"/>
  <c r="C50" i="5"/>
  <c r="B50" i="5"/>
  <c r="A50" i="5"/>
  <c r="I49" i="5"/>
  <c r="H49" i="5"/>
  <c r="G49" i="5"/>
  <c r="F49" i="5"/>
  <c r="E49" i="5"/>
  <c r="D49" i="5"/>
  <c r="C49" i="5"/>
  <c r="B49" i="5"/>
  <c r="A49" i="5"/>
  <c r="I48" i="5"/>
  <c r="H48" i="5"/>
  <c r="G48" i="5"/>
  <c r="F48" i="5"/>
  <c r="E48" i="5"/>
  <c r="D48" i="5"/>
  <c r="C48" i="5"/>
  <c r="B48" i="5"/>
  <c r="A48" i="5"/>
  <c r="I47" i="5"/>
  <c r="H47" i="5"/>
  <c r="G47" i="5"/>
  <c r="F47" i="5"/>
  <c r="E47" i="5"/>
  <c r="D47" i="5"/>
  <c r="C47" i="5"/>
  <c r="B47" i="5"/>
  <c r="A47" i="5"/>
  <c r="I46" i="5"/>
  <c r="H46" i="5"/>
  <c r="G46" i="5"/>
  <c r="F46" i="5"/>
  <c r="E46" i="5"/>
  <c r="D46" i="5"/>
  <c r="C46" i="5"/>
  <c r="B46" i="5"/>
  <c r="A46" i="5"/>
  <c r="I45" i="5"/>
  <c r="H45" i="5"/>
  <c r="G45" i="5"/>
  <c r="F45" i="5"/>
  <c r="E45" i="5"/>
  <c r="D45" i="5"/>
  <c r="C45" i="5"/>
  <c r="B45" i="5"/>
  <c r="A45" i="5"/>
  <c r="I44" i="5"/>
  <c r="H44" i="5"/>
  <c r="G44" i="5"/>
  <c r="F44" i="5"/>
  <c r="E44" i="5"/>
  <c r="D44" i="5"/>
  <c r="C44" i="5"/>
  <c r="B44" i="5"/>
  <c r="A44" i="5"/>
  <c r="I43" i="5"/>
  <c r="H43" i="5"/>
  <c r="G43" i="5"/>
  <c r="F43" i="5"/>
  <c r="E43" i="5"/>
  <c r="D43" i="5"/>
  <c r="C43" i="5"/>
  <c r="B43" i="5"/>
  <c r="A43" i="5"/>
  <c r="I42" i="5"/>
  <c r="H42" i="5"/>
  <c r="G42" i="5"/>
  <c r="F42" i="5"/>
  <c r="E42" i="5"/>
  <c r="D42" i="5"/>
  <c r="C42" i="5"/>
  <c r="B42" i="5"/>
  <c r="A42" i="5"/>
  <c r="I41" i="5"/>
  <c r="H41" i="5"/>
  <c r="G41" i="5"/>
  <c r="F41" i="5"/>
  <c r="E41" i="5"/>
  <c r="D41" i="5"/>
  <c r="C41" i="5"/>
  <c r="B41" i="5"/>
  <c r="A41" i="5"/>
  <c r="I40" i="5"/>
  <c r="H40" i="5"/>
  <c r="G40" i="5"/>
  <c r="F40" i="5"/>
  <c r="E40" i="5"/>
  <c r="D40" i="5"/>
  <c r="C40" i="5"/>
  <c r="B40" i="5"/>
  <c r="A40" i="5"/>
  <c r="I39" i="5"/>
  <c r="H39" i="5"/>
  <c r="G39" i="5"/>
  <c r="F39" i="5"/>
  <c r="E39" i="5"/>
  <c r="D39" i="5"/>
  <c r="C39" i="5"/>
  <c r="B39" i="5"/>
  <c r="A39" i="5"/>
  <c r="I38" i="5"/>
  <c r="H38" i="5"/>
  <c r="G38" i="5"/>
  <c r="F38" i="5"/>
  <c r="E38" i="5"/>
  <c r="D38" i="5"/>
  <c r="C38" i="5"/>
  <c r="B38" i="5"/>
  <c r="A38" i="5"/>
  <c r="I37" i="5"/>
  <c r="H37" i="5"/>
  <c r="G37" i="5"/>
  <c r="F37" i="5"/>
  <c r="E37" i="5"/>
  <c r="D37" i="5"/>
  <c r="C37" i="5"/>
  <c r="B37" i="5"/>
  <c r="A37" i="5"/>
  <c r="I36" i="5"/>
  <c r="H36" i="5"/>
  <c r="G36" i="5"/>
  <c r="F36" i="5"/>
  <c r="E36" i="5"/>
  <c r="D36" i="5"/>
  <c r="C36" i="5"/>
  <c r="B36" i="5"/>
  <c r="A36" i="5"/>
  <c r="I35" i="5"/>
  <c r="H35" i="5"/>
  <c r="G35" i="5"/>
  <c r="F35" i="5"/>
  <c r="E35" i="5"/>
  <c r="D35" i="5"/>
  <c r="C35" i="5"/>
  <c r="B35" i="5"/>
  <c r="A35" i="5"/>
  <c r="I34" i="5"/>
  <c r="H34" i="5"/>
  <c r="G34" i="5"/>
  <c r="F34" i="5"/>
  <c r="E34" i="5"/>
  <c r="D34" i="5"/>
  <c r="C34" i="5"/>
  <c r="B34" i="5"/>
  <c r="A34" i="5"/>
  <c r="I33" i="5"/>
  <c r="H33" i="5"/>
  <c r="G33" i="5"/>
  <c r="F33" i="5"/>
  <c r="E33" i="5"/>
  <c r="D33" i="5"/>
  <c r="C33" i="5"/>
  <c r="B33" i="5"/>
  <c r="A33" i="5"/>
  <c r="I32" i="5"/>
  <c r="H32" i="5"/>
  <c r="G32" i="5"/>
  <c r="F32" i="5"/>
  <c r="E32" i="5"/>
  <c r="D32" i="5"/>
  <c r="C32" i="5"/>
  <c r="B32" i="5"/>
  <c r="A32" i="5"/>
  <c r="I31" i="5"/>
  <c r="H31" i="5"/>
  <c r="G31" i="5"/>
  <c r="F31" i="5"/>
  <c r="E31" i="5"/>
  <c r="D31" i="5"/>
  <c r="C31" i="5"/>
  <c r="B31" i="5"/>
  <c r="A31" i="5"/>
  <c r="I30" i="5"/>
  <c r="H30" i="5"/>
  <c r="G30" i="5"/>
  <c r="F30" i="5"/>
  <c r="E30" i="5"/>
  <c r="D30" i="5"/>
  <c r="C30" i="5"/>
  <c r="B30" i="5"/>
  <c r="A30" i="5"/>
  <c r="I29" i="5"/>
  <c r="H29" i="5"/>
  <c r="G29" i="5"/>
  <c r="F29" i="5"/>
  <c r="E29" i="5"/>
  <c r="D29" i="5"/>
  <c r="C29" i="5"/>
  <c r="B29" i="5"/>
  <c r="A29" i="5"/>
  <c r="I28" i="5"/>
  <c r="H28" i="5"/>
  <c r="G28" i="5"/>
  <c r="F28" i="5"/>
  <c r="E28" i="5"/>
  <c r="D28" i="5"/>
  <c r="C28" i="5"/>
  <c r="B28" i="5"/>
  <c r="A28" i="5"/>
  <c r="I27" i="5"/>
  <c r="H27" i="5"/>
  <c r="G27" i="5"/>
  <c r="F27" i="5"/>
  <c r="E27" i="5"/>
  <c r="D27" i="5"/>
  <c r="C27" i="5"/>
  <c r="B27" i="5"/>
  <c r="A27" i="5"/>
  <c r="I26" i="5"/>
  <c r="H26" i="5"/>
  <c r="G26" i="5"/>
  <c r="F26" i="5"/>
  <c r="E26" i="5"/>
  <c r="D26" i="5"/>
  <c r="C26" i="5"/>
  <c r="B26" i="5"/>
  <c r="A26" i="5"/>
  <c r="I25" i="5"/>
  <c r="H25" i="5"/>
  <c r="G25" i="5"/>
  <c r="F25" i="5"/>
  <c r="E25" i="5"/>
  <c r="D25" i="5"/>
  <c r="C25" i="5"/>
  <c r="B25" i="5"/>
  <c r="A25" i="5"/>
  <c r="I24" i="5"/>
  <c r="H24" i="5"/>
  <c r="G24" i="5"/>
  <c r="F24" i="5"/>
  <c r="E24" i="5"/>
  <c r="D24" i="5"/>
  <c r="C24" i="5"/>
  <c r="B24" i="5"/>
  <c r="A24" i="5"/>
  <c r="I23" i="5"/>
  <c r="H23" i="5"/>
  <c r="G23" i="5"/>
  <c r="F23" i="5"/>
  <c r="E23" i="5"/>
  <c r="D23" i="5"/>
  <c r="C23" i="5"/>
  <c r="B23" i="5"/>
  <c r="A23" i="5"/>
  <c r="I22" i="5"/>
  <c r="H22" i="5"/>
  <c r="G22" i="5"/>
  <c r="F22" i="5"/>
  <c r="E22" i="5"/>
  <c r="D22" i="5"/>
  <c r="C22" i="5"/>
  <c r="B22" i="5"/>
  <c r="A22" i="5"/>
  <c r="I21" i="5"/>
  <c r="H21" i="5"/>
  <c r="G21" i="5"/>
  <c r="F21" i="5"/>
  <c r="E21" i="5"/>
  <c r="D21" i="5"/>
  <c r="C21" i="5"/>
  <c r="B21" i="5"/>
  <c r="A21" i="5"/>
  <c r="I20" i="5"/>
  <c r="H20" i="5"/>
  <c r="G20" i="5"/>
  <c r="F20" i="5"/>
  <c r="E20" i="5"/>
  <c r="D20" i="5"/>
  <c r="C20" i="5"/>
  <c r="B20" i="5"/>
  <c r="A20" i="5"/>
  <c r="I19" i="5"/>
  <c r="H19" i="5"/>
  <c r="G19" i="5"/>
  <c r="F19" i="5"/>
  <c r="E19" i="5"/>
  <c r="D19" i="5"/>
  <c r="C19" i="5"/>
  <c r="B19" i="5"/>
  <c r="A19" i="5"/>
  <c r="I18" i="5"/>
  <c r="H18" i="5"/>
  <c r="G18" i="5"/>
  <c r="F18" i="5"/>
  <c r="E18" i="5"/>
  <c r="D18" i="5"/>
  <c r="C18" i="5"/>
  <c r="B18" i="5"/>
  <c r="A18" i="5"/>
  <c r="I17" i="5"/>
  <c r="H17" i="5"/>
  <c r="G17" i="5"/>
  <c r="F17" i="5"/>
  <c r="E17" i="5"/>
  <c r="D17" i="5"/>
  <c r="C17" i="5"/>
  <c r="B17" i="5"/>
  <c r="A17" i="5"/>
  <c r="I16" i="5"/>
  <c r="H16" i="5"/>
  <c r="G16" i="5"/>
  <c r="F16" i="5"/>
  <c r="E16" i="5"/>
  <c r="D16" i="5"/>
  <c r="C16" i="5"/>
  <c r="B16" i="5"/>
  <c r="A16" i="5"/>
  <c r="I15" i="5"/>
  <c r="H15" i="5"/>
  <c r="G15" i="5"/>
  <c r="F15" i="5"/>
  <c r="E15" i="5"/>
  <c r="D15" i="5"/>
  <c r="C15" i="5"/>
  <c r="B15" i="5"/>
  <c r="A15" i="5"/>
  <c r="I14" i="5"/>
  <c r="H14" i="5"/>
  <c r="G14" i="5"/>
  <c r="F14" i="5"/>
  <c r="E14" i="5"/>
  <c r="D14" i="5"/>
  <c r="C14" i="5"/>
  <c r="B14" i="5"/>
  <c r="A14" i="5"/>
  <c r="I13" i="5"/>
  <c r="H13" i="5"/>
  <c r="G13" i="5"/>
  <c r="F13" i="5"/>
  <c r="E13" i="5"/>
  <c r="D13" i="5"/>
  <c r="C13" i="5"/>
  <c r="B13" i="5"/>
  <c r="A13" i="5"/>
  <c r="I12" i="5"/>
  <c r="H12" i="5"/>
  <c r="G12" i="5"/>
  <c r="F12" i="5"/>
  <c r="E12" i="5"/>
  <c r="D12" i="5"/>
  <c r="C12" i="5"/>
  <c r="B12" i="5"/>
  <c r="A12" i="5"/>
  <c r="I11" i="5"/>
  <c r="H11" i="5"/>
  <c r="G11" i="5"/>
  <c r="F11" i="5"/>
  <c r="E11" i="5"/>
  <c r="D11" i="5"/>
  <c r="C11" i="5"/>
  <c r="B11" i="5"/>
  <c r="A11" i="5"/>
  <c r="I10" i="5"/>
  <c r="H10" i="5"/>
  <c r="G10" i="5"/>
  <c r="F10" i="5"/>
  <c r="E10" i="5"/>
  <c r="D10" i="5"/>
  <c r="C10" i="5"/>
  <c r="B10" i="5"/>
  <c r="A10" i="5"/>
  <c r="I9" i="5"/>
  <c r="H9" i="5"/>
  <c r="G9" i="5"/>
  <c r="F9" i="5"/>
  <c r="E9" i="5"/>
  <c r="D9" i="5"/>
  <c r="C9" i="5"/>
  <c r="B9" i="5"/>
  <c r="A9" i="5"/>
  <c r="I8" i="5"/>
  <c r="H8" i="5"/>
  <c r="G8" i="5"/>
  <c r="F8" i="5"/>
  <c r="E8" i="5"/>
  <c r="D8" i="5"/>
  <c r="C8" i="5"/>
  <c r="B8" i="5"/>
  <c r="A8" i="5"/>
  <c r="I7" i="5"/>
  <c r="H7" i="5"/>
  <c r="G7" i="5"/>
  <c r="F7" i="5"/>
  <c r="E7" i="5"/>
  <c r="D7" i="5"/>
  <c r="C7" i="5"/>
  <c r="B7" i="5"/>
  <c r="A7" i="5"/>
  <c r="I6" i="5"/>
  <c r="H6" i="5"/>
  <c r="G6" i="5"/>
  <c r="F6" i="5"/>
  <c r="E6" i="5"/>
  <c r="D6" i="5"/>
  <c r="C6" i="5"/>
  <c r="B6" i="5"/>
  <c r="A6" i="5"/>
  <c r="I5" i="5"/>
  <c r="H5" i="5"/>
  <c r="G5" i="5"/>
  <c r="F5" i="5"/>
  <c r="E5" i="5"/>
  <c r="D5" i="5"/>
  <c r="C5" i="5"/>
  <c r="B5" i="5"/>
  <c r="A5" i="5"/>
  <c r="I4" i="5"/>
  <c r="H4" i="5"/>
  <c r="G4" i="5"/>
  <c r="F4" i="5"/>
  <c r="E4" i="5"/>
  <c r="D4" i="5"/>
  <c r="C4" i="5"/>
  <c r="B4" i="5"/>
  <c r="A4" i="5"/>
  <c r="I3" i="5"/>
  <c r="H3" i="5"/>
  <c r="G3" i="5"/>
  <c r="F3" i="5"/>
  <c r="E3" i="5"/>
  <c r="D3" i="5"/>
  <c r="C3" i="5"/>
  <c r="B3" i="5"/>
  <c r="A3" i="5"/>
  <c r="I2" i="5"/>
  <c r="H2" i="5"/>
  <c r="G2" i="5"/>
  <c r="F2" i="5"/>
  <c r="E2" i="5"/>
  <c r="D2" i="5"/>
  <c r="C2" i="5"/>
  <c r="A2" i="5"/>
  <c r="B2" i="5"/>
  <c r="BD160" i="1"/>
  <c r="BB160" i="1"/>
  <c r="BG16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Cody Nelson</author>
    <author>Jeffery Lee</author>
  </authors>
  <commentList>
    <comment ref="AQ1" authorId="0" shapeId="0" xr:uid="{5BDB1448-BD3A-4943-9F61-255CF6AD1ADB}">
      <text>
        <r>
          <rPr>
            <sz val="11"/>
            <color theme="1"/>
            <rFont val="Calibri"/>
            <family val="2"/>
            <scheme val="minor"/>
          </rPr>
          <t xml:space="preserve">Cody Nelson:
Contract Type:
1-Standard (CA)
2-Standard (Non-CA)
3-Special
4-CONTRACT ON FILE; DO NOT SEND
</t>
        </r>
      </text>
    </comment>
    <comment ref="AR1" authorId="0" shapeId="0" xr:uid="{C37DA094-DD45-41F6-BF76-BBC29052C8A3}">
      <text>
        <r>
          <rPr>
            <sz val="11"/>
            <color theme="1"/>
            <rFont val="Calibri"/>
            <family val="2"/>
            <scheme val="minor"/>
          </rPr>
          <t>Cody Nelson:
Contract Sent</t>
        </r>
      </text>
    </comment>
    <comment ref="AS1" authorId="0" shapeId="0" xr:uid="{5FE6E637-C5C2-43D3-AAAC-03FED12C3CEA}">
      <text>
        <r>
          <rPr>
            <sz val="11"/>
            <color theme="1"/>
            <rFont val="Calibri"/>
            <family val="2"/>
            <scheme val="minor"/>
          </rPr>
          <t>Cody Nelson:
Contract Received</t>
        </r>
      </text>
    </comment>
    <comment ref="AT1" authorId="0" shapeId="0" xr:uid="{45647CFA-CE8D-49E8-A87E-03D2D2344212}">
      <text>
        <r>
          <rPr>
            <sz val="11"/>
            <color theme="1"/>
            <rFont val="Calibri"/>
            <family val="2"/>
            <scheme val="minor"/>
          </rPr>
          <t>Cody Nelson:
Flyer Made</t>
        </r>
      </text>
    </comment>
    <comment ref="AU1" authorId="0" shapeId="0" xr:uid="{BCDB24DE-E1FB-43A6-83AA-360F2D98397F}">
      <text>
        <r>
          <rPr>
            <sz val="11"/>
            <color theme="1"/>
            <rFont val="Calibri"/>
            <family val="2"/>
            <scheme val="minor"/>
          </rPr>
          <t>Cody Nelson:
Flyer Sent</t>
        </r>
      </text>
    </comment>
    <comment ref="AX1" authorId="1" shapeId="0" xr:uid="{4A71551F-3B68-45C6-A842-56114A668167}">
      <text>
        <r>
          <rPr>
            <sz val="11"/>
            <color theme="1"/>
            <rFont val="Calibri"/>
            <family val="2"/>
            <scheme val="minor"/>
          </rPr>
          <t>Jeffery Lee:
Regional Grouping
For Meta Ads, number will correlate to group</t>
        </r>
      </text>
    </comment>
    <comment ref="H4" authorId="1" shapeId="0" xr:uid="{4AD14785-6C42-4EC6-B172-0E65DBB18BB7}">
      <text>
        <r>
          <rPr>
            <sz val="11"/>
            <color theme="1"/>
            <rFont val="Calibri"/>
            <family val="2"/>
            <scheme val="minor"/>
          </rPr>
          <t xml:space="preserve">Jeffery Lee: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Cody Nelson</author>
  </authors>
  <commentList>
    <comment ref="AK1" authorId="0" shapeId="0" xr:uid="{BEFF6AF7-44D7-4C90-A37E-9DABC6ED4EDA}">
      <text>
        <r>
          <rPr>
            <sz val="11"/>
            <color theme="1"/>
            <rFont val="Calibri"/>
            <family val="2"/>
            <scheme val="minor"/>
          </rPr>
          <t xml:space="preserve">Cody Nelson:
Contract Type:
1-Standard (CA)
2-Standard (Non-CA)
3-Special
4-CONTRACT ON FILE; DO NOT SEND
</t>
        </r>
      </text>
    </comment>
    <comment ref="AM1" authorId="0" shapeId="0" xr:uid="{54F12100-A1D8-4D02-9F82-FA3781B1F30E}">
      <text>
        <r>
          <rPr>
            <sz val="11"/>
            <color theme="1"/>
            <rFont val="Calibri"/>
            <family val="2"/>
            <scheme val="minor"/>
          </rPr>
          <t>Cody Nelson:
Contract Received</t>
        </r>
      </text>
    </comment>
    <comment ref="AN1" authorId="0" shapeId="0" xr:uid="{39E1BA24-4C55-43A9-BFF4-FDAAF699CBD3}">
      <text>
        <r>
          <rPr>
            <sz val="11"/>
            <color theme="1"/>
            <rFont val="Calibri"/>
            <family val="2"/>
            <scheme val="minor"/>
          </rPr>
          <t>Cody Nelson:
Flyer Made</t>
        </r>
      </text>
    </comment>
    <comment ref="AO1" authorId="0" shapeId="0" xr:uid="{F298AE15-DFEA-4B9F-876E-1A1B1B06AB36}">
      <text>
        <r>
          <rPr>
            <sz val="11"/>
            <color theme="1"/>
            <rFont val="Calibri"/>
            <family val="2"/>
            <scheme val="minor"/>
          </rPr>
          <t>Cody Nelson:
Flyer Sent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Cody Nelson</author>
    <author>Jeffery Lee</author>
  </authors>
  <commentList>
    <comment ref="AG1" authorId="0" shapeId="0" xr:uid="{34427457-7CE1-46ED-B929-B082395BC4E4}">
      <text>
        <r>
          <rPr>
            <sz val="11"/>
            <color theme="1"/>
            <rFont val="Calibri"/>
            <family val="2"/>
            <scheme val="minor"/>
          </rPr>
          <t>Cody Nelson:
Last Year Pricing</t>
        </r>
      </text>
    </comment>
    <comment ref="AH1" authorId="0" shapeId="0" xr:uid="{2523D3D1-3862-476B-9DD0-D1A435F145DB}">
      <text>
        <r>
          <rPr>
            <sz val="11"/>
            <color theme="1"/>
            <rFont val="Calibri"/>
            <family val="2"/>
            <scheme val="minor"/>
          </rPr>
          <t>Cody Nelson:
Start Price</t>
        </r>
      </text>
    </comment>
    <comment ref="AI1" authorId="0" shapeId="0" xr:uid="{78242D41-DA12-4474-BEAD-10219361F539}">
      <text>
        <r>
          <rPr>
            <sz val="11"/>
            <color theme="1"/>
            <rFont val="Calibri"/>
            <family val="2"/>
            <scheme val="minor"/>
          </rPr>
          <t>Cody Nelson:
Dynamic Pricing</t>
        </r>
      </text>
    </comment>
    <comment ref="AJ1" authorId="0" shapeId="0" xr:uid="{AAE87209-D95E-4C33-BF56-ACADBC97421D}">
      <text>
        <r>
          <rPr>
            <sz val="11"/>
            <color theme="1"/>
            <rFont val="Calibri"/>
            <family val="2"/>
            <scheme val="minor"/>
          </rPr>
          <t>Cody Nelson:
Page Built</t>
        </r>
      </text>
    </comment>
    <comment ref="AL1" authorId="1" shapeId="0" xr:uid="{1F94B24E-F192-47E5-A33F-1DB782F37BAB}">
      <text>
        <r>
          <rPr>
            <sz val="11"/>
            <color theme="1"/>
            <rFont val="Calibri"/>
            <family val="2"/>
            <scheme val="minor"/>
          </rPr>
          <t xml:space="preserve">Jeffery Lee
unique camp-tracking the number of unique  camps. if an X is placed here, add to the number of winter baseball/softball camps
</t>
        </r>
      </text>
    </comment>
    <comment ref="AM1" authorId="0" shapeId="0" xr:uid="{03CA27B5-A66E-4DF4-A937-593231DF6429}">
      <text>
        <r>
          <rPr>
            <sz val="11"/>
            <color theme="1"/>
            <rFont val="Calibri"/>
            <family val="2"/>
            <scheme val="minor"/>
          </rPr>
          <t>Cody Nelson:
Contract Type:
Standard (Non-CA)
Standard (CA)
EB</t>
        </r>
      </text>
    </comment>
    <comment ref="AN1" authorId="0" shapeId="0" xr:uid="{D25CD8E2-3FCF-4288-B0F5-8C10A95915C6}">
      <text>
        <r>
          <rPr>
            <sz val="11"/>
            <color theme="1"/>
            <rFont val="Calibri"/>
            <family val="2"/>
            <scheme val="minor"/>
          </rPr>
          <t>Cody Nelson:
Contract Sent</t>
        </r>
      </text>
    </comment>
    <comment ref="AO1" authorId="0" shapeId="0" xr:uid="{BF43A711-684E-4594-9334-243940F111E5}">
      <text>
        <r>
          <rPr>
            <sz val="11"/>
            <color theme="1"/>
            <rFont val="Calibri"/>
            <family val="2"/>
            <scheme val="minor"/>
          </rPr>
          <t>Cody Nelson:
Flyer Made</t>
        </r>
      </text>
    </comment>
    <comment ref="AP1" authorId="0" shapeId="0" xr:uid="{53F9015D-39AA-466C-9DEB-95D32E35B15E}">
      <text>
        <r>
          <rPr>
            <sz val="11"/>
            <color theme="1"/>
            <rFont val="Calibri"/>
            <family val="2"/>
            <scheme val="minor"/>
          </rPr>
          <t>Cody Nelson:
Flyer Sent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Cody Nelson</author>
  </authors>
  <commentList>
    <comment ref="AI1" authorId="0" shapeId="0" xr:uid="{05434041-BF67-4A56-B927-C2C7B89CB665}">
      <text>
        <r>
          <rPr>
            <sz val="11"/>
            <color theme="1"/>
            <rFont val="Calibri"/>
            <family val="2"/>
            <scheme val="minor"/>
          </rPr>
          <t>Cody Nelson:
Page Built</t>
        </r>
      </text>
    </comment>
    <comment ref="AN1" authorId="0" shapeId="0" xr:uid="{8D8BF351-4805-4C18-9CC2-A29FCC6E7611}">
      <text>
        <r>
          <rPr>
            <sz val="11"/>
            <color theme="1"/>
            <rFont val="Calibri"/>
            <family val="2"/>
            <scheme val="minor"/>
          </rPr>
          <t>Cody Nelson:
Contract Type:
Standard (Non-CA)
Standard (CA)
EB</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<sst xmlns="http://schemas.openxmlformats.org/spreadsheetml/2006/main" count="33936" uniqueCount="6375">
  <si>
    <t>STATUS</t>
  </si>
  <si>
    <t>FY22</t>
  </si>
  <si>
    <t>FY23</t>
  </si>
  <si>
    <t>FY24</t>
  </si>
  <si>
    <t>CLOSED$</t>
  </si>
  <si>
    <t>Summer</t>
  </si>
  <si>
    <t>Camp Code</t>
  </si>
  <si>
    <t>SITE</t>
  </si>
  <si>
    <t>Facility Name</t>
  </si>
  <si>
    <t>Site address</t>
  </si>
  <si>
    <t>Site city</t>
  </si>
  <si>
    <t>State</t>
  </si>
  <si>
    <t>Zip</t>
  </si>
  <si>
    <t>Email</t>
  </si>
  <si>
    <t>First Name</t>
  </si>
  <si>
    <t>Last name</t>
  </si>
  <si>
    <t>Director address</t>
  </si>
  <si>
    <t>Director city</t>
  </si>
  <si>
    <t>Home #</t>
  </si>
  <si>
    <t>Cell #</t>
  </si>
  <si>
    <t>Work #</t>
  </si>
  <si>
    <t>CONT</t>
  </si>
  <si>
    <t>START</t>
  </si>
  <si>
    <t>END</t>
  </si>
  <si>
    <t>CORESPONDING DATES</t>
  </si>
  <si>
    <t>CORRES. TIMES</t>
  </si>
  <si>
    <t>AD</t>
  </si>
  <si>
    <t>PLACED</t>
  </si>
  <si>
    <t>WINTER/SPRING DATES</t>
  </si>
  <si>
    <t>CONF. TIMES</t>
  </si>
  <si>
    <t>6w</t>
  </si>
  <si>
    <t>Ind/Out</t>
  </si>
  <si>
    <t>Ind B/U</t>
  </si>
  <si>
    <t>Rules</t>
  </si>
  <si>
    <t>ER$</t>
  </si>
  <si>
    <t>PI$</t>
  </si>
  <si>
    <t>USBA Landing Page</t>
  </si>
  <si>
    <t>FD Info</t>
  </si>
  <si>
    <t>CT</t>
  </si>
  <si>
    <t>CS</t>
  </si>
  <si>
    <t>CR</t>
  </si>
  <si>
    <t>FM</t>
  </si>
  <si>
    <t>FS</t>
  </si>
  <si>
    <t>SITE NAME FOR SOCIAL ADS</t>
  </si>
  <si>
    <t>RG</t>
  </si>
  <si>
    <t>12.3 | PAID</t>
  </si>
  <si>
    <t>12.10 | PAID</t>
  </si>
  <si>
    <t>12.17 | PAID</t>
  </si>
  <si>
    <t>12.25 | PAID</t>
  </si>
  <si>
    <t>12.31 | PAID</t>
  </si>
  <si>
    <t>1.7 | PAID</t>
  </si>
  <si>
    <t>1.14 | PAID</t>
  </si>
  <si>
    <t>1.21 | PAID</t>
  </si>
  <si>
    <t>1.28 | PAID</t>
  </si>
  <si>
    <t>B-RET</t>
  </si>
  <si>
    <t>YES</t>
  </si>
  <si>
    <t>USBDROS</t>
  </si>
  <si>
    <t>2SP Sports Performance</t>
  </si>
  <si>
    <t>29235 Stephenson Hwy</t>
  </si>
  <si>
    <t>Madison Heights</t>
  </si>
  <si>
    <t>MI</t>
  </si>
  <si>
    <t>metrodetroitbaseball@gmail.com</t>
  </si>
  <si>
    <t>Tim</t>
  </si>
  <si>
    <t>McEvoy</t>
  </si>
  <si>
    <t>203 Dewey St.</t>
  </si>
  <si>
    <t>Royal Oak</t>
  </si>
  <si>
    <t>313-378-8457</t>
  </si>
  <si>
    <t>X</t>
  </si>
  <si>
    <t>Sundays: Apr. 7, 14, 21, 28</t>
  </si>
  <si>
    <t>9:30am-2pm</t>
  </si>
  <si>
    <t>INDOOR</t>
  </si>
  <si>
    <t>https://usbaseballacademy.com/detroit-royal-oak-baseball-camp/</t>
  </si>
  <si>
    <t>|</t>
  </si>
  <si>
    <t>NO</t>
  </si>
  <si>
    <t>USBDAC</t>
  </si>
  <si>
    <t xml:space="preserve">Adrian College  </t>
  </si>
  <si>
    <t>110 South Madison St</t>
  </si>
  <si>
    <t>Adrian</t>
  </si>
  <si>
    <t>crainey@adrian.edu</t>
  </si>
  <si>
    <t>Craig</t>
  </si>
  <si>
    <t>Rainey</t>
  </si>
  <si>
    <t>770 Lakeshire Trail 201W</t>
  </si>
  <si>
    <t>517-902-1986</t>
  </si>
  <si>
    <t>517-264-3977</t>
  </si>
  <si>
    <t>Sundays: Jan. 14, 21, 28; Feb. 4</t>
  </si>
  <si>
    <t>10am-2:30pm</t>
  </si>
  <si>
    <t>https://usbaseballacademy.com/adrian-baseball-camp/</t>
  </si>
  <si>
    <t>Camp will be held in the Merillat Sport and Fitness Center on campus.</t>
  </si>
  <si>
    <t>USBDAT</t>
  </si>
  <si>
    <t xml:space="preserve">Alexandria Technical CC </t>
  </si>
  <si>
    <t>NorthStar Sports Complex</t>
  </si>
  <si>
    <t>3888 Pioneer Road SE</t>
  </si>
  <si>
    <t>Alexandria</t>
  </si>
  <si>
    <t>MN</t>
  </si>
  <si>
    <t>jason.fischer@alextech.edu</t>
  </si>
  <si>
    <t>Jason</t>
  </si>
  <si>
    <t>Fischer</t>
  </si>
  <si>
    <t>1417 Lavender Ave S</t>
  </si>
  <si>
    <t>Sartell</t>
  </si>
  <si>
    <t>320-282-8683</t>
  </si>
  <si>
    <t>Saturdays: Jan. 20, 27; Feb. 3, 10</t>
  </si>
  <si>
    <t>Noon-4:30pm</t>
  </si>
  <si>
    <t>https://usbaseballacademy.com/alexandria-baseball-camp/</t>
  </si>
  <si>
    <t>USBDALL</t>
  </si>
  <si>
    <t xml:space="preserve">Alliance HS </t>
  </si>
  <si>
    <t>400 Glamorgan St.</t>
  </si>
  <si>
    <t>Alliance</t>
  </si>
  <si>
    <t>OH</t>
  </si>
  <si>
    <t>grafficeje@alliancecityschools.org</t>
  </si>
  <si>
    <t>Jeff</t>
  </si>
  <si>
    <t>Graffice</t>
  </si>
  <si>
    <t>1540 Northwood Ave</t>
  </si>
  <si>
    <t>330-581-3361</t>
  </si>
  <si>
    <t>Sundays: Feb. 4, 11, 18, 25</t>
  </si>
  <si>
    <t>https://usbaseballacademy.com/alliance-baseball-camp/</t>
  </si>
  <si>
    <t>Camp will be held in the school gym.</t>
  </si>
  <si>
    <t>A-NEW</t>
  </si>
  <si>
    <t>USBDAND</t>
  </si>
  <si>
    <t xml:space="preserve">Anderson County HS   </t>
  </si>
  <si>
    <t>1 Bearcat Dr</t>
  </si>
  <si>
    <t>Lawrenceburg</t>
  </si>
  <si>
    <t>KY</t>
  </si>
  <si>
    <t>l.barnes@anderson.kyschools.us</t>
  </si>
  <si>
    <t>LW</t>
  </si>
  <si>
    <t>Barnes</t>
  </si>
  <si>
    <t>1508 Ruddy Rd</t>
  </si>
  <si>
    <t>502-664-7540</t>
  </si>
  <si>
    <t>Sundays: Jan. 7, 14, 21, 28</t>
  </si>
  <si>
    <t>2pm-6:30pm</t>
  </si>
  <si>
    <t>https://usbaseballacademy.com/lawrenceburg-baseball-camp/</t>
  </si>
  <si>
    <t>Anderson County HS</t>
  </si>
  <si>
    <t>USBDAR</t>
  </si>
  <si>
    <t xml:space="preserve">Anoka-Ramsey </t>
  </si>
  <si>
    <t>11200 Mississippi Blvd NW</t>
  </si>
  <si>
    <t>Coon Rapids</t>
  </si>
  <si>
    <t>jason.saulsbury@anokaramsey.edu</t>
  </si>
  <si>
    <t xml:space="preserve">Saulsbury </t>
  </si>
  <si>
    <t>13373 Lily St NW</t>
  </si>
  <si>
    <t>Andover</t>
  </si>
  <si>
    <t>612-868-9101</t>
  </si>
  <si>
    <t>Sat./Sun: Feb. 3, 11, 18, 24</t>
  </si>
  <si>
    <t>9:30am-2:00pm</t>
  </si>
  <si>
    <t>https://usbaseballacademy.com/coon-rapids-baseball-camp/</t>
  </si>
  <si>
    <t>Camp entry will be held at Door # 3, which is on the north side of campus. When entering, we will have a check-in desk in front of first field house. From there, we will direct participants where to go.</t>
  </si>
  <si>
    <t>USBDAV</t>
  </si>
  <si>
    <t xml:space="preserve">Apple Valley HS </t>
  </si>
  <si>
    <t>11837 Navajo Rd</t>
  </si>
  <si>
    <t>Apple Valley</t>
  </si>
  <si>
    <t>CA</t>
  </si>
  <si>
    <t>h2o5150@aol.com</t>
  </si>
  <si>
    <t>Bougher</t>
  </si>
  <si>
    <t>15310 Tuscola Rd</t>
  </si>
  <si>
    <t>760-617-5993</t>
  </si>
  <si>
    <t>Saturdays: Jan. 6, 13, 20, 27</t>
  </si>
  <si>
    <t>OUTDOOR</t>
  </si>
  <si>
    <t>https://usbaseballacademy.com/apple-valley-baseball-camp/</t>
  </si>
  <si>
    <t>Entrance to the baseball field is pretty easy. It will be the only gate open. Just passed the football stadium on Navajo. They will turn left into the gate and then go straight back through the parking lot and they will see the baseball field ahead.</t>
  </si>
  <si>
    <t>Apple Valley HS</t>
  </si>
  <si>
    <t>USBDARC</t>
  </si>
  <si>
    <t xml:space="preserve">Arcadia HS  </t>
  </si>
  <si>
    <t>756 Raider Dr.</t>
  </si>
  <si>
    <t>Arcadia</t>
  </si>
  <si>
    <t>WI</t>
  </si>
  <si>
    <t>pronschinsken@arcadia.k12.wi.us</t>
  </si>
  <si>
    <t>Nate</t>
  </si>
  <si>
    <t>Pronschinske</t>
  </si>
  <si>
    <t>35433 Wayne St</t>
  </si>
  <si>
    <t>Independence</t>
  </si>
  <si>
    <t>715-533-8319</t>
  </si>
  <si>
    <t>Saturdays: Feb. 10, 17, 24; Mar. 9</t>
  </si>
  <si>
    <t>9am-1:30pm</t>
  </si>
  <si>
    <t>NO CATCHER</t>
  </si>
  <si>
    <t>https://usbaseballacademy.com/arcadia-baseball-camp/</t>
  </si>
  <si>
    <t>Campers should enter from Reit Lane, and park in our main parking lot next to the Wanek Center. You should enter through the high school entrance and then go left down our hallway to the Auxiliary Gym.</t>
  </si>
  <si>
    <t>USBDARH</t>
  </si>
  <si>
    <t xml:space="preserve">Arcata HS </t>
  </si>
  <si>
    <t>1720 M St</t>
  </si>
  <si>
    <t>Arcata</t>
  </si>
  <si>
    <t>tghisetti@nohum.k12.ca.us</t>
  </si>
  <si>
    <t>Troy</t>
  </si>
  <si>
    <t>Ghisetti</t>
  </si>
  <si>
    <t>1251 Lonestar Dr</t>
  </si>
  <si>
    <t>McKinleyville</t>
  </si>
  <si>
    <t>707-839-1299</t>
  </si>
  <si>
    <t>707-845-4846</t>
  </si>
  <si>
    <t>707-825-2400</t>
  </si>
  <si>
    <t>Sundays: Feb. 18, 25; Mar. 3, 10</t>
  </si>
  <si>
    <t>https://usbaseballacademy.com/arcata-baseball-camp/</t>
  </si>
  <si>
    <t>USBDATH</t>
  </si>
  <si>
    <t>Athens HS</t>
  </si>
  <si>
    <t>1 High School Rd</t>
  </si>
  <si>
    <t>The Plains</t>
  </si>
  <si>
    <t>tnuzum@yahoo.com</t>
  </si>
  <si>
    <t>Todd</t>
  </si>
  <si>
    <t>Nuzum</t>
  </si>
  <si>
    <t>740-591-6312</t>
  </si>
  <si>
    <t>Sundays: Jan. 7, 13 (PPD), 28 (M/U); Feb. 4, 18</t>
  </si>
  <si>
    <t>Noon-4:30pm (9am-1:30pm on Sat)</t>
  </si>
  <si>
    <t>https://usbaseballacademy.com/the-plains-baseball-camp/</t>
  </si>
  <si>
    <t>USBDACC</t>
  </si>
  <si>
    <t xml:space="preserve">Aurora Central Catholic HS </t>
  </si>
  <si>
    <t>1255 Edgelawn Dr</t>
  </si>
  <si>
    <t>Aurora</t>
  </si>
  <si>
    <t>IL</t>
  </si>
  <si>
    <t>rswann12@att.net</t>
  </si>
  <si>
    <t>Rich</t>
  </si>
  <si>
    <t>Swann</t>
  </si>
  <si>
    <t>39W856 Midfield Dr</t>
  </si>
  <si>
    <t>630-945-0110</t>
  </si>
  <si>
    <t>1pm-5:30pm</t>
  </si>
  <si>
    <t>https://usbaseballacademy.com/aurora-baseball-camp/</t>
  </si>
  <si>
    <t>Check in will take place in the east entrance of the school. There will be a main parking lot out there as well.</t>
  </si>
  <si>
    <t>Aurora Central Catholic HS</t>
  </si>
  <si>
    <t>USBDAU</t>
  </si>
  <si>
    <t>Avila University</t>
  </si>
  <si>
    <t>11901 Wornall Rd</t>
  </si>
  <si>
    <t>Kansas City</t>
  </si>
  <si>
    <t>MO</t>
  </si>
  <si>
    <t>erick.mojica@avila.edu</t>
  </si>
  <si>
    <t>Erick</t>
  </si>
  <si>
    <t>Mojica</t>
  </si>
  <si>
    <t>909-238-7520</t>
  </si>
  <si>
    <t>Sundays: Jan. 7, 14, 21; Feb. 4</t>
  </si>
  <si>
    <t>https://usbaseballacademy.com/kansas-city-baseball-camp/</t>
  </si>
  <si>
    <t>USBDBBA</t>
  </si>
  <si>
    <t xml:space="preserve">Ballistic Baseball Academy  </t>
  </si>
  <si>
    <t>200 McClurg Rd</t>
  </si>
  <si>
    <t>Boardman</t>
  </si>
  <si>
    <t>chris.cosentino5@gmail.com</t>
  </si>
  <si>
    <t>Chris</t>
  </si>
  <si>
    <t>Cosentino</t>
  </si>
  <si>
    <t>330-502-3367</t>
  </si>
  <si>
    <t>https://usbaseballacademy.com/youngstown-baseball-camp/</t>
  </si>
  <si>
    <t>USBDBP</t>
  </si>
  <si>
    <t xml:space="preserve">Baseball Plus  </t>
  </si>
  <si>
    <t>400 Duffy Ave</t>
  </si>
  <si>
    <t>Hicksville</t>
  </si>
  <si>
    <t>NY</t>
  </si>
  <si>
    <t>thebaseballwhisperer@gmail.com</t>
  </si>
  <si>
    <t>Roger</t>
  </si>
  <si>
    <t>Mischel</t>
  </si>
  <si>
    <t>347-992-1736</t>
  </si>
  <si>
    <t>Fridays: Jan. 19, 26; Feb. 2, 9</t>
  </si>
  <si>
    <t>6pm-9pm</t>
  </si>
  <si>
    <t>https://usbaseballacademy.com/hicksville-baseball-camp/</t>
  </si>
  <si>
    <t>USBDBELL</t>
  </si>
  <si>
    <t xml:space="preserve">Bellbrook HS  </t>
  </si>
  <si>
    <t>3737 Upper Bellbrook Rd</t>
  </si>
  <si>
    <t>Bellbrook</t>
  </si>
  <si>
    <t>jonathan.venters@gmail.com</t>
  </si>
  <si>
    <t>Jon</t>
  </si>
  <si>
    <t>Venters</t>
  </si>
  <si>
    <t>153 George Wythe Way</t>
  </si>
  <si>
    <t>Beavercreek</t>
  </si>
  <si>
    <t>937-372-8427</t>
  </si>
  <si>
    <t>937-768-0219</t>
  </si>
  <si>
    <t>https://usbaseballacademy.com/bellbrook-baseball-camp/</t>
  </si>
  <si>
    <t>Campers should enter the north doors of the school (water tower side).</t>
  </si>
  <si>
    <t>USBDBC</t>
  </si>
  <si>
    <t xml:space="preserve">Benedict College </t>
  </si>
  <si>
    <t>1703 Pinehurst Rd.</t>
  </si>
  <si>
    <t>Columbia</t>
  </si>
  <si>
    <t>SC</t>
  </si>
  <si>
    <t>selwyn.young@benedict.edu</t>
  </si>
  <si>
    <t>Selwyn</t>
  </si>
  <si>
    <t>Young</t>
  </si>
  <si>
    <t>213-804-2456</t>
  </si>
  <si>
    <t>Sundays: Jan. 21, 28; Feb. 4, 11</t>
  </si>
  <si>
    <t>https://usbaseballacademy.com/columbia-sc-baseball-camp/</t>
  </si>
  <si>
    <t>From the Site Director: We will meet at the baseball field. Come to the home dugout on the first base side. My cell number is 213-804-2456 if anyone has problems. You can pull up to the baseball field and park . The cross street is Read Street, we are next to the Charlie Johnson Football Stadium on Twonotch Rd and Read St.</t>
  </si>
  <si>
    <t>USBDBR</t>
  </si>
  <si>
    <t>Birch Run HS  no facility</t>
  </si>
  <si>
    <t>12450 Church St</t>
  </si>
  <si>
    <t>Birch Run</t>
  </si>
  <si>
    <t>mcornman75@gmail.com</t>
  </si>
  <si>
    <t>Mike</t>
  </si>
  <si>
    <t>Cornman</t>
  </si>
  <si>
    <t>12970 N. Budd Rd.</t>
  </si>
  <si>
    <t>Burt</t>
  </si>
  <si>
    <t>989-928-7131</t>
  </si>
  <si>
    <t>989-213-2420</t>
  </si>
  <si>
    <t>https://usbaseballacademy.com/birch-run-baseball-camp/</t>
  </si>
  <si>
    <t>Camp will take place is in the main gym. Check in will be just inside those doors. Once in there the main gym is there on the right hand side of the hall. Inside there I will have a short introduction to the coaches and then we will begin.</t>
  </si>
  <si>
    <t>Birch Run HS</t>
  </si>
  <si>
    <t>USBDBW</t>
  </si>
  <si>
    <t xml:space="preserve">Booker T. Washington HS  </t>
  </si>
  <si>
    <t>45 Whitehouse Dr SW</t>
  </si>
  <si>
    <t>Atlanta</t>
  </si>
  <si>
    <t>GA</t>
  </si>
  <si>
    <t>cheron.thompson@atlanta.k12.ga.us</t>
  </si>
  <si>
    <t>Cheron</t>
  </si>
  <si>
    <t>Thompson</t>
  </si>
  <si>
    <t>678-223-8207</t>
  </si>
  <si>
    <t>11am-3:30pm</t>
  </si>
  <si>
    <t>https://usbaseballacademy.com/atlanta-baseball-camp/</t>
  </si>
  <si>
    <t>USBDBUH</t>
  </si>
  <si>
    <t>Buckeye Union  out for 2025</t>
  </si>
  <si>
    <t>901 E Eason Ave</t>
  </si>
  <si>
    <t>Buckeye</t>
  </si>
  <si>
    <t>AZ</t>
  </si>
  <si>
    <t>kevin.battaglia@buhsd.org</t>
  </si>
  <si>
    <t>Kevin</t>
  </si>
  <si>
    <t>Battaglia</t>
  </si>
  <si>
    <t>623-269-2173</t>
  </si>
  <si>
    <t>https://usbaseballacademy.com/buckeye-baseball-camp/</t>
  </si>
  <si>
    <t>USBDCAH</t>
  </si>
  <si>
    <t>Cahokia HS</t>
  </si>
  <si>
    <t>800 Range Ln</t>
  </si>
  <si>
    <t>Cahokia</t>
  </si>
  <si>
    <t>jacksonl@cusd187.org</t>
  </si>
  <si>
    <t>Lamar</t>
  </si>
  <si>
    <t>Jackson</t>
  </si>
  <si>
    <t>618-514-7369</t>
  </si>
  <si>
    <t>Saturdays: Feb. 24; Mar. 2, 9, 16</t>
  </si>
  <si>
    <t>https://usbaseballacademy.com/cahokia-baseball-camp/</t>
  </si>
  <si>
    <t>USBDCAN</t>
  </si>
  <si>
    <t xml:space="preserve">Cannon School  </t>
  </si>
  <si>
    <t>5801 Poplar Tent Rd.</t>
  </si>
  <si>
    <t>Concord</t>
  </si>
  <si>
    <t>NC</t>
  </si>
  <si>
    <t>mattkelly@cannonschool.org</t>
  </si>
  <si>
    <t>Matt</t>
  </si>
  <si>
    <t>Kelly</t>
  </si>
  <si>
    <t>651-434-0986</t>
  </si>
  <si>
    <t>Saturdays: Jan. 27; Feb. 3, 10, 17</t>
  </si>
  <si>
    <t>https://usbaseballacademy.com/concord-nc-baseball-camp/</t>
  </si>
  <si>
    <t>USBDCSH</t>
  </si>
  <si>
    <t xml:space="preserve">Cantwell Sacred Heart of Mary </t>
  </si>
  <si>
    <t>329 N Garfield Ave</t>
  </si>
  <si>
    <t>Montebello</t>
  </si>
  <si>
    <t>dsifuentes@cshm.org</t>
  </si>
  <si>
    <t>David</t>
  </si>
  <si>
    <t>Sifuentes</t>
  </si>
  <si>
    <t>2524 Hitchcock Dr</t>
  </si>
  <si>
    <t>Alhambra</t>
  </si>
  <si>
    <t>626-297-3323</t>
  </si>
  <si>
    <t>Wed./Thur.: Dec. 27, 28; Jan. 3, 4</t>
  </si>
  <si>
    <t>https://usbaseballacademy.com/los-angeles-montebello-baseball-camp/</t>
  </si>
  <si>
    <t xml:space="preserve">Parking at Cantwell will be off of Garfield next to our gym,  Just enter the parking lot off of Garfield . You can park and walk over to the baseball field.  My high school team will be playing a game at 10:00 am and should end around 12:30. Please meet in the bleachers by 12:45 so I can go over particulars.  </t>
  </si>
  <si>
    <t>USBDCS</t>
  </si>
  <si>
    <t>Canyon Springs HS</t>
  </si>
  <si>
    <t>350 E Alexander Rd</t>
  </si>
  <si>
    <t>North Las Vegas</t>
  </si>
  <si>
    <t>NV</t>
  </si>
  <si>
    <t>allista@nv.ccsd.net</t>
  </si>
  <si>
    <t>Tremayne</t>
  </si>
  <si>
    <t>Allison</t>
  </si>
  <si>
    <t>702-608-5231</t>
  </si>
  <si>
    <t>Sundays: Jan. 21, 28; Feb. 4, 18</t>
  </si>
  <si>
    <t>https://usbaseballacademy.com/north-las-vegas-baseball-camp/</t>
  </si>
  <si>
    <t>USBDCAP</t>
  </si>
  <si>
    <t xml:space="preserve">Capital HS   </t>
  </si>
  <si>
    <t>4851 Paseo Del Sol</t>
  </si>
  <si>
    <t>Santa Fe</t>
  </si>
  <si>
    <t>NM</t>
  </si>
  <si>
    <t>nisalazar@sfps.k12.nm.us</t>
  </si>
  <si>
    <t>Nicholas</t>
  </si>
  <si>
    <t>Salazar</t>
  </si>
  <si>
    <t>58 Calle Agua Clara</t>
  </si>
  <si>
    <t>505-688-8651</t>
  </si>
  <si>
    <t>Saturdays: Jan. 13, 20, 27; Feb. 3</t>
  </si>
  <si>
    <t>https://usbaseballacademy.com/santa-fe-baseball-camp/</t>
  </si>
  <si>
    <t xml:space="preserve"> Parents will be able to park in the main parking lot in front of the Gym. Check in will be in Portable 4 and players will receive a name tag. The Baseball Field is behind the portables next to the Tennis Courts.</t>
  </si>
  <si>
    <t>Capital HS</t>
  </si>
  <si>
    <t>USBDCR</t>
  </si>
  <si>
    <t xml:space="preserve">Cardinal Ritter HS </t>
  </si>
  <si>
    <t>3360 W 30th St</t>
  </si>
  <si>
    <t>Indianapolis</t>
  </si>
  <si>
    <t>IN</t>
  </si>
  <si>
    <t>dscott@cardinalritter.org</t>
  </si>
  <si>
    <t>Dave</t>
  </si>
  <si>
    <t>Scott</t>
  </si>
  <si>
    <t>4994 Olympia Dr.</t>
  </si>
  <si>
    <t>317-440-8071</t>
  </si>
  <si>
    <t>Saturdays: Feb. 10, 17, 24; Mar. 2</t>
  </si>
  <si>
    <t>https://usbaseballacademy.com/cardinal-ritter-hs-indianapolis-baseball-camp/</t>
  </si>
  <si>
    <t>1. 3360 W. 30th St. Indianapolis, IN 46222 2. The camp will be held in the gym. 3. Parents can park right outside the facility and enter through door 4. I have attached a map of the campus to help direct them.4. Parents should enter door 4 and we will have a table set up right there.6. Parents can watch instruction from the stage in the main gym.7. Parents can all meet on the court in the south east corner (Near entrance) During the opening talk, I will address if acamp has been moved to the auxiliary gym to help with traffic.</t>
  </si>
  <si>
    <t>USBDCAB</t>
  </si>
  <si>
    <t xml:space="preserve">CenCal Athletics Baseball Academy </t>
  </si>
  <si>
    <t>1005 E. Pescadero Ave</t>
  </si>
  <si>
    <t>Tracy</t>
  </si>
  <si>
    <t>pryschuk.n@monet.k12.ca.us</t>
  </si>
  <si>
    <t>Nick</t>
  </si>
  <si>
    <t>Pryschuk</t>
  </si>
  <si>
    <t>209-534-5354</t>
  </si>
  <si>
    <t>Saturdays: Feb. 3, 10, 17, 24</t>
  </si>
  <si>
    <t>https://usbaseballacademy.com/tracy-baseball-camp/</t>
  </si>
  <si>
    <t>USBDCEN</t>
  </si>
  <si>
    <t xml:space="preserve">Center HS   </t>
  </si>
  <si>
    <t>3111 Center Court Lane</t>
  </si>
  <si>
    <t>Antelope</t>
  </si>
  <si>
    <t>jaw@centerusd.org</t>
  </si>
  <si>
    <t>Wise</t>
  </si>
  <si>
    <t>1953 Ambridge Dr.</t>
  </si>
  <si>
    <t>Roseville</t>
  </si>
  <si>
    <t>916-547-7733</t>
  </si>
  <si>
    <t>https://usbaseballacademy.com/sacramento-roseville-baseball-camp/</t>
  </si>
  <si>
    <t>USBDCG</t>
  </si>
  <si>
    <t xml:space="preserve">Central Gwinnett HS  </t>
  </si>
  <si>
    <t>564 W. Crogan St.</t>
  </si>
  <si>
    <t>Lawrenceville</t>
  </si>
  <si>
    <t>karl.craig@gcpsk12.org</t>
  </si>
  <si>
    <t>Karl</t>
  </si>
  <si>
    <t>3657 Talon View Ct.</t>
  </si>
  <si>
    <t>Auburn</t>
  </si>
  <si>
    <t>678-349-1321</t>
  </si>
  <si>
    <t>https://usbaseballacademy.com/lawrenceville-baseball-camp/</t>
  </si>
  <si>
    <t>Central Gwinnett HS</t>
  </si>
  <si>
    <t>USBDCSC</t>
  </si>
  <si>
    <t>Central HS</t>
  </si>
  <si>
    <t>200 Zion Church Rd</t>
  </si>
  <si>
    <t>Pageland</t>
  </si>
  <si>
    <t>strickland495@yahoo.com</t>
  </si>
  <si>
    <t>Trent</t>
  </si>
  <si>
    <t>Strickland</t>
  </si>
  <si>
    <t>6401 Landsford Rd</t>
  </si>
  <si>
    <t>Marshville</t>
  </si>
  <si>
    <t>843-517-3243</t>
  </si>
  <si>
    <t>https://usbaseballacademy.com/pageland-baseball-camp/</t>
  </si>
  <si>
    <t>USBDCC</t>
  </si>
  <si>
    <t xml:space="preserve">Chemeketa CC  </t>
  </si>
  <si>
    <t>4000 Lancaster Dr. NE</t>
  </si>
  <si>
    <t>Salem</t>
  </si>
  <si>
    <t>OR</t>
  </si>
  <si>
    <t>gmoser1@chemeketa.edu</t>
  </si>
  <si>
    <t>Gerhett</t>
  </si>
  <si>
    <t>Moser</t>
  </si>
  <si>
    <t>4 Bolivar St</t>
  </si>
  <si>
    <t>Lake Oswego</t>
  </si>
  <si>
    <t>503-803-5656</t>
  </si>
  <si>
    <t>Sundays: Jan. 14, 20 (Sat.); Feb. 11, 18</t>
  </si>
  <si>
    <t>https://usbaseballacademy.com/salem-oregon-baseball-camp/</t>
  </si>
  <si>
    <t>USBDCHC</t>
  </si>
  <si>
    <t xml:space="preserve">Chillicothe HS </t>
  </si>
  <si>
    <t>Cavalier Athletic Center</t>
  </si>
  <si>
    <t>1245 Western Ave</t>
  </si>
  <si>
    <t>Chillicothe</t>
  </si>
  <si>
    <t>thomasjbarr@gmail.com</t>
  </si>
  <si>
    <t>Tom</t>
  </si>
  <si>
    <t>Barr</t>
  </si>
  <si>
    <t>13299 Marietta Rd</t>
  </si>
  <si>
    <t>Kingston</t>
  </si>
  <si>
    <t>740-703-1184</t>
  </si>
  <si>
    <t>https://usbaseballacademy.com/chillicothe-baseball-camp/</t>
  </si>
  <si>
    <t>USBDCHU</t>
  </si>
  <si>
    <t>Chugiak HS</t>
  </si>
  <si>
    <t>16525 S. Birchwood Loop Rd.</t>
  </si>
  <si>
    <t>Chugiak</t>
  </si>
  <si>
    <t>AK</t>
  </si>
  <si>
    <t>joe.fitka@yahoo.com</t>
  </si>
  <si>
    <t>Joe</t>
  </si>
  <si>
    <t>Fitka</t>
  </si>
  <si>
    <t>6339 Air Guard Rd</t>
  </si>
  <si>
    <t>Anchorage</t>
  </si>
  <si>
    <t>907-306-8570</t>
  </si>
  <si>
    <t>https://usbaseballacademy.com/anchorage-baseball-camp/</t>
  </si>
  <si>
    <t>USBDCL</t>
  </si>
  <si>
    <t xml:space="preserve">Claremont HS  </t>
  </si>
  <si>
    <t>1601 N Indian Hill Blvd</t>
  </si>
  <si>
    <t>Claremont</t>
  </si>
  <si>
    <t>andrew.smith@chaffey.edu</t>
  </si>
  <si>
    <t>Andy</t>
  </si>
  <si>
    <t>Smith</t>
  </si>
  <si>
    <t>2771 N Garey Ave Unit 181</t>
  </si>
  <si>
    <t>Pomano</t>
  </si>
  <si>
    <t>702-523-1578</t>
  </si>
  <si>
    <t>https://usbaseballacademy.com/claremont-baseball-camp/</t>
  </si>
  <si>
    <t>USBDCA</t>
  </si>
  <si>
    <t xml:space="preserve">Coastal Alabama CC South  </t>
  </si>
  <si>
    <t>1900 US Hwy 31</t>
  </si>
  <si>
    <t xml:space="preserve">Bay Minette </t>
  </si>
  <si>
    <t>AL</t>
  </si>
  <si>
    <t>jd.pruitt@coastalalabama.edu</t>
  </si>
  <si>
    <t>JD</t>
  </si>
  <si>
    <t>Pruitt</t>
  </si>
  <si>
    <t>10526 Brodick Loop</t>
  </si>
  <si>
    <t>Spanish Fort</t>
  </si>
  <si>
    <t>334-714-7994</t>
  </si>
  <si>
    <t>Sat./Sun.: Jan. 13, 14, 20, 21</t>
  </si>
  <si>
    <t>https://usbaseballacademy.com/bay-minette-baseball-camp/</t>
  </si>
  <si>
    <t>Coastal Alabama CC South</t>
  </si>
  <si>
    <t>USBDCSS</t>
  </si>
  <si>
    <t>College of Saint Scholastica</t>
  </si>
  <si>
    <t>1200 Kenwood Ave</t>
  </si>
  <si>
    <t>Duluth</t>
  </si>
  <si>
    <t>brepking@css.edu</t>
  </si>
  <si>
    <t>Brooks</t>
  </si>
  <si>
    <t>Repking</t>
  </si>
  <si>
    <t>4891 Tamarack Ln., Unit E</t>
  </si>
  <si>
    <t>Hermantown</t>
  </si>
  <si>
    <t>715-470-0416</t>
  </si>
  <si>
    <t>Sundays: Dec. 31; Jan. 7, 14, 21</t>
  </si>
  <si>
    <t>8:30am-1pm</t>
  </si>
  <si>
    <t>https://usbaseballacademy.com/duluth-baseball-camp/</t>
  </si>
  <si>
    <t>USBDCD</t>
  </si>
  <si>
    <t>College of the Desert</t>
  </si>
  <si>
    <t>43-500 Monterey Ave</t>
  </si>
  <si>
    <t>Palm Desert</t>
  </si>
  <si>
    <t>sdimatteo@collegeofthedesert.edu</t>
  </si>
  <si>
    <t xml:space="preserve">Sam </t>
  </si>
  <si>
    <t>Dimatteo</t>
  </si>
  <si>
    <t>724-622-7682</t>
  </si>
  <si>
    <t>Sundays: Mar. 3, 10, 17, 24</t>
  </si>
  <si>
    <t>https://usbaseballacademy.com/palm-desert-baseball-camp/</t>
  </si>
  <si>
    <t>USBDCU</t>
  </si>
  <si>
    <t xml:space="preserve">Concordia University  </t>
  </si>
  <si>
    <t>Greenhills School</t>
  </si>
  <si>
    <t>850 Greenhills Dr</t>
  </si>
  <si>
    <t>Ann Arbor</t>
  </si>
  <si>
    <t>48105</t>
  </si>
  <si>
    <t>zachary.johnston@cuaa.edu</t>
  </si>
  <si>
    <t>Zach</t>
  </si>
  <si>
    <t xml:space="preserve">Johnston </t>
  </si>
  <si>
    <t>4090 Geddes Rd.</t>
  </si>
  <si>
    <t>616-902-3563</t>
  </si>
  <si>
    <t>Sat./Sun.: Jan. 6, 7, 13, 14</t>
  </si>
  <si>
    <t>3pm-7:30pm</t>
  </si>
  <si>
    <t>https://usbaseballacademy.com/ann-arbor-baseball-camp/</t>
  </si>
  <si>
    <t>USBDCRO</t>
  </si>
  <si>
    <t>Crookston HS</t>
  </si>
  <si>
    <t>402 W Fisher Ave</t>
  </si>
  <si>
    <t>Crookston</t>
  </si>
  <si>
    <t>benparkin@isd593.org</t>
  </si>
  <si>
    <t>Ben</t>
  </si>
  <si>
    <t>Parkin</t>
  </si>
  <si>
    <t>307-203-6442</t>
  </si>
  <si>
    <t>Sundays: Feb. 11, 18, 25; Mar. 3</t>
  </si>
  <si>
    <t>https://usbaseballacademy.com/crookston-baseball-camp/</t>
  </si>
  <si>
    <t>USBDCRC</t>
  </si>
  <si>
    <t xml:space="preserve">Crown College  </t>
  </si>
  <si>
    <t>8700 College View Dr</t>
  </si>
  <si>
    <t>St. Bonifacius</t>
  </si>
  <si>
    <t>sedbrookc@crown.edu</t>
  </si>
  <si>
    <t>Colt</t>
  </si>
  <si>
    <t>Sedbrook</t>
  </si>
  <si>
    <t>17034 Rogers Rd</t>
  </si>
  <si>
    <t>Eden Prairie</t>
  </si>
  <si>
    <t>952-446-4567</t>
  </si>
  <si>
    <t>https://usbaseballacademy.com/st-bonifacius-baseball-camp/</t>
  </si>
  <si>
    <t>USBDDM</t>
  </si>
  <si>
    <t xml:space="preserve">Dallas Molina HS </t>
  </si>
  <si>
    <t>2355 Duncanville Rd</t>
  </si>
  <si>
    <t>Dallas</t>
  </si>
  <si>
    <t>TX</t>
  </si>
  <si>
    <t>hensmith@dallasisd.org</t>
  </si>
  <si>
    <t>Henry</t>
  </si>
  <si>
    <t>1002 Wabash Trail</t>
  </si>
  <si>
    <t>Mansfield</t>
  </si>
  <si>
    <t>817-937-6549</t>
  </si>
  <si>
    <t>BOTH</t>
  </si>
  <si>
    <t>https://usbaseballacademy.com/dallas-baseball-camp/</t>
  </si>
  <si>
    <t>Dallas Molina HS</t>
  </si>
  <si>
    <t>USBDDG</t>
  </si>
  <si>
    <t xml:space="preserve">Dave Griffin's Sports Complex  </t>
  </si>
  <si>
    <t>1200 W Main St</t>
  </si>
  <si>
    <t>Griffith</t>
  </si>
  <si>
    <t>david.griffin@pnw.edu</t>
  </si>
  <si>
    <t>Griffin</t>
  </si>
  <si>
    <t>8332 Wyman Dr</t>
  </si>
  <si>
    <t>St. John</t>
  </si>
  <si>
    <t>219-765-6242</t>
  </si>
  <si>
    <t>219-989-8018</t>
  </si>
  <si>
    <t>https://usbaseballacademy.com/hammond-baseball-camp/</t>
  </si>
  <si>
    <t>Hosted at Dave Griffin's Sports Complex</t>
  </si>
  <si>
    <t>USBDDCC</t>
  </si>
  <si>
    <t xml:space="preserve">Delaware County Christian </t>
  </si>
  <si>
    <t>462 Malin Rd</t>
  </si>
  <si>
    <t>Newtown Square</t>
  </si>
  <si>
    <t>PA</t>
  </si>
  <si>
    <t>jwisnewski@dccs.org</t>
  </si>
  <si>
    <t>Wisnewski</t>
  </si>
  <si>
    <t>545 W. Boot Rd.</t>
  </si>
  <si>
    <t>West Chester</t>
  </si>
  <si>
    <t>610-357-5881</t>
  </si>
  <si>
    <t>Saturdays: Feb. 17, 24; Mar. 9, 16</t>
  </si>
  <si>
    <t xml:space="preserve"> no catching</t>
  </si>
  <si>
    <t>https://usbaseballacademy.com/philadelphia-newtown-square-baseball-camp/</t>
  </si>
  <si>
    <t>Delaware County Christian School</t>
  </si>
  <si>
    <t>USBDDEL</t>
  </si>
  <si>
    <t xml:space="preserve">Delta College  </t>
  </si>
  <si>
    <t>1961 Delta Rd</t>
  </si>
  <si>
    <t>University Center</t>
  </si>
  <si>
    <t>billycork05@gmail.com</t>
  </si>
  <si>
    <t>Billy</t>
  </si>
  <si>
    <t>Cork</t>
  </si>
  <si>
    <t>1901 Bro Mor</t>
  </si>
  <si>
    <t>Saginaw</t>
  </si>
  <si>
    <t>12:30pm-5pm</t>
  </si>
  <si>
    <t>https://usbaseballacademy.com/university-center-baseball-camp/</t>
  </si>
  <si>
    <t>Delta College</t>
  </si>
  <si>
    <t>USBDDH</t>
  </si>
  <si>
    <t>Drew HS</t>
  </si>
  <si>
    <t>Morton Field at the Presidio</t>
  </si>
  <si>
    <t>780 Sanches St.</t>
  </si>
  <si>
    <t>San Francisco</t>
  </si>
  <si>
    <t>caleanderson@drewschool.org</t>
  </si>
  <si>
    <t>Cale</t>
  </si>
  <si>
    <t>Anderson</t>
  </si>
  <si>
    <t>415-531-2038</t>
  </si>
  <si>
    <t>Sundays: Jan. 21, 28; Feb. 18, 25</t>
  </si>
  <si>
    <t>https://usbaseballacademy.com/san-francisco-baseball-camp/</t>
  </si>
  <si>
    <t>USBDDUG</t>
  </si>
  <si>
    <t xml:space="preserve">Dugout Baseball  </t>
  </si>
  <si>
    <t>400 E. Wilson Bridge Rd</t>
  </si>
  <si>
    <t>Columbus</t>
  </si>
  <si>
    <t>brian.j.mohr13@gmail.com</t>
  </si>
  <si>
    <t>Brian</t>
  </si>
  <si>
    <t>Mohr</t>
  </si>
  <si>
    <t>614-432-2423</t>
  </si>
  <si>
    <t>https://usbaseballacademy.com/columbus-oh-baseball-camp/</t>
  </si>
  <si>
    <t>USBDEC</t>
  </si>
  <si>
    <t>East Central HS   NLC</t>
  </si>
  <si>
    <t>1 Trojan Place</t>
  </si>
  <si>
    <t>Saint Leon</t>
  </si>
  <si>
    <t>rreynolds@sunmandearborn.k12.in.us</t>
  </si>
  <si>
    <t>Bob</t>
  </si>
  <si>
    <t>Reynolds</t>
  </si>
  <si>
    <t>845 Gray Wolfe Lane</t>
  </si>
  <si>
    <t>West Harrison</t>
  </si>
  <si>
    <t>812-498-3542</t>
  </si>
  <si>
    <t>812-576-4811</t>
  </si>
  <si>
    <t>https://usbaseballacademy.com/saint-leon-baseball-camp/</t>
  </si>
  <si>
    <t>East Central HS</t>
  </si>
  <si>
    <t>USBDED</t>
  </si>
  <si>
    <t xml:space="preserve">Edison HS </t>
  </si>
  <si>
    <t>540 E California Ave</t>
  </si>
  <si>
    <t>Fresno</t>
  </si>
  <si>
    <t>Sat./Sun.: Jan. 20, 21, 27, 28</t>
  </si>
  <si>
    <t>https://usbaseballacademy.com/fresno-baseball-camp/</t>
  </si>
  <si>
    <t>USBDJOH</t>
  </si>
  <si>
    <t>Enochs HS</t>
  </si>
  <si>
    <t>3201 Sylvan Ave</t>
  </si>
  <si>
    <t>Modesto</t>
  </si>
  <si>
    <t xml:space="preserve">329 Leffler Place </t>
  </si>
  <si>
    <t>Turlock</t>
  </si>
  <si>
    <t>Tues.-Fri.: Jan. 2, 3, 4, 5</t>
  </si>
  <si>
    <t>https://usbaseballacademy.com/modesto-baseball-camp/</t>
  </si>
  <si>
    <t>USBDECN1</t>
  </si>
  <si>
    <t xml:space="preserve">Erie CC North  </t>
  </si>
  <si>
    <t>Bell Center</t>
  </si>
  <si>
    <t>6205 Main St</t>
  </si>
  <si>
    <t>Buffalo</t>
  </si>
  <si>
    <t>bauth@ecc.edu</t>
  </si>
  <si>
    <t>Bauth</t>
  </si>
  <si>
    <t>16 Windsor Ridge Drive</t>
  </si>
  <si>
    <t>Lancaster</t>
  </si>
  <si>
    <t>716-685-2291</t>
  </si>
  <si>
    <t>716-982-8618</t>
  </si>
  <si>
    <t>Saturdays: Jan. 13, 20, 27; Feb. 3, 10, 17</t>
  </si>
  <si>
    <t>Noon-5pm</t>
  </si>
  <si>
    <t>x</t>
  </si>
  <si>
    <t>https://usbaseballacademy.com/buffalo-baseball-camp/</t>
  </si>
  <si>
    <t>Erie CC North</t>
  </si>
  <si>
    <t>N/A</t>
  </si>
  <si>
    <t>USBDECN2</t>
  </si>
  <si>
    <t>Sundays: Jan. 14, 21, 28; Feb. 4, 11, 18</t>
  </si>
  <si>
    <t>USBDET</t>
  </si>
  <si>
    <t xml:space="preserve">Exeter Township HS  </t>
  </si>
  <si>
    <t>201 E 37th St</t>
  </si>
  <si>
    <t>Reading</t>
  </si>
  <si>
    <t>jmfreese@exetersd.org</t>
  </si>
  <si>
    <t>Justin</t>
  </si>
  <si>
    <t>Freese</t>
  </si>
  <si>
    <t>21 Kerr Rd.</t>
  </si>
  <si>
    <t>610-858-2491</t>
  </si>
  <si>
    <t>610-779-3060</t>
  </si>
  <si>
    <t>https://usbaseballacademy.com/reading-baseball-camp/</t>
  </si>
  <si>
    <t>Exeter Township HS</t>
  </si>
  <si>
    <t>USBDEHC</t>
  </si>
  <si>
    <t>Ezell Harding Christian School</t>
  </si>
  <si>
    <t>574 Bell Rd</t>
  </si>
  <si>
    <t>Antioch</t>
  </si>
  <si>
    <t>TN</t>
  </si>
  <si>
    <t>margiet907615@gmail.com</t>
  </si>
  <si>
    <t>Andre</t>
  </si>
  <si>
    <t>Toliver</t>
  </si>
  <si>
    <t>2725 Cato Ridge Dr.</t>
  </si>
  <si>
    <t>Nashville</t>
  </si>
  <si>
    <t>907-382-9104</t>
  </si>
  <si>
    <t>Grades 2nd-8th</t>
  </si>
  <si>
    <t>https://usbaseballacademy.com/antioch-tn-baseball-camp/</t>
  </si>
  <si>
    <t>Hosted at Ezell Harding Christian School</t>
  </si>
  <si>
    <t>USBDFNW</t>
  </si>
  <si>
    <t>F.A.S.T of NW Ohio</t>
  </si>
  <si>
    <t>3477 S Dixie Hwy</t>
  </si>
  <si>
    <t>Lima</t>
  </si>
  <si>
    <t>danielgjones17@hotmail.com</t>
  </si>
  <si>
    <t>Danny</t>
  </si>
  <si>
    <t>Jones</t>
  </si>
  <si>
    <t>822 N. Jefferson Street</t>
  </si>
  <si>
    <t>419-302-5497</t>
  </si>
  <si>
    <t>Sundays: Jan. 7, 14, 21, 28; Feb. 4, 11</t>
  </si>
  <si>
    <t>9am-1pm</t>
  </si>
  <si>
    <t>https://usbaseballacademy.com/lima-baseball-camp/</t>
  </si>
  <si>
    <t>F.A.S.T. of NW Ohio</t>
  </si>
  <si>
    <t>USBDFC</t>
  </si>
  <si>
    <t>Faith Christian HS</t>
  </si>
  <si>
    <t>W5525 WI-67</t>
  </si>
  <si>
    <t>Williams Bay</t>
  </si>
  <si>
    <t>topherrabe@gmail.com</t>
  </si>
  <si>
    <t>Topher</t>
  </si>
  <si>
    <t>Rabe</t>
  </si>
  <si>
    <t>262-729-7399</t>
  </si>
  <si>
    <t>https://usbaseballacademy.com/williams-bay-baseball-camp/</t>
  </si>
  <si>
    <t>USBDFRM</t>
  </si>
  <si>
    <t xml:space="preserve">Farmington HS   </t>
  </si>
  <si>
    <t>1 Black Knight Dr</t>
  </si>
  <si>
    <t>Farmington</t>
  </si>
  <si>
    <t>lwinder@farmington.k12.mo.us</t>
  </si>
  <si>
    <t>Logan</t>
  </si>
  <si>
    <t>Winder</t>
  </si>
  <si>
    <t>38 Oak Street</t>
  </si>
  <si>
    <t>573-747-8021</t>
  </si>
  <si>
    <t>https://usbaseballacademy.com/farmington-baseball-camp/</t>
  </si>
  <si>
    <t>USBDFLC</t>
  </si>
  <si>
    <t xml:space="preserve">Finger Lakes CC  </t>
  </si>
  <si>
    <t>3325 Marvin Sands Dr</t>
  </si>
  <si>
    <t>Canandaigua</t>
  </si>
  <si>
    <t>14424</t>
  </si>
  <si>
    <t>sean.marren@flcc.edu</t>
  </si>
  <si>
    <t>Sean</t>
  </si>
  <si>
    <t>Marren</t>
  </si>
  <si>
    <t>37 Red Post Crescent</t>
  </si>
  <si>
    <t>Fairport</t>
  </si>
  <si>
    <t>585-785-1729</t>
  </si>
  <si>
    <t>585-739-8701</t>
  </si>
  <si>
    <t>Sundays: Jan. 7, 14; Feb. 4, 11</t>
  </si>
  <si>
    <t>https://usbaseballacademy.com/canandaigua-baseball-camp/</t>
  </si>
  <si>
    <t>USBDFLH</t>
  </si>
  <si>
    <t>Firelands HS</t>
  </si>
  <si>
    <t>Firelands Middle School</t>
  </si>
  <si>
    <t>10643 Vermilion Rd</t>
  </si>
  <si>
    <t>Oberlin</t>
  </si>
  <si>
    <t>dransom0010@gmail.com</t>
  </si>
  <si>
    <t>Dan</t>
  </si>
  <si>
    <t>Ransom</t>
  </si>
  <si>
    <t>8098 Rice Rd.</t>
  </si>
  <si>
    <t>Amherst</t>
  </si>
  <si>
    <t>440-965-4255</t>
  </si>
  <si>
    <t>440-724-9036</t>
  </si>
  <si>
    <t>https://usbaseballacademy.com/cleveland-south-amherst-baseball-camp/</t>
  </si>
  <si>
    <t>USBDFSH</t>
  </si>
  <si>
    <t xml:space="preserve">Firestone HS   </t>
  </si>
  <si>
    <t>470 Castle Blvd</t>
  </si>
  <si>
    <t>Akron</t>
  </si>
  <si>
    <t>jeffrygsloan@gmail.com</t>
  </si>
  <si>
    <t>Sloan</t>
  </si>
  <si>
    <t>1867 Larchmont Rd.</t>
  </si>
  <si>
    <t>330-329-0637</t>
  </si>
  <si>
    <t>https://usbaseballacademy.com/akron-baseball-camp/</t>
  </si>
  <si>
    <t>Firestone HS</t>
  </si>
  <si>
    <t>USBDFRI</t>
  </si>
  <si>
    <t xml:space="preserve">Fridley HS  </t>
  </si>
  <si>
    <t>6000 W Moore Lake Dr</t>
  </si>
  <si>
    <t>Fridley</t>
  </si>
  <si>
    <t>daniel.nalepka@fridley.k12.mn.us</t>
  </si>
  <si>
    <t>Nalepka</t>
  </si>
  <si>
    <t>426 147th Lane NE</t>
  </si>
  <si>
    <t>Ham Lake</t>
  </si>
  <si>
    <t>612-669-4798</t>
  </si>
  <si>
    <t>https://usbaseballacademy.com/fridley-baseball-camp/</t>
  </si>
  <si>
    <t>USBDHIN</t>
  </si>
  <si>
    <t>Gateway HS</t>
  </si>
  <si>
    <t>1300 S Sable Blvd</t>
  </si>
  <si>
    <t>CO</t>
  </si>
  <si>
    <t>teamrocksports@gmail.com</t>
  </si>
  <si>
    <t xml:space="preserve">Dixon </t>
  </si>
  <si>
    <t>20503 East Union Circle</t>
  </si>
  <si>
    <t>303-944-6351</t>
  </si>
  <si>
    <t>Sundays: Jan. 28; Feb. 4, 18, 25</t>
  </si>
  <si>
    <t>https://usbaseballacademy.com/denver-aurora-baseball-camp/</t>
  </si>
  <si>
    <t>USBDGCC</t>
  </si>
  <si>
    <t xml:space="preserve">Genesee CC </t>
  </si>
  <si>
    <t>Richard Call Arena</t>
  </si>
  <si>
    <t>1 College Rd</t>
  </si>
  <si>
    <t>Batavia</t>
  </si>
  <si>
    <t>ssherman@genesee.edu</t>
  </si>
  <si>
    <t>Skip</t>
  </si>
  <si>
    <t xml:space="preserve">Sherman </t>
  </si>
  <si>
    <t>17295 Taylor Rd.</t>
  </si>
  <si>
    <t>Holley</t>
  </si>
  <si>
    <t>585-350-9397</t>
  </si>
  <si>
    <t>Saturdays: Feb. 3, 10, 24; Mar. 2</t>
  </si>
  <si>
    <t>https://usbaseballacademy.com/batavia-baseball-camp/</t>
  </si>
  <si>
    <t>USBDGC</t>
  </si>
  <si>
    <t xml:space="preserve">Geneva College </t>
  </si>
  <si>
    <t>3200 College Ave</t>
  </si>
  <si>
    <t>Beaver Falls</t>
  </si>
  <si>
    <t>awsumner@geneva.edu</t>
  </si>
  <si>
    <t>Alan</t>
  </si>
  <si>
    <t>Sumner</t>
  </si>
  <si>
    <t>123 Smith Lane</t>
  </si>
  <si>
    <t>724-847-0467</t>
  </si>
  <si>
    <t>412-974-8410</t>
  </si>
  <si>
    <t>724-847-6647</t>
  </si>
  <si>
    <t>8am-12:30pm</t>
  </si>
  <si>
    <t>https://usbaseballacademy.com/beaver-falls-baseball-camp/</t>
  </si>
  <si>
    <t>Geneva College</t>
  </si>
  <si>
    <t>USBDGSC</t>
  </si>
  <si>
    <t xml:space="preserve">Glendale Sports Complex </t>
  </si>
  <si>
    <t>2200 Fern Lane</t>
  </si>
  <si>
    <t>Glendale</t>
  </si>
  <si>
    <t>spiropsaltis@aol.com</t>
  </si>
  <si>
    <t>Spiro</t>
  </si>
  <si>
    <t>Psaltis</t>
  </si>
  <si>
    <t>5769 Summit Crest Dr</t>
  </si>
  <si>
    <t>La Canada</t>
  </si>
  <si>
    <t>818-253-6503</t>
  </si>
  <si>
    <t>https://usbaseballacademy.com/los-angeles-glendale-baseball-camp/</t>
  </si>
  <si>
    <t>Hosted at Glendale Sports Complex</t>
  </si>
  <si>
    <t>USBDGSG</t>
  </si>
  <si>
    <t>Golden State Grind</t>
  </si>
  <si>
    <t>3500 Wilbur Ave</t>
  </si>
  <si>
    <t>billduby@gmail.com</t>
  </si>
  <si>
    <t>Bill</t>
  </si>
  <si>
    <t>Duby</t>
  </si>
  <si>
    <t>242 Valley Dr.</t>
  </si>
  <si>
    <t>Pleasant Hill</t>
  </si>
  <si>
    <t>925-383-1819</t>
  </si>
  <si>
    <t>925-480-7375</t>
  </si>
  <si>
    <t>Sundays: Jan. 7, 14, 21, 28; Feb. 4, 18</t>
  </si>
  <si>
    <t>Noon-4pm</t>
  </si>
  <si>
    <t>https://usbaseballacademy.com/antioch-baseball-camp/</t>
  </si>
  <si>
    <t>C-GD</t>
  </si>
  <si>
    <t>USBDGL</t>
  </si>
  <si>
    <t xml:space="preserve">Grass Lake HS  </t>
  </si>
  <si>
    <t>11500 Warrior Trail</t>
  </si>
  <si>
    <t>Grass Lake</t>
  </si>
  <si>
    <t>keith.sulen@grasslakeschools.com</t>
  </si>
  <si>
    <t>Keith</t>
  </si>
  <si>
    <t>Sulen</t>
  </si>
  <si>
    <t>1392 Heatherwood Lane</t>
  </si>
  <si>
    <t>989-327-8575</t>
  </si>
  <si>
    <t>12pm-4:30pm</t>
  </si>
  <si>
    <t>https://usbaseballacademy.com/grass-lake-baseball-camp/</t>
  </si>
  <si>
    <t>USBDGLH</t>
  </si>
  <si>
    <t xml:space="preserve">Gull Lake HS  </t>
  </si>
  <si>
    <t>7753 N 34th St</t>
  </si>
  <si>
    <t>Richland</t>
  </si>
  <si>
    <t>rwalters@gulllakecs.org</t>
  </si>
  <si>
    <t>Reggie</t>
  </si>
  <si>
    <t>Walters</t>
  </si>
  <si>
    <t>11073 E. CD Ave.</t>
  </si>
  <si>
    <t>269-377-3025</t>
  </si>
  <si>
    <t>Sundays: Jan. 14, 21; Feb. 4, 11</t>
  </si>
  <si>
    <t>https://usbaseballacademy.com/richland-baseball-camp/</t>
  </si>
  <si>
    <t>Gull Lake HS</t>
  </si>
  <si>
    <t>USBDHU</t>
  </si>
  <si>
    <t xml:space="preserve">Hamline University </t>
  </si>
  <si>
    <t>1536 Hewitt Ave</t>
  </si>
  <si>
    <t>St Paul</t>
  </si>
  <si>
    <t>jweyandt02@hamline.edu</t>
  </si>
  <si>
    <t>Jim</t>
  </si>
  <si>
    <t>Weyandt</t>
  </si>
  <si>
    <t>1901 Jewel Drive</t>
  </si>
  <si>
    <t>Woodbury</t>
  </si>
  <si>
    <t>651-523-2326</t>
  </si>
  <si>
    <t>651-307-1926</t>
  </si>
  <si>
    <t>651-523-2035</t>
  </si>
  <si>
    <t>Saturdays: Jan. 6, 13, 20, 27; Feb. 3, 10</t>
  </si>
  <si>
    <t>11am-4pm</t>
  </si>
  <si>
    <t>https://usbaseballacademy.com/st-paul-baseball-camp/</t>
  </si>
  <si>
    <t>Hamline University</t>
  </si>
  <si>
    <t>USBDHAM</t>
  </si>
  <si>
    <t xml:space="preserve">Hampton HS </t>
  </si>
  <si>
    <t>766 First Ave</t>
  </si>
  <si>
    <t>Hampton</t>
  </si>
  <si>
    <t>nickperkins@carterk12.net</t>
  </si>
  <si>
    <t>Perkins</t>
  </si>
  <si>
    <t>423-291-1701</t>
  </si>
  <si>
    <t>https://usbaseballacademy.com/hampton-baseball-camp/</t>
  </si>
  <si>
    <t>Has indoor back up</t>
  </si>
  <si>
    <t>Hampton HS</t>
  </si>
  <si>
    <t>USBDHV</t>
  </si>
  <si>
    <t>HIDDEN VALLEY HS</t>
  </si>
  <si>
    <t>5000 Titan Trail</t>
  </si>
  <si>
    <t>Roanoke</t>
  </si>
  <si>
    <t>VA</t>
  </si>
  <si>
    <t>slough36@gmail.com</t>
  </si>
  <si>
    <t xml:space="preserve">Kevin </t>
  </si>
  <si>
    <t>Slough</t>
  </si>
  <si>
    <t>540-353-6234</t>
  </si>
  <si>
    <t>https://usbaseballacademy.com/roanoke-baseball-camp/</t>
  </si>
  <si>
    <t>USBDIC</t>
  </si>
  <si>
    <t>Indian Creek School</t>
  </si>
  <si>
    <t>Athletic Bubble (on campus)</t>
  </si>
  <si>
    <t>1130 Anne Chambers Way</t>
  </si>
  <si>
    <t>Crownsville</t>
  </si>
  <si>
    <t>MD</t>
  </si>
  <si>
    <t>mfoster@indiancreekschool.org</t>
  </si>
  <si>
    <t>Foster</t>
  </si>
  <si>
    <t>410-402-4223</t>
  </si>
  <si>
    <t>https://usbaseballacademy.com/crownsville-baseball-camp/</t>
  </si>
  <si>
    <t>Indian Creek HS</t>
  </si>
  <si>
    <t>USBDIVC</t>
  </si>
  <si>
    <t xml:space="preserve">Irvine Valley College </t>
  </si>
  <si>
    <t>Heroes Park</t>
  </si>
  <si>
    <t>25420 Jeronimo Rd</t>
  </si>
  <si>
    <t>Lake Forest</t>
  </si>
  <si>
    <t>alexagortsas@gmail.com</t>
  </si>
  <si>
    <t>Alex</t>
  </si>
  <si>
    <t>Agortsas</t>
  </si>
  <si>
    <t>21821 Jinetes </t>
  </si>
  <si>
    <t>Mission Viejo</t>
  </si>
  <si>
    <t>949-348-9284</t>
  </si>
  <si>
    <t>949-439-7391</t>
  </si>
  <si>
    <t>K-8</t>
  </si>
  <si>
    <t>https://usbaseballacademy.com/orange-county-irvine-baseball-camp/</t>
  </si>
  <si>
    <t>USBDJM</t>
  </si>
  <si>
    <t xml:space="preserve">James Monroe HS   </t>
  </si>
  <si>
    <t>9229 Haskell Ave</t>
  </si>
  <si>
    <t>North Hills</t>
  </si>
  <si>
    <t>omckora1@hotmail.com</t>
  </si>
  <si>
    <t>Omar</t>
  </si>
  <si>
    <t>Carrillo</t>
  </si>
  <si>
    <t>8427 Tobias Ave Unit 41</t>
  </si>
  <si>
    <t>Panorama City</t>
  </si>
  <si>
    <t>818-642-3511</t>
  </si>
  <si>
    <t>https://usbaseballacademy.com/north-hills-baseball-camp/</t>
  </si>
  <si>
    <t>James Monroe HS</t>
  </si>
  <si>
    <t>USBDKF</t>
  </si>
  <si>
    <t>Kettering Fairmont HS</t>
  </si>
  <si>
    <t>3301 Shroyer Rd</t>
  </si>
  <si>
    <t>Dayton</t>
  </si>
  <si>
    <t>matt.adams@ketteringschools.org</t>
  </si>
  <si>
    <t>Adams</t>
  </si>
  <si>
    <t>937-231-2696</t>
  </si>
  <si>
    <t>https://usbaseballacademy.com/dayton-baseball-camp/</t>
  </si>
  <si>
    <t>USBDKH</t>
  </si>
  <si>
    <t xml:space="preserve">Kuna HS </t>
  </si>
  <si>
    <t>637 E. Deer Flat Rd</t>
  </si>
  <si>
    <t>Kuna</t>
  </si>
  <si>
    <t>ID</t>
  </si>
  <si>
    <t>dgbouvier@kunaschools.org</t>
  </si>
  <si>
    <t>Dominic</t>
  </si>
  <si>
    <t>Bouvier</t>
  </si>
  <si>
    <t>1144 E. Winding Creek Dr</t>
  </si>
  <si>
    <t>Eagle</t>
  </si>
  <si>
    <t>208-899-1080</t>
  </si>
  <si>
    <t>Sundays: Jan. 7 (PPD), 14, 21, 28; Feb. 4 (M/U)</t>
  </si>
  <si>
    <t>https://usbaseballacademy.com/kuna-baseball-camp/</t>
  </si>
  <si>
    <t>Kuna HS</t>
  </si>
  <si>
    <t>USBDLLU</t>
  </si>
  <si>
    <t xml:space="preserve">Lakeland University  </t>
  </si>
  <si>
    <t>W3718 SOUTH DR</t>
  </si>
  <si>
    <t>Plymouth</t>
  </si>
  <si>
    <t>postkr@lakeland.edu</t>
  </si>
  <si>
    <t>Post</t>
  </si>
  <si>
    <t>563-880-2937</t>
  </si>
  <si>
    <t>https://usbaseballacademy.com/plymouth-wisconsin-baseball-camp/</t>
  </si>
  <si>
    <t>USBDLS</t>
  </si>
  <si>
    <t xml:space="preserve">Lakeside HS  </t>
  </si>
  <si>
    <t>32593 Riverside Dr</t>
  </si>
  <si>
    <t>Lake Elsinore</t>
  </si>
  <si>
    <t>casey.flannery@leusd.k12.ca.us</t>
  </si>
  <si>
    <t>Casey</t>
  </si>
  <si>
    <t>Flannery</t>
  </si>
  <si>
    <t>27286 Lasso Way</t>
  </si>
  <si>
    <t>Corona</t>
  </si>
  <si>
    <t>951-566-6240</t>
  </si>
  <si>
    <t>Sundays: Jan. 7, 21, 28; Feb. 4</t>
  </si>
  <si>
    <t>https://usbaseballacademy.com/lake-elsinore-baseball-camp/</t>
  </si>
  <si>
    <t>USBDLB</t>
  </si>
  <si>
    <t>Langan Sports</t>
  </si>
  <si>
    <t>165 Amboy Rd Suite 302C</t>
  </si>
  <si>
    <t>Morganville</t>
  </si>
  <si>
    <t>NJ</t>
  </si>
  <si>
    <t>LanganC@felician.edu , slanganbaseball@gmail.com</t>
  </si>
  <si>
    <t>Langan</t>
  </si>
  <si>
    <t>908-461-5437</t>
  </si>
  <si>
    <t>https://usbaseballacademy.com/morganville-baseball-camp/</t>
  </si>
  <si>
    <t>USBDLR</t>
  </si>
  <si>
    <t>Liberty Ranch HS</t>
  </si>
  <si>
    <t>12945 Marengo Rd</t>
  </si>
  <si>
    <t>Galt</t>
  </si>
  <si>
    <t>downtoearth9999@yahoo.com</t>
  </si>
  <si>
    <t>Adversalo</t>
  </si>
  <si>
    <t>916-997-1877 </t>
  </si>
  <si>
    <t>https://usbaseballacademy.com/galt-baseball-camp/</t>
  </si>
  <si>
    <t xml:space="preserve">Liberty-Benton HS  </t>
  </si>
  <si>
    <t>9190 County Road 9</t>
  </si>
  <si>
    <t>Findlay</t>
  </si>
  <si>
    <t>mrader@liberty-benton.org</t>
  </si>
  <si>
    <t>Rader</t>
  </si>
  <si>
    <t>9056 TR 45</t>
  </si>
  <si>
    <t>419-306-8958</t>
  </si>
  <si>
    <t>419-424-5351</t>
  </si>
  <si>
    <t>https://usbaseballacademy.com/findlay-baseball-camp/</t>
  </si>
  <si>
    <t>USBDLJ</t>
  </si>
  <si>
    <t>Lovejoy HS</t>
  </si>
  <si>
    <t>1587 McDonough Rd</t>
  </si>
  <si>
    <t>antonio.mitchell@clayton.k12.ga.us</t>
  </si>
  <si>
    <t>Antonio</t>
  </si>
  <si>
    <t>Mitchell</t>
  </si>
  <si>
    <t>470-418-7663</t>
  </si>
  <si>
    <t>https://usbaseballacademy.com/hampton-ga-baseball-camp/</t>
  </si>
  <si>
    <t>USBDMAH</t>
  </si>
  <si>
    <t xml:space="preserve">Mahanoy Area HS   </t>
  </si>
  <si>
    <t>1 Golden Bear Dr.</t>
  </si>
  <si>
    <t>Mahanoy City</t>
  </si>
  <si>
    <t>kcoslett@mabears.net</t>
  </si>
  <si>
    <t>Kyle</t>
  </si>
  <si>
    <t>Coslett</t>
  </si>
  <si>
    <t>35 Trenton Ct</t>
  </si>
  <si>
    <t>Wilkes Barre</t>
  </si>
  <si>
    <t>570-239-4333</t>
  </si>
  <si>
    <t>Saturdays: Feb. 17, 24; Mar. 2, 10 (Sun.)</t>
  </si>
  <si>
    <t>https://usbaseballacademy.com/mahanoy-city-baseball-camp/</t>
  </si>
  <si>
    <t>USBDMAN</t>
  </si>
  <si>
    <t>Manning HS</t>
  </si>
  <si>
    <t>2155 Paxville Hwy</t>
  </si>
  <si>
    <t>Manning</t>
  </si>
  <si>
    <t>raymond.gibbs@clarendoncsd.org</t>
  </si>
  <si>
    <t>Ray</t>
  </si>
  <si>
    <t>Gibbs</t>
  </si>
  <si>
    <t>6987 Tobias Rd</t>
  </si>
  <si>
    <t>803-825-1440</t>
  </si>
  <si>
    <t>https://usbaseballacademy.com/manning-baseball-camp/</t>
  </si>
  <si>
    <t>USBDMC</t>
  </si>
  <si>
    <t>McCollum HS</t>
  </si>
  <si>
    <t>500 W Formosa Blvd</t>
  </si>
  <si>
    <t>San Antonio</t>
  </si>
  <si>
    <t>ivan.mason@myhisd.net</t>
  </si>
  <si>
    <t>Ivan</t>
  </si>
  <si>
    <t>Mason</t>
  </si>
  <si>
    <t>210-268-9964</t>
  </si>
  <si>
    <t>https://usbaseballacademy.com/san-antonio-baseball-camp/</t>
  </si>
  <si>
    <t>USBDMP</t>
  </si>
  <si>
    <t xml:space="preserve">Mercyhurst Prep HS </t>
  </si>
  <si>
    <t>538 E Grandview Blvd</t>
  </si>
  <si>
    <t>Erie</t>
  </si>
  <si>
    <t>durk18@velocity.net</t>
  </si>
  <si>
    <t>Randy</t>
  </si>
  <si>
    <t>Durkoske</t>
  </si>
  <si>
    <t>1026 W. 33rd St.</t>
  </si>
  <si>
    <t>814-866-6164</t>
  </si>
  <si>
    <t>814-860-4285</t>
  </si>
  <si>
    <t>Sundays: Feb. 4, 18, 25; Mar. 3</t>
  </si>
  <si>
    <t>https://usbaseballacademy.com/erie-baseball-camp/</t>
  </si>
  <si>
    <t>Mercyhurst Prep HS</t>
  </si>
  <si>
    <t>USBDMES</t>
  </si>
  <si>
    <t xml:space="preserve">Mesa CC  </t>
  </si>
  <si>
    <t>1833 W Southern</t>
  </si>
  <si>
    <t>Mesa</t>
  </si>
  <si>
    <t>tcirelli@mesacc.edu</t>
  </si>
  <si>
    <t>Tony</t>
  </si>
  <si>
    <t>Cirelli</t>
  </si>
  <si>
    <t>8348 E. Columbus Ave</t>
  </si>
  <si>
    <t>Scottsdale</t>
  </si>
  <si>
    <t>480-296-8959</t>
  </si>
  <si>
    <t>480-461-7562</t>
  </si>
  <si>
    <t>https://usbaseballacademy.com/mesa-baseball-camp/</t>
  </si>
  <si>
    <t>Mesa CC</t>
  </si>
  <si>
    <t>USBDMI</t>
  </si>
  <si>
    <t>Milano HS</t>
  </si>
  <si>
    <t>600 N 6th St</t>
  </si>
  <si>
    <t>Milano</t>
  </si>
  <si>
    <t>cmarshall@milanoisd.net</t>
  </si>
  <si>
    <t>Connor</t>
  </si>
  <si>
    <t>Marshall</t>
  </si>
  <si>
    <t>3708D Forestwood Dr</t>
  </si>
  <si>
    <t>Bryan</t>
  </si>
  <si>
    <t>832-266-8091</t>
  </si>
  <si>
    <t>No MHS or MHJS players</t>
  </si>
  <si>
    <t>https://usbaseballacademy.com/milano-baseball-camp/</t>
  </si>
  <si>
    <t>USBDMSU</t>
  </si>
  <si>
    <t xml:space="preserve">Minot State University </t>
  </si>
  <si>
    <t>500 University Ave W</t>
  </si>
  <si>
    <t>Minot</t>
  </si>
  <si>
    <t>ND</t>
  </si>
  <si>
    <t>daniel.duarte@minotstateu.edu</t>
  </si>
  <si>
    <t>Daniel</t>
  </si>
  <si>
    <t>Duarte</t>
  </si>
  <si>
    <t>530-605-8220</t>
  </si>
  <si>
    <t>2:30pm-7pm</t>
  </si>
  <si>
    <t>https://usbaseballacademy.com/minot-baseball-camp/</t>
  </si>
  <si>
    <t>Minot State University</t>
  </si>
  <si>
    <t>USBDMBA</t>
  </si>
  <si>
    <t>Morse Baseball Academy</t>
  </si>
  <si>
    <t>474 Stanford Ave</t>
  </si>
  <si>
    <t>Danville</t>
  </si>
  <si>
    <t>tpbmorse@yahoo.com</t>
  </si>
  <si>
    <t>Paul</t>
  </si>
  <si>
    <t>Morse</t>
  </si>
  <si>
    <t>133 Creekside Dr.</t>
  </si>
  <si>
    <t>859-326-1131</t>
  </si>
  <si>
    <t>859-236-6009</t>
  </si>
  <si>
    <t>https://usbaseballacademy.com/danville-baseball-camp/</t>
  </si>
  <si>
    <t>Hosted at Morse Baseball Academy</t>
  </si>
  <si>
    <t>USBDMBC</t>
  </si>
  <si>
    <t xml:space="preserve">Mt. Bethel Christian Academy Upper School  </t>
  </si>
  <si>
    <t>2509 Post Oak Tritt Rd</t>
  </si>
  <si>
    <t>Marietta</t>
  </si>
  <si>
    <t>eric.mcafee@mtbethelchristian.org</t>
  </si>
  <si>
    <t>Eric</t>
  </si>
  <si>
    <t>McAfee</t>
  </si>
  <si>
    <t>310 Knotts Circle</t>
  </si>
  <si>
    <t>Woodstock</t>
  </si>
  <si>
    <t>770-905-7772</t>
  </si>
  <si>
    <t>https://usbaseballacademy.com/marietta-baseball-camp/</t>
  </si>
  <si>
    <t>USBDMUS</t>
  </si>
  <si>
    <t xml:space="preserve">Muskegon CC   </t>
  </si>
  <si>
    <t>221 S Quarterline Rd</t>
  </si>
  <si>
    <t>Muskegon</t>
  </si>
  <si>
    <t>brian.houts@muskegoncc.edu</t>
  </si>
  <si>
    <t>Houts</t>
  </si>
  <si>
    <t>15779 River Run Dr</t>
  </si>
  <si>
    <t>Spring Lake</t>
  </si>
  <si>
    <t>616-808-8045</t>
  </si>
  <si>
    <t>https://usbaseballacademy.com/muskegon-baseball-camp/</t>
  </si>
  <si>
    <t>Muskegon CC</t>
  </si>
  <si>
    <t>USBDNRB</t>
  </si>
  <si>
    <t xml:space="preserve">Nate Roe Baseball Academy  </t>
  </si>
  <si>
    <t>1001 Lincoln Blvd Suite C</t>
  </si>
  <si>
    <t>Middlesex</t>
  </si>
  <si>
    <t>08846</t>
  </si>
  <si>
    <t>info@nateroebaseball.com</t>
  </si>
  <si>
    <t>Roe</t>
  </si>
  <si>
    <t>908-591-7286</t>
  </si>
  <si>
    <t>908-795-2393</t>
  </si>
  <si>
    <t>Saturdays: Jan. 6 (PPD), 13, 20, 27; Feb. 3 (M/U)</t>
  </si>
  <si>
    <t>https://usbaseballacademy.com/middlesex-baseball-camp/</t>
  </si>
  <si>
    <t>Hosted at Nate Roe Baseball Academy</t>
  </si>
  <si>
    <t>USBDNPU</t>
  </si>
  <si>
    <t xml:space="preserve">North Park University </t>
  </si>
  <si>
    <t>3205 W Carmen Ave</t>
  </si>
  <si>
    <t>Chicago</t>
  </si>
  <si>
    <t>ljohnson6@northpark.edu</t>
  </si>
  <si>
    <t>Luke</t>
  </si>
  <si>
    <t>Johnson</t>
  </si>
  <si>
    <t>830 N Washington</t>
  </si>
  <si>
    <t>Wheaton</t>
  </si>
  <si>
    <t>630-728-2879</t>
  </si>
  <si>
    <t>630-728-2849</t>
  </si>
  <si>
    <t>773-244-5675</t>
  </si>
  <si>
    <t>9am-3pm</t>
  </si>
  <si>
    <t>https://usbaseballacademy.com/chicago-baseball-camp/</t>
  </si>
  <si>
    <t>North Park University</t>
  </si>
  <si>
    <t>USBDNU</t>
  </si>
  <si>
    <t xml:space="preserve">Norwich University   </t>
  </si>
  <si>
    <t>Shapiro Field House</t>
  </si>
  <si>
    <t>158 Harmon Dr</t>
  </si>
  <si>
    <t>Northfield</t>
  </si>
  <si>
    <t>VT</t>
  </si>
  <si>
    <t>wwhaley@norwich.edu</t>
  </si>
  <si>
    <t>Whaley</t>
  </si>
  <si>
    <t>264 Quarry Hill Rd Apt. 304</t>
  </si>
  <si>
    <t>South Burlington</t>
  </si>
  <si>
    <t> 802-279-4633</t>
  </si>
  <si>
    <t>802-485-2238</t>
  </si>
  <si>
    <t>Grades 2 up</t>
  </si>
  <si>
    <t>https://usbaseballacademy.com/montpelier-northfield-baseball-camp/</t>
  </si>
  <si>
    <t>Norwich University</t>
  </si>
  <si>
    <t>USBDND</t>
  </si>
  <si>
    <t xml:space="preserve">Notre Dame HS </t>
  </si>
  <si>
    <t>3417 Church Rd</t>
  </si>
  <si>
    <t>Easton</t>
  </si>
  <si>
    <t>mbedics@ndcrusaders.org</t>
  </si>
  <si>
    <t>Bedics</t>
  </si>
  <si>
    <t>1030 Oldstone Rd.</t>
  </si>
  <si>
    <t>Allentown</t>
  </si>
  <si>
    <t>610-965-7908</t>
  </si>
  <si>
    <t>610-217-1065</t>
  </si>
  <si>
    <t>https://usbaseballacademy.com/easton-baseball-camp/</t>
  </si>
  <si>
    <t>USBDOL</t>
  </si>
  <si>
    <t xml:space="preserve">Oak Lawn HS </t>
  </si>
  <si>
    <t>9400 Southwest Hwy</t>
  </si>
  <si>
    <t>Oak Lawn</t>
  </si>
  <si>
    <t>williamgerny@gmail.com</t>
  </si>
  <si>
    <t>Gerny</t>
  </si>
  <si>
    <t>3538 Grand Blvd</t>
  </si>
  <si>
    <t>Brookfield</t>
  </si>
  <si>
    <t>708-218-5588</t>
  </si>
  <si>
    <t>708-424-5278</t>
  </si>
  <si>
    <t>https://usbaseballacademy.com/oak-lawn-baseball-camp/</t>
  </si>
  <si>
    <t>Oak Lawn HS</t>
  </si>
  <si>
    <t>USBDOH</t>
  </si>
  <si>
    <t xml:space="preserve">Ottawa Hills HS </t>
  </si>
  <si>
    <t>2532 Evergreen Rd</t>
  </si>
  <si>
    <t>Toledo</t>
  </si>
  <si>
    <t>chardman@ohschools.org</t>
  </si>
  <si>
    <t>Hardman</t>
  </si>
  <si>
    <t>2333 Manchester Rd.</t>
  </si>
  <si>
    <t>419-885-2108</t>
  </si>
  <si>
    <t>419-410-8096</t>
  </si>
  <si>
    <t>https://usbaseballacademy.com/toledo-baseball-camp/</t>
  </si>
  <si>
    <t>Ottawa Hills HS</t>
  </si>
  <si>
    <t>USBDOU</t>
  </si>
  <si>
    <t xml:space="preserve">Otterbein University  </t>
  </si>
  <si>
    <t>1 S Grove St</t>
  </si>
  <si>
    <t>Westerville</t>
  </si>
  <si>
    <t>gpowell@otterbein.edu</t>
  </si>
  <si>
    <t>George</t>
  </si>
  <si>
    <t>Powell</t>
  </si>
  <si>
    <t>1299 Goldsmith Dr</t>
  </si>
  <si>
    <t>614-893-3536</t>
  </si>
  <si>
    <t>Saturdays: Dec. 2, 9, 16, 23</t>
  </si>
  <si>
    <t>https://usbaseballacademy.com/westerville-baseball-camp/</t>
  </si>
  <si>
    <t>Otterbein University</t>
  </si>
  <si>
    <t>USBDPH</t>
  </si>
  <si>
    <t>Paradise Honors HS</t>
  </si>
  <si>
    <t>12775 N. 175th Ave</t>
  </si>
  <si>
    <t>Surprise</t>
  </si>
  <si>
    <t>phhsbaseball@paradiseschools.org</t>
  </si>
  <si>
    <t>James</t>
  </si>
  <si>
    <t>Lofton</t>
  </si>
  <si>
    <t>5859 N. 187th Lane</t>
  </si>
  <si>
    <t>Litchfield Park</t>
  </si>
  <si>
    <t>623-499-1623</t>
  </si>
  <si>
    <t>https://usbaseballacademy.com/surprise-baseball-camp/</t>
  </si>
  <si>
    <t>USBDPKS</t>
  </si>
  <si>
    <t>Perkiomen School</t>
  </si>
  <si>
    <t>200 Seminary St</t>
  </si>
  <si>
    <t>Pennsburg</t>
  </si>
  <si>
    <t>kbaker@perkiomen.org</t>
  </si>
  <si>
    <t>Ken</t>
  </si>
  <si>
    <t>Baker</t>
  </si>
  <si>
    <t>196 State St</t>
  </si>
  <si>
    <t>East Greenville</t>
  </si>
  <si>
    <t>267-909-0361</t>
  </si>
  <si>
    <t>8:30AM-1PM</t>
  </si>
  <si>
    <t>https://usbaseballacademy.com/pennsburg-baseball-camp/</t>
  </si>
  <si>
    <t>USBDPC</t>
  </si>
  <si>
    <t xml:space="preserve">Phoenix Christian HS  </t>
  </si>
  <si>
    <t>1751 W Indian School Rd</t>
  </si>
  <si>
    <t>Phoenix</t>
  </si>
  <si>
    <t>mjband@cox.net</t>
  </si>
  <si>
    <t>Mark</t>
  </si>
  <si>
    <t>Band</t>
  </si>
  <si>
    <t>8031 North 15th Ave</t>
  </si>
  <si>
    <t>602-943-3942</t>
  </si>
  <si>
    <t>602-320-9248</t>
  </si>
  <si>
    <t>https://usbaseballacademy.com/phoenix-baseball-camp/</t>
  </si>
  <si>
    <t>Phoenix Christian HS</t>
  </si>
  <si>
    <t>USBDPS</t>
  </si>
  <si>
    <t xml:space="preserve">Plainfield South HS  </t>
  </si>
  <si>
    <t>7800 West Caton Farm Rd</t>
  </si>
  <si>
    <t>Plainfield</t>
  </si>
  <si>
    <t>psbodine@gmail.com</t>
  </si>
  <si>
    <t>Phil</t>
  </si>
  <si>
    <t>Bodine</t>
  </si>
  <si>
    <t>8102 Shady Oak</t>
  </si>
  <si>
    <t>Joliet</t>
  </si>
  <si>
    <t>815-538-2254</t>
  </si>
  <si>
    <t>815-814-7618</t>
  </si>
  <si>
    <t>9am-2pm</t>
  </si>
  <si>
    <t>https://usbaseballacademy.com/plainfield-baseball-camp/</t>
  </si>
  <si>
    <t>USBDPA</t>
  </si>
  <si>
    <t xml:space="preserve">Playball Academy  </t>
  </si>
  <si>
    <t>1878 S. Wadsworth Blvd.</t>
  </si>
  <si>
    <t>Lakewood</t>
  </si>
  <si>
    <t> 80232</t>
  </si>
  <si>
    <t>tom.dillingham@outlook.com</t>
  </si>
  <si>
    <t>Dillingham</t>
  </si>
  <si>
    <t>8102 W 22nd Way</t>
  </si>
  <si>
    <t>720-480-8955</t>
  </si>
  <si>
    <t>https://usbaseballacademy.com/lakewood-baseball-camp/</t>
  </si>
  <si>
    <t>USBDZPIN</t>
  </si>
  <si>
    <t>Portage HS</t>
  </si>
  <si>
    <t>6450 US-6</t>
  </si>
  <si>
    <t>Portage</t>
  </si>
  <si>
    <t>shane.prance@portage.k12.in.us</t>
  </si>
  <si>
    <t>Shane</t>
  </si>
  <si>
    <t>Prance</t>
  </si>
  <si>
    <t>219-331-4929</t>
  </si>
  <si>
    <t>USBDPR</t>
  </si>
  <si>
    <t>Principia College</t>
  </si>
  <si>
    <t>1 Maybeck Place</t>
  </si>
  <si>
    <t>Elsah</t>
  </si>
  <si>
    <t>chris.marston@principia.edu</t>
  </si>
  <si>
    <t>Marston</t>
  </si>
  <si>
    <t>2278 Bay Tree Dr</t>
  </si>
  <si>
    <t>Saint Peters</t>
  </si>
  <si>
    <t>314-616-8557</t>
  </si>
  <si>
    <t>Saturdays: Jan. 13, 20; Feb. 3, 10</t>
  </si>
  <si>
    <t>https://usbaseballacademy.com/elsah-baseball-camp/</t>
  </si>
  <si>
    <t>USBDPROC</t>
  </si>
  <si>
    <t xml:space="preserve">Proctor HS  </t>
  </si>
  <si>
    <t>131 Ninth Ave</t>
  </si>
  <si>
    <t>Proctor</t>
  </si>
  <si>
    <t>duluthdukes@gmail.com</t>
  </si>
  <si>
    <t>Anthony</t>
  </si>
  <si>
    <t>Bush</t>
  </si>
  <si>
    <t>4306 Dodge St.</t>
  </si>
  <si>
    <t>218 393 7297</t>
  </si>
  <si>
    <t>612-385-1733 Joe</t>
  </si>
  <si>
    <t>Sundays: Apr. 7, 21, 28; May 5</t>
  </si>
  <si>
    <t>https://usbaseballacademy.com/duluth-proctor-baseball-camp/</t>
  </si>
  <si>
    <t>USBDBAY</t>
  </si>
  <si>
    <t>Queensborough CC</t>
  </si>
  <si>
    <t>222-05 56th Ave</t>
  </si>
  <si>
    <t>Queens</t>
  </si>
  <si>
    <t>info@pegsbaseball.com</t>
  </si>
  <si>
    <t>19 Forge Lane</t>
  </si>
  <si>
    <t>Levittown</t>
  </si>
  <si>
    <t>https://usbaseballacademy.com/queens-baseball-camp/</t>
  </si>
  <si>
    <t>USBDQUI</t>
  </si>
  <si>
    <t xml:space="preserve">Quincy HS </t>
  </si>
  <si>
    <t>18 Colfax St</t>
  </si>
  <si>
    <t>Quincy</t>
  </si>
  <si>
    <t>irishpjd@gmail.com</t>
  </si>
  <si>
    <t>Pat</t>
  </si>
  <si>
    <t>Dillon</t>
  </si>
  <si>
    <t>2780 Hemlock Beach Rd</t>
  </si>
  <si>
    <t>517-425-9711</t>
  </si>
  <si>
    <t>https://usbaseballacademy.com/quincy-baseball-camp/</t>
  </si>
  <si>
    <t>USBDRC</t>
  </si>
  <si>
    <t xml:space="preserve">Ramapo College  </t>
  </si>
  <si>
    <t>505 Ramapo Valley Rd</t>
  </si>
  <si>
    <t>Mahwah</t>
  </si>
  <si>
    <t>rrinsky@ramapo.edu</t>
  </si>
  <si>
    <t>Ryan</t>
  </si>
  <si>
    <t xml:space="preserve">Rinsky </t>
  </si>
  <si>
    <t>28 Sunset Trail</t>
  </si>
  <si>
    <t>Denville</t>
  </si>
  <si>
    <t>O7834</t>
  </si>
  <si>
    <t>973-951-0771</t>
  </si>
  <si>
    <t>https://usbaseballacademy.com/bergen-county-mahwah-baseball-camp/</t>
  </si>
  <si>
    <t>Rampao College</t>
  </si>
  <si>
    <t>USBDRICH</t>
  </si>
  <si>
    <t xml:space="preserve">Richwoods HS  </t>
  </si>
  <si>
    <t>6301 N University</t>
  </si>
  <si>
    <t>Peoria</t>
  </si>
  <si>
    <t>michael_dunne@att.net</t>
  </si>
  <si>
    <t>Dunne</t>
  </si>
  <si>
    <t>5115 W Ancient Oak Dr.</t>
  </si>
  <si>
    <t>Peiora</t>
  </si>
  <si>
    <t>309-427-0849</t>
  </si>
  <si>
    <t>309-693-4400</t>
  </si>
  <si>
    <t>10am-3pm</t>
  </si>
  <si>
    <t>https://usbaseballacademy.com/peoria-baseball-camp/</t>
  </si>
  <si>
    <t>USBDRID</t>
  </si>
  <si>
    <t xml:space="preserve">Ridgeland HS  </t>
  </si>
  <si>
    <t>586 Sunnybrook Rd</t>
  </si>
  <si>
    <t>Ridgeland</t>
  </si>
  <si>
    <t>MS</t>
  </si>
  <si>
    <t>cha100@madison-schools.com</t>
  </si>
  <si>
    <t>Eddie</t>
  </si>
  <si>
    <t>Easley</t>
  </si>
  <si>
    <t>113 Palin Dr</t>
  </si>
  <si>
    <t>Madison</t>
  </si>
  <si>
    <t>601-606-0377</t>
  </si>
  <si>
    <t>601-898-5023</t>
  </si>
  <si>
    <t>https://usbaseballacademy.com/ridgeland-baseball-camp/</t>
  </si>
  <si>
    <t>Ridgeland HS</t>
  </si>
  <si>
    <t>USBDRR</t>
  </si>
  <si>
    <t xml:space="preserve">Rio Rancho HS </t>
  </si>
  <si>
    <t>301 Loma Colorado Dr NE</t>
  </si>
  <si>
    <t>Rio Rancho</t>
  </si>
  <si>
    <t>giantsm@aol.com/ ron.murphy@rrps.net</t>
  </si>
  <si>
    <t>Ron</t>
  </si>
  <si>
    <t>Murphy</t>
  </si>
  <si>
    <t>500 Terrace Dr NE</t>
  </si>
  <si>
    <t>505-301-4252</t>
  </si>
  <si>
    <t>505-896-5800</t>
  </si>
  <si>
    <t>Sundays: Jan. 28; Feb. 4, 11, 18</t>
  </si>
  <si>
    <t>https://usbaseballacademy.com/albuquerque-rio-rancho-baseball-camp/</t>
  </si>
  <si>
    <t>Rio Rancho HS</t>
  </si>
  <si>
    <t>USBDRVC</t>
  </si>
  <si>
    <t>Rock Valley College</t>
  </si>
  <si>
    <t>3301 N Mulford Rd</t>
  </si>
  <si>
    <t>Rockford</t>
  </si>
  <si>
    <t>c.herren@rockvalleycollege.edu</t>
  </si>
  <si>
    <t>Chad</t>
  </si>
  <si>
    <t xml:space="preserve">Herren </t>
  </si>
  <si>
    <t>5107 Tree Swallow Bend</t>
  </si>
  <si>
    <t>Loves Park</t>
  </si>
  <si>
    <t>815-921-3820</t>
  </si>
  <si>
    <t>785-554-1689</t>
  </si>
  <si>
    <t>https://usbaseballacademy.com/rockford-baseball-camp/</t>
  </si>
  <si>
    <t>USBDRT</t>
  </si>
  <si>
    <t>Rootstown HS</t>
  </si>
  <si>
    <t>4190 OH-44</t>
  </si>
  <si>
    <t>Rootstown</t>
  </si>
  <si>
    <t>waesch@roversk12.org</t>
  </si>
  <si>
    <t>Waesch</t>
  </si>
  <si>
    <t>330-322-2899</t>
  </si>
  <si>
    <t>https://usbaseballacademy.com/rootstown-baseball-camp/</t>
  </si>
  <si>
    <t>USBDROY</t>
  </si>
  <si>
    <t>Royal HS</t>
  </si>
  <si>
    <t>34499 Royal Rd</t>
  </si>
  <si>
    <t>Brookshire</t>
  </si>
  <si>
    <t>mekbrown@royal-isd.net</t>
  </si>
  <si>
    <t>Mekele</t>
  </si>
  <si>
    <t>Brown</t>
  </si>
  <si>
    <t>21703Baltic Reach Dr</t>
  </si>
  <si>
    <t>Cypress</t>
  </si>
  <si>
    <t>832-754-4584</t>
  </si>
  <si>
    <t>https://usbaseballacademy.com/pattison-baseball-camp/</t>
  </si>
  <si>
    <t>USBDRUC</t>
  </si>
  <si>
    <t>Russell County HS</t>
  </si>
  <si>
    <t>2166 S Highway 127</t>
  </si>
  <si>
    <t>Russell Springs</t>
  </si>
  <si>
    <t>david.rexroat@russell.kyschools.us</t>
  </si>
  <si>
    <t>Rexroat</t>
  </si>
  <si>
    <t>1842 N Main ST</t>
  </si>
  <si>
    <t>Jamestown</t>
  </si>
  <si>
    <t>270-566-1757</t>
  </si>
  <si>
    <t>https://usbaseballacademy.com/russell-springs-baseball-camp/</t>
  </si>
  <si>
    <t>USBDRUS</t>
  </si>
  <si>
    <t>Russell HS</t>
  </si>
  <si>
    <t>709 Red Devil Ln</t>
  </si>
  <si>
    <t>Russell</t>
  </si>
  <si>
    <t>tim.rice@russellind.kyschools.us</t>
  </si>
  <si>
    <t>Rice</t>
  </si>
  <si>
    <t>2419 Bradley Dr</t>
  </si>
  <si>
    <t>Ashland</t>
  </si>
  <si>
    <t>606-571-2355</t>
  </si>
  <si>
    <t>https://usbaseballacademy.com/russell-baseball-camp/</t>
  </si>
  <si>
    <t>USBDSCC</t>
  </si>
  <si>
    <t>Salem CC</t>
  </si>
  <si>
    <t>460 Hollywood Ave</t>
  </si>
  <si>
    <t>Carneys Point</t>
  </si>
  <si>
    <t>jholt@salemcc.edu</t>
  </si>
  <si>
    <t>John</t>
  </si>
  <si>
    <t xml:space="preserve">Holt </t>
  </si>
  <si>
    <t>409 Highland Ave</t>
  </si>
  <si>
    <t>Westville</t>
  </si>
  <si>
    <t>O8093</t>
  </si>
  <si>
    <t>609-202-1162</t>
  </si>
  <si>
    <t>https://usbaseballacademy.com/carneys-point-baseball-camp/</t>
  </si>
  <si>
    <t>USBDSDC</t>
  </si>
  <si>
    <t>San Diego City College</t>
  </si>
  <si>
    <t>Morley Field</t>
  </si>
  <si>
    <t>2221 Morley Field Dr</t>
  </si>
  <si>
    <t>San Diego</t>
  </si>
  <si>
    <t>cbrown@sdccd.edu</t>
  </si>
  <si>
    <t>14809 Presilla Dr</t>
  </si>
  <si>
    <t>Jamul</t>
  </si>
  <si>
    <t>619-212-0928</t>
  </si>
  <si>
    <t>619-388-3705</t>
  </si>
  <si>
    <t>https://usbaseballacademy.com/san-diego-baseball-camp/</t>
  </si>
  <si>
    <t>USBDSC</t>
  </si>
  <si>
    <t xml:space="preserve">Sand Creek HS  </t>
  </si>
  <si>
    <t>7005 N Carefree</t>
  </si>
  <si>
    <t>Colorado Springs</t>
  </si>
  <si>
    <t>edward.nelson@d49.org</t>
  </si>
  <si>
    <t xml:space="preserve">Ed </t>
  </si>
  <si>
    <t>Nelson</t>
  </si>
  <si>
    <t>3225 Leoti Dr</t>
  </si>
  <si>
    <t>719-648-0035</t>
  </si>
  <si>
    <t>9AM-1:30PM</t>
  </si>
  <si>
    <t>https://usbaseballacademy.com/sand-creek-hs-colorado-springs-baseball-camp/</t>
  </si>
  <si>
    <t>Sand Creek HS</t>
  </si>
  <si>
    <t>USBDSU</t>
  </si>
  <si>
    <t xml:space="preserve">Seattle University </t>
  </si>
  <si>
    <t>Redhawk Center</t>
  </si>
  <si>
    <t>550 14th Ave</t>
  </si>
  <si>
    <t>Seattle</t>
  </si>
  <si>
    <t>WA</t>
  </si>
  <si>
    <t>98122</t>
  </si>
  <si>
    <t>awelch@seattleu.edu</t>
  </si>
  <si>
    <t>Aidan</t>
  </si>
  <si>
    <t>Welch</t>
  </si>
  <si>
    <t>206-979-3714</t>
  </si>
  <si>
    <t>https://usbaseballacademy.com/seattle-baseball-camp/</t>
  </si>
  <si>
    <t>USBDSLC</t>
  </si>
  <si>
    <t xml:space="preserve">Silver Creek HS </t>
  </si>
  <si>
    <t>3434 Silver Creek Rd</t>
  </si>
  <si>
    <t>San Jose</t>
  </si>
  <si>
    <t>randy@svcfunding.com</t>
  </si>
  <si>
    <t>Omoto</t>
  </si>
  <si>
    <t>2168 Terrena Valley dr</t>
  </si>
  <si>
    <t>408-591-9746</t>
  </si>
  <si>
    <t>11:30am-4pm</t>
  </si>
  <si>
    <t>https://usbaseballacademy.com/san-jose-baseball-camp/</t>
  </si>
  <si>
    <t>Silver Creek HS</t>
  </si>
  <si>
    <t>USBDSMP</t>
  </si>
  <si>
    <t xml:space="preserve">Simpson University   </t>
  </si>
  <si>
    <t>2211 College U Dr</t>
  </si>
  <si>
    <t>Redding</t>
  </si>
  <si>
    <t>dtating@rocketmail.com</t>
  </si>
  <si>
    <t>Tating</t>
  </si>
  <si>
    <t>24270 Oklahoma Ave</t>
  </si>
  <si>
    <t>Red Bluff</t>
  </si>
  <si>
    <t>530-527-7166</t>
  </si>
  <si>
    <t>530-526-1086</t>
  </si>
  <si>
    <t>https://usbaseballacademy.com/redding-baseball-camp/</t>
  </si>
  <si>
    <t>Simpson University</t>
  </si>
  <si>
    <t>USBDAMJ</t>
  </si>
  <si>
    <t>Solano CC</t>
  </si>
  <si>
    <t>4000 Suisun Valley Rd</t>
  </si>
  <si>
    <t>Fairfield</t>
  </si>
  <si>
    <t>scott.stover@solano.edu</t>
  </si>
  <si>
    <t>Stover</t>
  </si>
  <si>
    <t>1601 California Dr Unit B</t>
  </si>
  <si>
    <t>Vacaville</t>
  </si>
  <si>
    <t>707-685-7792</t>
  </si>
  <si>
    <t>https://usbaseballacademy.com/fairfield-baseball-camp/</t>
  </si>
  <si>
    <t>USBDSSF</t>
  </si>
  <si>
    <t xml:space="preserve">South San Francisco HS  </t>
  </si>
  <si>
    <t>400 B St</t>
  </si>
  <si>
    <t>South San Francisco</t>
  </si>
  <si>
    <t>mschaukowitch@ssfusd.org</t>
  </si>
  <si>
    <t>Schaukowitch</t>
  </si>
  <si>
    <t>319 Northwood Dr.</t>
  </si>
  <si>
    <t>650-270-9180</t>
  </si>
  <si>
    <t>Sundays: Jan. 21, 28; Feb. 4, 25</t>
  </si>
  <si>
    <t>https://usbaseballacademy.com/south-san-francisco-baseball-camp/</t>
  </si>
  <si>
    <t>South San Francisco HS</t>
  </si>
  <si>
    <t>USBDSF</t>
  </si>
  <si>
    <t xml:space="preserve">St Francis HS </t>
  </si>
  <si>
    <t>4225 S. Lake Dr.</t>
  </si>
  <si>
    <t>St. Francis</t>
  </si>
  <si>
    <t>tomaichanthony@gmail.com</t>
  </si>
  <si>
    <t>Tomaich</t>
  </si>
  <si>
    <t>262-902-8389</t>
  </si>
  <si>
    <t>https://usbaseballacademy.com/cudahy-baseball-camp/</t>
  </si>
  <si>
    <t>USBDSGT</t>
  </si>
  <si>
    <t xml:space="preserve">St. Georges Tech HS </t>
  </si>
  <si>
    <t>555 Hyetts Corner Dr</t>
  </si>
  <si>
    <t>Middletown</t>
  </si>
  <si>
    <t>DE</t>
  </si>
  <si>
    <t>william.rodgers@nccvt.k12.de.us</t>
  </si>
  <si>
    <t>Rodgers</t>
  </si>
  <si>
    <t>737 Stanford White Way</t>
  </si>
  <si>
    <t>302-322-3619</t>
  </si>
  <si>
    <t>302-650-8071</t>
  </si>
  <si>
    <t>302-449-3360</t>
  </si>
  <si>
    <t>https://usbaseballacademy.com/middletown-baseball-camp/</t>
  </si>
  <si>
    <t>St Georges Tech HS</t>
  </si>
  <si>
    <t>USBDSJF</t>
  </si>
  <si>
    <t xml:space="preserve">St. John Fisher University  </t>
  </si>
  <si>
    <t>Ralph C Wilson Jr. Athletic Center</t>
  </si>
  <si>
    <t>3690 East Ave</t>
  </si>
  <si>
    <t>Rochester</t>
  </si>
  <si>
    <t>hpapalouizos@sjfc.edu</t>
  </si>
  <si>
    <t>Bobby</t>
  </si>
  <si>
    <t>Papalouizos</t>
  </si>
  <si>
    <t>663 Adeline Dr</t>
  </si>
  <si>
    <t>Webster</t>
  </si>
  <si>
    <t>646-496-7777</t>
  </si>
  <si>
    <t>https://usbaseballacademy.com/rochester-baseball-camp/</t>
  </si>
  <si>
    <t>St John Fisher University</t>
  </si>
  <si>
    <t>USBDSMC</t>
  </si>
  <si>
    <t xml:space="preserve">St. Mary's College   </t>
  </si>
  <si>
    <t>18952 E Fisher Rd</t>
  </si>
  <si>
    <t>St Mary's City</t>
  </si>
  <si>
    <t>bfstratchko@smcm.edu</t>
  </si>
  <si>
    <t>Bernie</t>
  </si>
  <si>
    <t xml:space="preserve">Stratchko </t>
  </si>
  <si>
    <t>5516 Little Brook Dr</t>
  </si>
  <si>
    <t>LaPlata</t>
  </si>
  <si>
    <t>301-399-6960</t>
  </si>
  <si>
    <t>240-895-4312</t>
  </si>
  <si>
    <t>https://usbaseballacademy.com/lexington-park-st-marys-city-baseball-camp/</t>
  </si>
  <si>
    <t>St Mary's College</t>
  </si>
  <si>
    <t>USBDUSHA</t>
  </si>
  <si>
    <t xml:space="preserve">Starter Sports Training </t>
  </si>
  <si>
    <t>3150 County Road 42 W</t>
  </si>
  <si>
    <t>Burnsville</t>
  </si>
  <si>
    <t>rschwertman@starterssportstraining.com</t>
  </si>
  <si>
    <t>Schwertman</t>
  </si>
  <si>
    <t>8595 Moraine Dr.</t>
  </si>
  <si>
    <t>Shakopee</t>
  </si>
  <si>
    <t>952-212-7283</t>
  </si>
  <si>
    <t>https://usbaseballacademy.com/minneapolis-burnsville-baseball-camp/</t>
  </si>
  <si>
    <t>Starter Sports Training</t>
  </si>
  <si>
    <t>USBDSTEB</t>
  </si>
  <si>
    <t xml:space="preserve">Stebbins HS   </t>
  </si>
  <si>
    <t>1900 Harshman Rd</t>
  </si>
  <si>
    <t>Riverside</t>
  </si>
  <si>
    <t>45424</t>
  </si>
  <si>
    <t>wesstomoff@gmail.com</t>
  </si>
  <si>
    <t>Wes</t>
  </si>
  <si>
    <t>Stomoff</t>
  </si>
  <si>
    <t>1610 Phyllis Ave</t>
  </si>
  <si>
    <t>Miamisburg</t>
  </si>
  <si>
    <t>937-609-8671</t>
  </si>
  <si>
    <t>937-237-4250</t>
  </si>
  <si>
    <t>https://usbaseballacademy.com/dayton-riverside-baseball-camp/</t>
  </si>
  <si>
    <t>Stebbins HS</t>
  </si>
  <si>
    <t>USBDSZ</t>
  </si>
  <si>
    <t xml:space="preserve">Strike Zone Academy </t>
  </si>
  <si>
    <t>2900 South 110th St</t>
  </si>
  <si>
    <t>Omaha</t>
  </si>
  <si>
    <t>NE</t>
  </si>
  <si>
    <t>68144</t>
  </si>
  <si>
    <t>jsiwa@strikezoneomaha.com</t>
  </si>
  <si>
    <t>Siwa</t>
  </si>
  <si>
    <t>5101 South 82nd St</t>
  </si>
  <si>
    <t>Ralston</t>
  </si>
  <si>
    <t>402-398-1238</t>
  </si>
  <si>
    <t>402-669-2892</t>
  </si>
  <si>
    <t>NO Catching</t>
  </si>
  <si>
    <t>https://usbaseballacademy.com/omaha-baseball-camp/</t>
  </si>
  <si>
    <t>USBDSUT</t>
  </si>
  <si>
    <t xml:space="preserve">Sutter Union HS  </t>
  </si>
  <si>
    <t>2665 Acacia Ave</t>
  </si>
  <si>
    <t>Sutter</t>
  </si>
  <si>
    <t>speterson@sutterhigh.k12.ca.us</t>
  </si>
  <si>
    <t>Stewart</t>
  </si>
  <si>
    <t>Peterson</t>
  </si>
  <si>
    <t>8360 Ranch Road</t>
  </si>
  <si>
    <t>530-300-6527</t>
  </si>
  <si>
    <t>https://usbaseballacademy.com/sutter-baseball-camp/</t>
  </si>
  <si>
    <t>Sutter Union HS</t>
  </si>
  <si>
    <t>USBDTJD</t>
  </si>
  <si>
    <t xml:space="preserve">The John Dickinson School  </t>
  </si>
  <si>
    <t>1801 Milltown Rd</t>
  </si>
  <si>
    <t>Wilmington</t>
  </si>
  <si>
    <t>cword82@gmail.com</t>
  </si>
  <si>
    <t>Duban</t>
  </si>
  <si>
    <t xml:space="preserve">Word </t>
  </si>
  <si>
    <t>6 Elm Drive</t>
  </si>
  <si>
    <t>Newark</t>
  </si>
  <si>
    <t>302-766-3082</t>
  </si>
  <si>
    <t>302-598-6868 John</t>
  </si>
  <si>
    <t>https://usbaseballacademy.com/wilmington-baseball-camp/</t>
  </si>
  <si>
    <t>USBDTU</t>
  </si>
  <si>
    <t>Towson University</t>
  </si>
  <si>
    <t>7537 Auburn Dr</t>
  </si>
  <si>
    <t>Towson</t>
  </si>
  <si>
    <t>mtyner@towson.edu</t>
  </si>
  <si>
    <t>Tyner</t>
  </si>
  <si>
    <t>115 Versailles Circle Apt D</t>
  </si>
  <si>
    <t>804-247-2217</t>
  </si>
  <si>
    <t>https://usbaseballacademy.com/towson-baseball-camp/</t>
  </si>
  <si>
    <t>USBDTPP</t>
  </si>
  <si>
    <t xml:space="preserve">Triple Play P3rformance  </t>
  </si>
  <si>
    <t>5223 Raeford Rd</t>
  </si>
  <si>
    <t>Fayetteville</t>
  </si>
  <si>
    <t>tripleplayp3rformance@gmail.com</t>
  </si>
  <si>
    <t>Brower</t>
  </si>
  <si>
    <t>8215 Dunholme Dr.</t>
  </si>
  <si>
    <t>910-723-5477</t>
  </si>
  <si>
    <t>https://usbaseballacademy.com/fayetteville-baseball-camp/</t>
  </si>
  <si>
    <t>USBDTA</t>
  </si>
  <si>
    <t xml:space="preserve">T's Academy </t>
  </si>
  <si>
    <t>600 E. Western Ave</t>
  </si>
  <si>
    <t>Lombard</t>
  </si>
  <si>
    <t>dccoach@hotmail.com</t>
  </si>
  <si>
    <t>Bieterman</t>
  </si>
  <si>
    <t>343 Elm</t>
  </si>
  <si>
    <t>Villa Park</t>
  </si>
  <si>
    <t>630-334-7326</t>
  </si>
  <si>
    <t>https://usbaseballacademy.com/lombard-baseball-camp/</t>
  </si>
  <si>
    <t>Hosted at T's Academy</t>
  </si>
  <si>
    <t>USBDUC</t>
  </si>
  <si>
    <t>Union College</t>
  </si>
  <si>
    <t>310 College St</t>
  </si>
  <si>
    <t>Barbourville</t>
  </si>
  <si>
    <t>nglant@unionky.edu</t>
  </si>
  <si>
    <t>Glant</t>
  </si>
  <si>
    <t>104 Faulkner St. Apt 204</t>
  </si>
  <si>
    <t>406-939-1271</t>
  </si>
  <si>
    <t>https://usbaseballacademy.com/barbourville-baseball-camp/</t>
  </si>
  <si>
    <t>USBDUPG</t>
  </si>
  <si>
    <t xml:space="preserve">University of Pitt-Greensburg </t>
  </si>
  <si>
    <t>150 Finoli Dr</t>
  </si>
  <si>
    <t>Greensburg</t>
  </si>
  <si>
    <t>sga10@pitt.edu</t>
  </si>
  <si>
    <t>1001 Orchard Ave.</t>
  </si>
  <si>
    <t>724-205-8629</t>
  </si>
  <si>
    <t>724-836-1785</t>
  </si>
  <si>
    <t>https://usbaseballacademy.com/pittsburgh-greensburg-baseball-camp/</t>
  </si>
  <si>
    <t>University of Pitt-Greensburg</t>
  </si>
  <si>
    <t>USBDUSF</t>
  </si>
  <si>
    <t xml:space="preserve">University of St Francis </t>
  </si>
  <si>
    <t>500 Wilcox St</t>
  </si>
  <si>
    <t>bmichalak@stfrancis.edu</t>
  </si>
  <si>
    <t xml:space="preserve">Michalak </t>
  </si>
  <si>
    <t>612 Bishops Gate</t>
  </si>
  <si>
    <t>New Lenox</t>
  </si>
  <si>
    <t>815-740-3406</t>
  </si>
  <si>
    <t>815-573-3634</t>
  </si>
  <si>
    <t>Noon-3pm</t>
  </si>
  <si>
    <t>https://usbaseballacademy.com/joliet-baseball-camp/</t>
  </si>
  <si>
    <t>University of St. Francis</t>
  </si>
  <si>
    <t>USBDUSEU</t>
  </si>
  <si>
    <t>USBA Altoona</t>
  </si>
  <si>
    <t>Altoona HS</t>
  </si>
  <si>
    <t>1903 Bartlett Ave</t>
  </si>
  <si>
    <t>Altoona</t>
  </si>
  <si>
    <t>dvarsho@eauclaireexpress.com</t>
  </si>
  <si>
    <t>Dale</t>
  </si>
  <si>
    <t>Varsho</t>
  </si>
  <si>
    <t>6913 Julius Dr</t>
  </si>
  <si>
    <t>Eau Claire</t>
  </si>
  <si>
    <t>715-577-8255</t>
  </si>
  <si>
    <t>715-839-7788</t>
  </si>
  <si>
    <t>https://usbaseballacademy.com/eau-claire-altoona-baseball-camp/</t>
  </si>
  <si>
    <t>Coming to Altoona, WI</t>
  </si>
  <si>
    <t>USBDCV2</t>
  </si>
  <si>
    <t>USBA Chula Vista - Saturday Sessions</t>
  </si>
  <si>
    <t>Eastlake Bombers Facility</t>
  </si>
  <si>
    <t>545 East Naples</t>
  </si>
  <si>
    <t>Chula Vista</t>
  </si>
  <si>
    <t>jmacins@outlook.com</t>
  </si>
  <si>
    <t>Jesus</t>
  </si>
  <si>
    <t>Jauregui</t>
  </si>
  <si>
    <t>3055 Vineyard Way</t>
  </si>
  <si>
    <t>619-623-0362</t>
  </si>
  <si>
    <t>https://usbaseballacademy.com/chula-vista-baseball-camp/</t>
  </si>
  <si>
    <t>Hosted at Eastlake Bombers Facility</t>
  </si>
  <si>
    <t>USBDCV1</t>
  </si>
  <si>
    <t>USBA Chula Vista - Winter Break Break</t>
  </si>
  <si>
    <t>December 27-30</t>
  </si>
  <si>
    <t>https://usbaseballacademy.com/winter-baseball-camp-in-chula-vista/</t>
  </si>
  <si>
    <t>USBDUSIN</t>
  </si>
  <si>
    <t xml:space="preserve">USBA Independence  </t>
  </si>
  <si>
    <t>The Dugout KC</t>
  </si>
  <si>
    <t>4466 S. Noland Rd.</t>
  </si>
  <si>
    <t>Kansas City-Independence</t>
  </si>
  <si>
    <t>coachjosh@spyacad.com</t>
  </si>
  <si>
    <t>Josh</t>
  </si>
  <si>
    <t>Lewis</t>
  </si>
  <si>
    <t>816-550-4168 christy</t>
  </si>
  <si>
    <t>816-969-0559</t>
  </si>
  <si>
    <t>816-313-5634</t>
  </si>
  <si>
    <t>https://usbaseballacademy.com/independence-baseball-camp/</t>
  </si>
  <si>
    <t>Hosted at The Dugout KC</t>
  </si>
  <si>
    <t>USBDUIDY</t>
  </si>
  <si>
    <t xml:space="preserve">USBA Indianapolis  </t>
  </si>
  <si>
    <t>Batter's Box Training</t>
  </si>
  <si>
    <t>3510 S Keystone Ave Suite A</t>
  </si>
  <si>
    <t>ejdevarie@gmail.com</t>
  </si>
  <si>
    <t>EJ</t>
  </si>
  <si>
    <t>Devarie</t>
  </si>
  <si>
    <t>8303 Picadilly Lane</t>
  </si>
  <si>
    <t>407-617-3757</t>
  </si>
  <si>
    <t>https://usbaseballacademy.com/indianapolis-baseball-camp/</t>
  </si>
  <si>
    <t>USBDPBT</t>
  </si>
  <si>
    <t>USBA Katy</t>
  </si>
  <si>
    <t>D-Bat Katy</t>
  </si>
  <si>
    <t>1150 Katy Ford Bend Rd</t>
  </si>
  <si>
    <t>Katy</t>
  </si>
  <si>
    <t>harryshelton6@yahoo.com</t>
  </si>
  <si>
    <t>Harry</t>
  </si>
  <si>
    <t>Shelton</t>
  </si>
  <si>
    <t>5011 Brewcastle Lane</t>
  </si>
  <si>
    <t>407-963-6977</t>
  </si>
  <si>
    <t>https://usbaseballacademy.com/tomball-baseball-camp/</t>
  </si>
  <si>
    <t>Premier Baseball of Texas</t>
  </si>
  <si>
    <t>USBDUSLY</t>
  </si>
  <si>
    <t>USBA Lynchburg</t>
  </si>
  <si>
    <t>Sluggers Academy</t>
  </si>
  <si>
    <t>129 Police Tower Rd</t>
  </si>
  <si>
    <t>Appomattox</t>
  </si>
  <si>
    <t>24522</t>
  </si>
  <si>
    <t>randy.tomlin@gmail.com</t>
  </si>
  <si>
    <t>Tomlin</t>
  </si>
  <si>
    <t>3105 Cranehill Dr</t>
  </si>
  <si>
    <t>Lynchburg</t>
  </si>
  <si>
    <t>434-941-8511</t>
  </si>
  <si>
    <t>https://usbaseballacademy.com/lynchburg-baseball-camp/</t>
  </si>
  <si>
    <t>USBDUMIS</t>
  </si>
  <si>
    <t xml:space="preserve">USBA Missouri City  </t>
  </si>
  <si>
    <t>Sienna Plantation Youth Baseball League</t>
  </si>
  <si>
    <t>7725 Camp Sienna Trail</t>
  </si>
  <si>
    <t>Missouri City</t>
  </si>
  <si>
    <t>gjcastaldo@yahoo.com</t>
  </si>
  <si>
    <t>Gary</t>
  </si>
  <si>
    <t>Castaldo</t>
  </si>
  <si>
    <t>3615 South Autrey Ct.</t>
  </si>
  <si>
    <t>832-731-2794</t>
  </si>
  <si>
    <t>https://usbaseballacademy.com/houston-missouri-city-baseball-camp/</t>
  </si>
  <si>
    <t>USBDUSO</t>
  </si>
  <si>
    <t xml:space="preserve">USBA Ocala  </t>
  </si>
  <si>
    <t>St John Lutheran HS</t>
  </si>
  <si>
    <t>1915 SE Lake Weir Ave</t>
  </si>
  <si>
    <t>Ocala</t>
  </si>
  <si>
    <t>FL</t>
  </si>
  <si>
    <t>p.theile@yahoo.com</t>
  </si>
  <si>
    <t>Theile</t>
  </si>
  <si>
    <t xml:space="preserve">4010 NE 58th Cir </t>
  </si>
  <si>
    <t>Silver Springs</t>
  </si>
  <si>
    <t>352-615-0936</t>
  </si>
  <si>
    <t>https://usbaseballacademy.com/ocala-baseball-camp/</t>
  </si>
  <si>
    <t>Coming to Ocala, Florida</t>
  </si>
  <si>
    <t>USBDBMC</t>
  </si>
  <si>
    <t>USBA Orlando</t>
  </si>
  <si>
    <t xml:space="preserve">Bishop Moore Catholic HS </t>
  </si>
  <si>
    <t>3901 Edgewater Dr</t>
  </si>
  <si>
    <t>Orlando</t>
  </si>
  <si>
    <t>dejaioliver90@gmail.com</t>
  </si>
  <si>
    <t>Dejai</t>
  </si>
  <si>
    <t>Oliver</t>
  </si>
  <si>
    <t>7410 Machett Rd</t>
  </si>
  <si>
    <t>407-947-1881</t>
  </si>
  <si>
    <t>https://usbaseballacademy.com/orlando-baseball-camp/</t>
  </si>
  <si>
    <t>Coming to Orlando, Florida</t>
  </si>
  <si>
    <t>USBDUSPA</t>
  </si>
  <si>
    <t xml:space="preserve">USBA Pasadena  </t>
  </si>
  <si>
    <t>Bay Area Texas Baseball</t>
  </si>
  <si>
    <t>14500 Village Evergreen Trail</t>
  </si>
  <si>
    <t>Houston</t>
  </si>
  <si>
    <t>77062</t>
  </si>
  <si>
    <t>chuckmcelroysports16@yahoo.com</t>
  </si>
  <si>
    <t>Chuck</t>
  </si>
  <si>
    <t>McElroy</t>
  </si>
  <si>
    <t>238 S Egret Bay Blvd #153</t>
  </si>
  <si>
    <t>League City</t>
  </si>
  <si>
    <t>832-731-8306</t>
  </si>
  <si>
    <t>Sat./Sun.: Jan. 6 (PPD), 7, 13, 14, 20 (M/U)</t>
  </si>
  <si>
    <t>https://usbaseballacademy.com/houston-pasadena-baseball-camp/</t>
  </si>
  <si>
    <t>USBDWAT</t>
  </si>
  <si>
    <t>USBA Waterbury</t>
  </si>
  <si>
    <t>The Hit Club</t>
  </si>
  <si>
    <t>135 South Main St. 4th Floor</t>
  </si>
  <si>
    <t>Thomaston</t>
  </si>
  <si>
    <t>frank16melillo@yahoo.com</t>
  </si>
  <si>
    <t>Frank</t>
  </si>
  <si>
    <t>Melillo</t>
  </si>
  <si>
    <t>320 Falls Rd</t>
  </si>
  <si>
    <t>Bethany</t>
  </si>
  <si>
    <t>203-214-4350</t>
  </si>
  <si>
    <t>https://usbaseballacademy.com/waterbury-baseball-camp/</t>
  </si>
  <si>
    <t>USBDVAL</t>
  </si>
  <si>
    <t>Vallivue HS</t>
  </si>
  <si>
    <t>1407 E. Homedale Rd.</t>
  </si>
  <si>
    <t>Caldwell</t>
  </si>
  <si>
    <t>todd.zucker@vallivue.org</t>
  </si>
  <si>
    <t>Zucker</t>
  </si>
  <si>
    <t>14448 Bighorn Dr</t>
  </si>
  <si>
    <t>Nampa</t>
  </si>
  <si>
    <t>208-907-2654</t>
  </si>
  <si>
    <t>https://usbaseballacademy.com/caldwell-baseball-camp/</t>
  </si>
  <si>
    <t>USBDVSU</t>
  </si>
  <si>
    <t>Vermont State University</t>
  </si>
  <si>
    <t>1001 College Rd</t>
  </si>
  <si>
    <t>Lyndonville</t>
  </si>
  <si>
    <t>cameron.curler@vermontstate.edu</t>
  </si>
  <si>
    <t>Cameron</t>
  </si>
  <si>
    <t>Curler</t>
  </si>
  <si>
    <t>O5851</t>
  </si>
  <si>
    <t>802-345-2641</t>
  </si>
  <si>
    <t>https://usbaseballacademy.com/lyndonville-baseball-camp/</t>
  </si>
  <si>
    <t>USBDWU</t>
  </si>
  <si>
    <t xml:space="preserve">Walsh University </t>
  </si>
  <si>
    <t>2020 E Maple St</t>
  </si>
  <si>
    <t>North Canton</t>
  </si>
  <si>
    <t>tmead@walsh.edu</t>
  </si>
  <si>
    <t>Mead</t>
  </si>
  <si>
    <t>330-605-5633</t>
  </si>
  <si>
    <t>https://usbaseballacademy.com/north-canton-baseball-camp/</t>
  </si>
  <si>
    <t>USBDWM</t>
  </si>
  <si>
    <t xml:space="preserve">Watkins Memorial HS </t>
  </si>
  <si>
    <t>1954 Warrior Way SW</t>
  </si>
  <si>
    <t>Etna</t>
  </si>
  <si>
    <t>dschone@laca.org</t>
  </si>
  <si>
    <t>Don</t>
  </si>
  <si>
    <t>Schone</t>
  </si>
  <si>
    <t>183 Brandon Dr.</t>
  </si>
  <si>
    <t>Pataskala</t>
  </si>
  <si>
    <t>740-964-3542</t>
  </si>
  <si>
    <t>614-207-1633</t>
  </si>
  <si>
    <t>419-935-8491</t>
  </si>
  <si>
    <t>Sundays: Jan. 7 (PPD), 14, 21, 28; Feb. 4, 11, 18 (M/U)</t>
  </si>
  <si>
    <t>1pm-6pm</t>
  </si>
  <si>
    <t>https://usbaseballacademy.com/pataskala-baseball-camp/</t>
  </si>
  <si>
    <t>Watkins Memorial HS</t>
  </si>
  <si>
    <t>USBDWC</t>
  </si>
  <si>
    <t xml:space="preserve">Wells College </t>
  </si>
  <si>
    <t>170 Main St</t>
  </si>
  <si>
    <t>rstevens@wells.edu</t>
  </si>
  <si>
    <t>Stevens</t>
  </si>
  <si>
    <t>331 Etna Rd</t>
  </si>
  <si>
    <t>Ithaca</t>
  </si>
  <si>
    <t>607-339-1876</t>
  </si>
  <si>
    <t>4pm-8:30pm</t>
  </si>
  <si>
    <t>https://usbaseballacademy.com/aurora-ny-baseball-camp/</t>
  </si>
  <si>
    <t>USBDWF</t>
  </si>
  <si>
    <t>Weyauwega-Fremont HS</t>
  </si>
  <si>
    <t>500 Ann St.</t>
  </si>
  <si>
    <t>Weyauwega</t>
  </si>
  <si>
    <t>twetzel@wfsd.k12.wi.us</t>
  </si>
  <si>
    <t>Trevor</t>
  </si>
  <si>
    <t>Wetzel</t>
  </si>
  <si>
    <t>920-277-2655</t>
  </si>
  <si>
    <t>Saturdays: Mar. 2, 9, 16, 23</t>
  </si>
  <si>
    <t>https://usbaseballacademy.com/weyauwega-baseball-camp/</t>
  </si>
  <si>
    <t>USBDWS</t>
  </si>
  <si>
    <t xml:space="preserve">Willoughby South HS </t>
  </si>
  <si>
    <t>5000 Shankland Rd</t>
  </si>
  <si>
    <t>Willoughby</t>
  </si>
  <si>
    <t>44094</t>
  </si>
  <si>
    <t>thedugoutsportscomplex@gmail.com</t>
  </si>
  <si>
    <t>Winrod</t>
  </si>
  <si>
    <t>37334 Harlow Dr.</t>
  </si>
  <si>
    <t>440-943-4031</t>
  </si>
  <si>
    <t>440-278-9418</t>
  </si>
  <si>
    <t>Sundays: Jan. 7 (PPD), 14 (PPD), 21, 28; Feb. 4 (M/U), 11 (M/U)</t>
  </si>
  <si>
    <t>https://usbaseballacademy.com/willoughby-baseball-camp/</t>
  </si>
  <si>
    <t>USBDTB</t>
  </si>
  <si>
    <t xml:space="preserve">Twelve Bridges HS  </t>
  </si>
  <si>
    <t>2360 Fieldstone Dr</t>
  </si>
  <si>
    <t>Lincoln</t>
  </si>
  <si>
    <t>bgibbs@hotmail.com</t>
  </si>
  <si>
    <t>1858 Salerno Place</t>
  </si>
  <si>
    <t>650-619-0170</t>
  </si>
  <si>
    <t>https://usbaseballacademy.com/lincoln-baseball-camp/</t>
  </si>
  <si>
    <t>USBDUSSF</t>
  </si>
  <si>
    <t>USBA Springfield</t>
  </si>
  <si>
    <t>Carleton Davidson Stadium</t>
  </si>
  <si>
    <t>1101 Mitchell Blvd</t>
  </si>
  <si>
    <t>Springfield</t>
  </si>
  <si>
    <t>jlewiswitt4@gmail.com</t>
  </si>
  <si>
    <t>Jay</t>
  </si>
  <si>
    <t>106 Emerald Dr.</t>
  </si>
  <si>
    <t>Saint Paris</t>
  </si>
  <si>
    <t>937-631-8339</t>
  </si>
  <si>
    <t>https://usbaseballacademy.com/springfield-baseball-camp/</t>
  </si>
  <si>
    <t>Z-CANCEL&amp;REFUND</t>
  </si>
  <si>
    <t>USBDLSA</t>
  </si>
  <si>
    <t>Legends Sports Academy</t>
  </si>
  <si>
    <t>10900 Electron Dr.</t>
  </si>
  <si>
    <t>Louisville</t>
  </si>
  <si>
    <t>tommy@legends502.com</t>
  </si>
  <si>
    <t>Tommy</t>
  </si>
  <si>
    <t>Cruse</t>
  </si>
  <si>
    <t>859-433-0654</t>
  </si>
  <si>
    <t>502-267-1881</t>
  </si>
  <si>
    <t>https://usbaseballacademy.com/louisville-baseball-camp/</t>
  </si>
  <si>
    <t>USBDWHC</t>
  </si>
  <si>
    <t xml:space="preserve">West Hills College  </t>
  </si>
  <si>
    <t>300 W Cherry Lane</t>
  </si>
  <si>
    <t>Coalinga</t>
  </si>
  <si>
    <t>michaelcordero2@whccd.edu</t>
  </si>
  <si>
    <t xml:space="preserve">Mike </t>
  </si>
  <si>
    <t>Cordero</t>
  </si>
  <si>
    <t>450 Mason Dr</t>
  </si>
  <si>
    <t>626-755-6341</t>
  </si>
  <si>
    <t>Sundays: Mar. 24; Apr. 7, 14, 21</t>
  </si>
  <si>
    <t>https://usbaseballacademy.com/coalinga-baseball-camp/</t>
  </si>
  <si>
    <t>USBDYC</t>
  </si>
  <si>
    <t xml:space="preserve">Yuba College </t>
  </si>
  <si>
    <t>2088 N BEALE RD</t>
  </si>
  <si>
    <t>MARYSVILLE</t>
  </si>
  <si>
    <t>jhampton@yccd.edu</t>
  </si>
  <si>
    <t>3200 Thistle Ct.</t>
  </si>
  <si>
    <t>Rocklin</t>
  </si>
  <si>
    <t>916-300-8080</t>
  </si>
  <si>
    <t>Sundays: Apr. 21, 28; May 5, 12</t>
  </si>
  <si>
    <t>https://usbaseballacademy.com/marysville-baseball-camp/</t>
  </si>
  <si>
    <t>Z-OUT-CANCEL&amp;REFUND</t>
  </si>
  <si>
    <t>USBDUSCO</t>
  </si>
  <si>
    <t>USBA Columbia   SE-11/21</t>
  </si>
  <si>
    <t>4303 S Providence Rd</t>
  </si>
  <si>
    <t>thman58@gmail.com</t>
  </si>
  <si>
    <t>Thaddues</t>
  </si>
  <si>
    <t>Hamilton</t>
  </si>
  <si>
    <t>2305 Hillshire Dr</t>
  </si>
  <si>
    <t>573-999-3591</t>
  </si>
  <si>
    <t>https://usbaseballacademy.com/columbia-baseball-camp/</t>
  </si>
  <si>
    <t>USBDBTW</t>
  </si>
  <si>
    <t>Booker T Washington HS NLC</t>
  </si>
  <si>
    <t>Dbat Warehouse</t>
  </si>
  <si>
    <t>632 Witchduck Rd</t>
  </si>
  <si>
    <t>Virginia Beach</t>
  </si>
  <si>
    <t>berryt1978@gmail.com</t>
  </si>
  <si>
    <t>Thad</t>
  </si>
  <si>
    <t>Berry</t>
  </si>
  <si>
    <t>Norfolk</t>
  </si>
  <si>
    <t>859-285-7731</t>
  </si>
  <si>
    <t>https://usbaseballacademy.com/portsmouth-baseball-camp/</t>
  </si>
  <si>
    <t>We ask that the parents drop their kids off and they can stay for a few but not for a long period of time. The address is to a little shopping center. Our building is the second building on the left and the first door on the left. Says BAT warehouse. All parents to park along the fence line NOT next to the building.</t>
  </si>
  <si>
    <t>Z-OUT-INACTIVE</t>
  </si>
  <si>
    <t>USBDAM</t>
  </si>
  <si>
    <t>Albertus Magnus College  NO</t>
  </si>
  <si>
    <t>303 Huntington St</t>
  </si>
  <si>
    <t>New Haven</t>
  </si>
  <si>
    <t>06511</t>
  </si>
  <si>
    <t>leightonb@wcsu.edu</t>
  </si>
  <si>
    <t>Leighton</t>
  </si>
  <si>
    <t>31 Woonsocket Ave</t>
  </si>
  <si>
    <t>O6484</t>
  </si>
  <si>
    <t>860-916-6684</t>
  </si>
  <si>
    <t>203-837-9057</t>
  </si>
  <si>
    <t>https://usbaseballacademy.com/new-haven-baseball-camp/</t>
  </si>
  <si>
    <t>Camp will be held in the Cosgrove Athletic Center, located at 303 Huntington St, New Haven CT 06511 on campus.  Parking is located in the adjoining parking lot as well as the parking lot below.  They should enter in through the main blue doors (A sign in table will be located directly in front as you enter) with entrance to the Gym down the stairs and to the left as you first enter the building.  The front desk reception will be located on your left hand side as you walk down the stairs into the gym following check-in.</t>
  </si>
  <si>
    <t>USBDAL</t>
  </si>
  <si>
    <t>Alcovy HS   $$$</t>
  </si>
  <si>
    <t>14567 Highway 36</t>
  </si>
  <si>
    <t>Covington</t>
  </si>
  <si>
    <t>hayes.kareem@newton.k12.ga.us</t>
  </si>
  <si>
    <t>Kareem</t>
  </si>
  <si>
    <t>Hayes</t>
  </si>
  <si>
    <t>1186 Feldman Chase</t>
  </si>
  <si>
    <t>Loganville</t>
  </si>
  <si>
    <t>678-462-3120</t>
  </si>
  <si>
    <t>https://usbaseballacademy.com/covington-baseball-camp/</t>
  </si>
  <si>
    <t>With our school we have two entrances, it does not matter which entrance you take. Once you enter you will follow the road all the way to the back and our baseball field is down at the bottom of the hill in the back of our school. We have a parking lot where parents can park their vehicles. We will have our check in at either our concession stand or their will be a table with someone in the front entrance of our baseball field.</t>
  </si>
  <si>
    <t>USBDBUE</t>
  </si>
  <si>
    <t>Buena HS  $$</t>
  </si>
  <si>
    <t>5225 E. Buena School Blvd</t>
  </si>
  <si>
    <t>Sierra Vista</t>
  </si>
  <si>
    <t> 85635</t>
  </si>
  <si>
    <t>rallenazbaseball@gmail.com</t>
  </si>
  <si>
    <t xml:space="preserve">Rod </t>
  </si>
  <si>
    <t>Allen</t>
  </si>
  <si>
    <t>11728 E. Golf Links Rd</t>
  </si>
  <si>
    <t>Tucson</t>
  </si>
  <si>
    <t>520-991-0448</t>
  </si>
  <si>
    <t>https://usbaseballacademy.com/sierra-vista-baseball-camp/</t>
  </si>
  <si>
    <t>USBDCM</t>
  </si>
  <si>
    <t>Colfax-Mingo HS  NLC</t>
  </si>
  <si>
    <t>204 N League Rd</t>
  </si>
  <si>
    <t>Colfax</t>
  </si>
  <si>
    <t>IA</t>
  </si>
  <si>
    <t>dotto@colfaxmingo.org</t>
  </si>
  <si>
    <t>Drew</t>
  </si>
  <si>
    <t>Otto</t>
  </si>
  <si>
    <t>15 S Locust St</t>
  </si>
  <si>
    <t>515-402-9942</t>
  </si>
  <si>
    <t>Saturdays: Apr. 6, 13, 20, 27</t>
  </si>
  <si>
    <t>https://usbaseballacademy.com/colfax-baseball-camp/</t>
  </si>
  <si>
    <t>USBDUSCS</t>
  </si>
  <si>
    <t>Colorado Baseball Academy Out grown facility</t>
  </si>
  <si>
    <t>5815 Mark Dabling Blvd</t>
  </si>
  <si>
    <t>steven@cbabaseball.net</t>
  </si>
  <si>
    <t>Steve</t>
  </si>
  <si>
    <t>Lockett</t>
  </si>
  <si>
    <t>5150 Granby Circle</t>
  </si>
  <si>
    <t>719-200-5692</t>
  </si>
  <si>
    <t>https://usbaseballacademy.com/colorado-springs-baseball-camp/</t>
  </si>
  <si>
    <t>USBDECS</t>
  </si>
  <si>
    <t>Erie CC South  moving to one location</t>
  </si>
  <si>
    <t>Building 6</t>
  </si>
  <si>
    <t>4041 Southwestern Blvd</t>
  </si>
  <si>
    <t>Orchard Park</t>
  </si>
  <si>
    <t>https://usbaseballacademy.com/orchard-park-baseball-camp/</t>
  </si>
  <si>
    <t>USBDFH</t>
  </si>
  <si>
    <t>Finneytown HS facility</t>
  </si>
  <si>
    <t>8916 Fountainbleau Terrace</t>
  </si>
  <si>
    <t>Cincinnati</t>
  </si>
  <si>
    <t>45231</t>
  </si>
  <si>
    <t>coachweiler17@gmail.com</t>
  </si>
  <si>
    <t xml:space="preserve">Weiler </t>
  </si>
  <si>
    <t>7787 Fancycab Ct</t>
  </si>
  <si>
    <t>513-720-4252</t>
  </si>
  <si>
    <t>Sundays: Feb. 25; Mar. 3, 10, 17</t>
  </si>
  <si>
    <t>https://usbaseballacademy.com/finneytown-hs-cincinnati-baseball-camp/</t>
  </si>
  <si>
    <t>USBDFLO</t>
  </si>
  <si>
    <t>Florence HS  facility  personal</t>
  </si>
  <si>
    <t>401 FM 970</t>
  </si>
  <si>
    <t>Florence</t>
  </si>
  <si>
    <t>cburrow@florenceisd.net</t>
  </si>
  <si>
    <t>Chase</t>
  </si>
  <si>
    <t>Burrow</t>
  </si>
  <si>
    <t>261 S Brook Dr #137</t>
  </si>
  <si>
    <t>Leander</t>
  </si>
  <si>
    <t>254-297-9467</t>
  </si>
  <si>
    <t>https://usbaseballacademy.com/florence-baseball-camp/</t>
  </si>
  <si>
    <t>USBDIL</t>
  </si>
  <si>
    <t>Iowa Lakes CC   NO bonus</t>
  </si>
  <si>
    <t>300 South 18th St</t>
  </si>
  <si>
    <t>Estherville</t>
  </si>
  <si>
    <t>cwitzke@iowalakes.edu</t>
  </si>
  <si>
    <t>Witzke</t>
  </si>
  <si>
    <t>712-362-7940</t>
  </si>
  <si>
    <t>https://usbaseballacademy.com/estherville-baseball-camp/</t>
  </si>
  <si>
    <t>USBDLE</t>
  </si>
  <si>
    <t xml:space="preserve">Lakota East HS  SE to 3 area schools </t>
  </si>
  <si>
    <t>6840 Lakota Lane</t>
  </si>
  <si>
    <t>Liberty Township</t>
  </si>
  <si>
    <t>45044</t>
  </si>
  <si>
    <t>ray.hamilton@lakotaonline.com</t>
  </si>
  <si>
    <t>4263 Hamilton Rd.</t>
  </si>
  <si>
    <t>Lebanon</t>
  </si>
  <si>
    <t>513-934-1745</t>
  </si>
  <si>
    <t>513-284-8669</t>
  </si>
  <si>
    <t>513-759-8615x15027</t>
  </si>
  <si>
    <t>https://usbaseballacademy.com/cincinnati-liberty-township-baseball-camp/</t>
  </si>
  <si>
    <t>USBDLSP</t>
  </si>
  <si>
    <t>Lithia Springs HS</t>
  </si>
  <si>
    <t>2520 E County Line Rd</t>
  </si>
  <si>
    <t>Lithia Springs</t>
  </si>
  <si>
    <t>dashrj@gmail.com</t>
  </si>
  <si>
    <t>Austin</t>
  </si>
  <si>
    <t>4310 Wild Lake Dr.</t>
  </si>
  <si>
    <t>678-644-3321</t>
  </si>
  <si>
    <t>1pm-4pm</t>
  </si>
  <si>
    <t>https://usbaseballacademy.com/lithia-springs-baseball-camp/</t>
  </si>
  <si>
    <t>USBDLIT</t>
  </si>
  <si>
    <t>Lithonia HS  $$</t>
  </si>
  <si>
    <t>2440 Phillips Rd</t>
  </si>
  <si>
    <t>Lithonia</t>
  </si>
  <si>
    <t>cameronhearn@yahoo.com</t>
  </si>
  <si>
    <t>Hearn</t>
  </si>
  <si>
    <t>2913 Gabi Lane NE</t>
  </si>
  <si>
    <t>404-932-9265</t>
  </si>
  <si>
    <t>https://usbaseballacademy.com/lithonia-baseball-camp/</t>
  </si>
  <si>
    <t>USBDMCS</t>
  </si>
  <si>
    <t>Mansfield Christian School  OUT RICHARD</t>
  </si>
  <si>
    <t>500 Logan Rd</t>
  </si>
  <si>
    <t>branham.coryt@mcsflames.org</t>
  </si>
  <si>
    <t>Cory</t>
  </si>
  <si>
    <t>Branham</t>
  </si>
  <si>
    <t>4215 Beam Rd.</t>
  </si>
  <si>
    <t>Crestline</t>
  </si>
  <si>
    <t>419-571-9542</t>
  </si>
  <si>
    <t>Saturdays: Feb. 17, 24; Mar. 2, 16</t>
  </si>
  <si>
    <t>https://usbaseballacademy.com/mansfield-baseball-camp/</t>
  </si>
  <si>
    <t>USBDMH</t>
  </si>
  <si>
    <t>Minor HS  $$</t>
  </si>
  <si>
    <t>2285 Minor Pkwy</t>
  </si>
  <si>
    <t>Adamsville</t>
  </si>
  <si>
    <t>clange@jefcoed.com</t>
  </si>
  <si>
    <t>Colby</t>
  </si>
  <si>
    <t>Lange</t>
  </si>
  <si>
    <t>210 Coleman Crossing</t>
  </si>
  <si>
    <t>Leeds</t>
  </si>
  <si>
    <t>931-279-2340</t>
  </si>
  <si>
    <t>205-379-4750</t>
  </si>
  <si>
    <t>https://usbaseballacademy.com/adamsville-baseball-camp/</t>
  </si>
  <si>
    <t>USBDMMA</t>
  </si>
  <si>
    <t>Missouri Military Academy  $$</t>
  </si>
  <si>
    <t>204 N Grand St</t>
  </si>
  <si>
    <t>Mexico</t>
  </si>
  <si>
    <t>thomas.roberts@missourimilitaryacademy.com</t>
  </si>
  <si>
    <t>Thomas</t>
  </si>
  <si>
    <t>Roberts</t>
  </si>
  <si>
    <t>1715 South Morris</t>
  </si>
  <si>
    <t>573-473-6402</t>
  </si>
  <si>
    <t>Saturdays: Jan. 27; Feb. 3, 17, 24</t>
  </si>
  <si>
    <t>https://usbaseballacademy.com/mexico-baseball-camp/</t>
  </si>
  <si>
    <t>USBDPD</t>
  </si>
  <si>
    <t>Plain Dealing HS  $$</t>
  </si>
  <si>
    <t>300 E Vance St</t>
  </si>
  <si>
    <t>Plain Dealing</t>
  </si>
  <si>
    <t>LA</t>
  </si>
  <si>
    <t>brian.morrow@bossierschools.org</t>
  </si>
  <si>
    <t>Morrow</t>
  </si>
  <si>
    <t>123 Elmview Lane</t>
  </si>
  <si>
    <t>Haughton</t>
  </si>
  <si>
    <t>318-816-3769</t>
  </si>
  <si>
    <t>https://usbaseballacademy.com/plain-dealing-baseball-camp/</t>
  </si>
  <si>
    <t>USBDPRC</t>
  </si>
  <si>
    <t>Pusch Ridge Christian Academy NLC</t>
  </si>
  <si>
    <t>9500 N Oracle Rd</t>
  </si>
  <si>
    <t>hitman44@hotmail.com</t>
  </si>
  <si>
    <t>Chop</t>
  </si>
  <si>
    <t>249 E Desert Golf Pl.</t>
  </si>
  <si>
    <t>925-785-1736</t>
  </si>
  <si>
    <t>https://usbaseballacademy.com/tucson-baseball-camp/</t>
  </si>
  <si>
    <t>USBDRED</t>
  </si>
  <si>
    <t xml:space="preserve">Redlands HS </t>
  </si>
  <si>
    <t>840 E Citrus Ave</t>
  </si>
  <si>
    <t>Redlands</t>
  </si>
  <si>
    <t>adam_turpin@redlands.k12.ca.us</t>
  </si>
  <si>
    <t>Adam</t>
  </si>
  <si>
    <t>Turpin</t>
  </si>
  <si>
    <t>758 Greenwood St.</t>
  </si>
  <si>
    <t>Beaumont</t>
  </si>
  <si>
    <t>951-663-5108 Estevan</t>
  </si>
  <si>
    <t>909-991-8637</t>
  </si>
  <si>
    <t>https://usbaseballacademy.com/san-bernardino-redlands-baseball-camp/</t>
  </si>
  <si>
    <t>USBDSPR</t>
  </si>
  <si>
    <t>Springdale HS  admin</t>
  </si>
  <si>
    <t>101 S Pleasant St</t>
  </si>
  <si>
    <t>Springdale</t>
  </si>
  <si>
    <t>AR</t>
  </si>
  <si>
    <t>tcarver@sdale.org</t>
  </si>
  <si>
    <t>Carver</t>
  </si>
  <si>
    <t>18428 Astor Dr.</t>
  </si>
  <si>
    <t>479-790-2965</t>
  </si>
  <si>
    <t>https://usbaseballacademy.com/springdale-baseball-camp/</t>
  </si>
  <si>
    <t>USBDSEU</t>
  </si>
  <si>
    <t>St Elizabeth University $$</t>
  </si>
  <si>
    <t>2 Convent Rd</t>
  </si>
  <si>
    <t>Morristown</t>
  </si>
  <si>
    <t>07960</t>
  </si>
  <si>
    <t>afreeman@steu.edu</t>
  </si>
  <si>
    <t>Arlan</t>
  </si>
  <si>
    <t>Freeman</t>
  </si>
  <si>
    <t>181 Long Hill Rd Apt F5</t>
  </si>
  <si>
    <t>Little Falls</t>
  </si>
  <si>
    <t>O7424</t>
  </si>
  <si>
    <t>207-939-2867</t>
  </si>
  <si>
    <t>https://usbaseballacademy.com/morristown-baseball-camp/</t>
  </si>
  <si>
    <t>USBDSTC</t>
  </si>
  <si>
    <t>St. Charles CC NO bonus</t>
  </si>
  <si>
    <t>4601 Mid Rivers Mall Dr #CC104</t>
  </si>
  <si>
    <t>Cottleville</t>
  </si>
  <si>
    <t>jbolen@stchas.edu</t>
  </si>
  <si>
    <t>Bolen</t>
  </si>
  <si>
    <t>1517 Cottleville Parkway Apt 207L</t>
  </si>
  <si>
    <t xml:space="preserve">Cottleville </t>
  </si>
  <si>
    <t>309-202-8886</t>
  </si>
  <si>
    <t>https://usbaseballacademy.com/cottleville-baseball-camp/</t>
  </si>
  <si>
    <t>USBDSCT</t>
  </si>
  <si>
    <t xml:space="preserve">St. Cloud Tech and CC  </t>
  </si>
  <si>
    <t>Mash St. Cloud</t>
  </si>
  <si>
    <t>335 Industrial Blvd</t>
  </si>
  <si>
    <t>Sauk Rapids</t>
  </si>
  <si>
    <t>56379</t>
  </si>
  <si>
    <t>david.kroger@sctcc.edu</t>
  </si>
  <si>
    <t xml:space="preserve">David </t>
  </si>
  <si>
    <t xml:space="preserve">Kroger </t>
  </si>
  <si>
    <t>16888 Ginger Rd</t>
  </si>
  <si>
    <t>Litte Falls</t>
  </si>
  <si>
    <t>320-310-8398</t>
  </si>
  <si>
    <t>https://usbaseballacademy.com/st-cloud-baseball-camp/</t>
  </si>
  <si>
    <t>USBDSTP</t>
  </si>
  <si>
    <t>St. Pauls HS $$</t>
  </si>
  <si>
    <t>648 N OLD STAGE RD</t>
  </si>
  <si>
    <t>SAINT PAULS</t>
  </si>
  <si>
    <t>matthew.hunt@robeson.k12.nc.us</t>
  </si>
  <si>
    <t>Hunt</t>
  </si>
  <si>
    <t>1142 Allenton Rd.</t>
  </si>
  <si>
    <t>Lumberton</t>
  </si>
  <si>
    <t>910-733-0615</t>
  </si>
  <si>
    <t>https://usbaseballacademy.com/st-pauls-baseball-camp/</t>
  </si>
  <si>
    <t>USBDTV</t>
  </si>
  <si>
    <t>Tanque Verde HS  $$</t>
  </si>
  <si>
    <t>4201 N. Melpomene Way</t>
  </si>
  <si>
    <t>85749</t>
  </si>
  <si>
    <t>https://usbaseballacademy.com/tucson-baseball-camp-2/</t>
  </si>
  <si>
    <t>Troy Buchanan HS  $$</t>
  </si>
  <si>
    <t>Tri-County Sports Center</t>
  </si>
  <si>
    <t>41 College Campus Dr</t>
  </si>
  <si>
    <t>Moscow Mills</t>
  </si>
  <si>
    <t>63362</t>
  </si>
  <si>
    <t>rodgersj@troy.k12.mo.us</t>
  </si>
  <si>
    <t>54 Joey Court</t>
  </si>
  <si>
    <t>270-836-6674</t>
  </si>
  <si>
    <t>Tues.-Fri.: Dec. 26, 27, 28, 29</t>
  </si>
  <si>
    <t>https://usbaseballacademy.com/moscow-mills-baseball-camp/</t>
  </si>
  <si>
    <t>USBDUSHO</t>
  </si>
  <si>
    <t>USBA Homestead</t>
  </si>
  <si>
    <t>2251 Mowry Dr</t>
  </si>
  <si>
    <t>Homestead</t>
  </si>
  <si>
    <t>jason.anglada44@gmail.com</t>
  </si>
  <si>
    <t>Anglada</t>
  </si>
  <si>
    <t>3649 SE 1st St</t>
  </si>
  <si>
    <t>786 837 4320 </t>
  </si>
  <si>
    <t>9am-Noon</t>
  </si>
  <si>
    <t>https://usbaseballacademy.com/homestead-baseball-camp/</t>
  </si>
  <si>
    <t>USBDUSPE</t>
  </si>
  <si>
    <t>USBA Pensacola $$</t>
  </si>
  <si>
    <t>Titans Academy</t>
  </si>
  <si>
    <t>2474 W 9 Mile Rd</t>
  </si>
  <si>
    <t>Pensacola</t>
  </si>
  <si>
    <t>32534</t>
  </si>
  <si>
    <t>bjmorais1010@hotmail.com</t>
  </si>
  <si>
    <t>Morais</t>
  </si>
  <si>
    <t>2125 Packwood Dr</t>
  </si>
  <si>
    <t>Cantonment</t>
  </si>
  <si>
    <t>209-321-5768</t>
  </si>
  <si>
    <t>Grades 1-8</t>
  </si>
  <si>
    <t>https://usbaseballacademy.com/pensacola-baseball-camp/</t>
  </si>
  <si>
    <t>USBDVP</t>
  </si>
  <si>
    <t>Vel Phillips Memorial   NO facility</t>
  </si>
  <si>
    <t>201 S. Gammon St</t>
  </si>
  <si>
    <t>53717</t>
  </si>
  <si>
    <t>njkrohn40@gmail.com</t>
  </si>
  <si>
    <t>Krohn</t>
  </si>
  <si>
    <t>3806 Stonebridge Dr.</t>
  </si>
  <si>
    <t>608-279-8894</t>
  </si>
  <si>
    <t>1:30pm-6pm</t>
  </si>
  <si>
    <t>https://usbaseballacademy.com/madison-wi-baseball-camp/</t>
  </si>
  <si>
    <t>USBDWHS</t>
  </si>
  <si>
    <t>Warhill HS NO facility due to construction</t>
  </si>
  <si>
    <t>4615 OPPORTUNITY WAY</t>
  </si>
  <si>
    <t>WILLIAMSBURG</t>
  </si>
  <si>
    <t>powers4376@aol.com</t>
  </si>
  <si>
    <t>Powers</t>
  </si>
  <si>
    <t>111 Chestnut Dr.</t>
  </si>
  <si>
    <t>Williamsburg</t>
  </si>
  <si>
    <t>757-715-2931</t>
  </si>
  <si>
    <t>https://usbaseballacademy.com/williamsburg-baseball-camp/</t>
  </si>
  <si>
    <t>USBDWL</t>
  </si>
  <si>
    <t>Woodland HS NLC</t>
  </si>
  <si>
    <t>1500 Dike Access Rd</t>
  </si>
  <si>
    <t>Woodland</t>
  </si>
  <si>
    <t>98674</t>
  </si>
  <si>
    <t>pateen@woodlandschools.org</t>
  </si>
  <si>
    <t>Patee</t>
  </si>
  <si>
    <t>360-921-1898</t>
  </si>
  <si>
    <t>360-841-2800</t>
  </si>
  <si>
    <t>12:30PM-5PM</t>
  </si>
  <si>
    <t>https://usbaseballacademy.com/woodland-baseball-camp/</t>
  </si>
  <si>
    <t>USBDVT</t>
  </si>
  <si>
    <t xml:space="preserve">Vinal Tech HS </t>
  </si>
  <si>
    <t>60 Daniels St</t>
  </si>
  <si>
    <t>06457</t>
  </si>
  <si>
    <t>douglas.jackson@cttech.org</t>
  </si>
  <si>
    <t>Doug</t>
  </si>
  <si>
    <t>135 Skyridge Rd</t>
  </si>
  <si>
    <t>Bristol</t>
  </si>
  <si>
    <t>O6010</t>
  </si>
  <si>
    <t>860-622-1592</t>
  </si>
  <si>
    <t>https://usbaseballacademy.com/middletown-ct-baseball-camp/</t>
  </si>
  <si>
    <t>ZZ-OUT</t>
  </si>
  <si>
    <t>USBDPOR</t>
  </si>
  <si>
    <t>Portland HS</t>
  </si>
  <si>
    <t>600 College St</t>
  </si>
  <si>
    <t>Portland</t>
  </si>
  <si>
    <t>seth.doxey@sumnerschools.org</t>
  </si>
  <si>
    <t>Seth</t>
  </si>
  <si>
    <t>Doxey</t>
  </si>
  <si>
    <t>931-206-7788</t>
  </si>
  <si>
    <t>https://usbaseballacademy.com/portland-baseball-camp/</t>
  </si>
  <si>
    <t>Z-OUT-REPLACED</t>
  </si>
  <si>
    <t>USBDABB</t>
  </si>
  <si>
    <t>Action BB Academy  moving to Baseball Plus</t>
  </si>
  <si>
    <t>50 Nassau Terminal Road</t>
  </si>
  <si>
    <t>New Hyde Park</t>
  </si>
  <si>
    <t>Fridays: Jan. 19, 26; Feb. 2, 9, 16, 23</t>
  </si>
  <si>
    <t>7pm-9pm</t>
  </si>
  <si>
    <t>Hitting &amp; Fielding only</t>
  </si>
  <si>
    <t>https://usbaseballacademy.com/new-hyde-park-baseball-camp/</t>
  </si>
  <si>
    <t>USBDAI</t>
  </si>
  <si>
    <t>Alameda International HS seeTom</t>
  </si>
  <si>
    <t>1255 S Wadsworth Blvd</t>
  </si>
  <si>
    <t>tony.garcia242@gmail.com</t>
  </si>
  <si>
    <t>Garcia</t>
  </si>
  <si>
    <t>303-478-3681</t>
  </si>
  <si>
    <t>Camp will be held in the gyms. To make it easy for player drop off, you should go to W Louisiana Ave off of S Wadsworth and turn into the parking lot. This will allow you to get to both gyms.</t>
  </si>
  <si>
    <t>Armijo HS replaced by Solano CC</t>
  </si>
  <si>
    <t>Cave Spring HS moving to Hidden Valley</t>
  </si>
  <si>
    <t>Roanoke Valley Baseball Academy</t>
  </si>
  <si>
    <t>5205 Starkey Rd.</t>
  </si>
  <si>
    <t>rlonker@rcps.us</t>
  </si>
  <si>
    <t>Ricky</t>
  </si>
  <si>
    <t>Lonker</t>
  </si>
  <si>
    <t>3578 Cedar Lane</t>
  </si>
  <si>
    <t>540-556-5307</t>
  </si>
  <si>
    <t>540-772-7550</t>
  </si>
  <si>
    <t>USBDCNT</t>
  </si>
  <si>
    <t>Centennial HS   moving to Ezel Harding</t>
  </si>
  <si>
    <t>5050 Mallory Lane</t>
  </si>
  <si>
    <t>Franklin</t>
  </si>
  <si>
    <t>Sundays: Mar. 17, 24, 31; Apr. 7</t>
  </si>
  <si>
    <t>https://usbaseballacademy.com/franklin-baseball-camp/</t>
  </si>
  <si>
    <t>USBDCON</t>
  </si>
  <si>
    <t>Concord HS replaced by Solano CC</t>
  </si>
  <si>
    <t>USBDEL</t>
  </si>
  <si>
    <t>Eldorado HS  OUT send to Canyon Springs</t>
  </si>
  <si>
    <t>1139 Linn Ln</t>
  </si>
  <si>
    <t>Las Vegas</t>
  </si>
  <si>
    <t>osoridj@nv.ccsd.net</t>
  </si>
  <si>
    <t>Osorio</t>
  </si>
  <si>
    <t>6360 E Sahara Ave Apt#2026</t>
  </si>
  <si>
    <t>702-592-0904</t>
  </si>
  <si>
    <t>Noon-4:30PM</t>
  </si>
  <si>
    <t>https://usbaseballacademy.com/las-vegas-baseball-camp/</t>
  </si>
  <si>
    <t>USBDNW</t>
  </si>
  <si>
    <t>Nonnewaug HS moving to Waterbury</t>
  </si>
  <si>
    <t>5 Minortown Rd</t>
  </si>
  <si>
    <t>O6798</t>
  </si>
  <si>
    <t>O6524</t>
  </si>
  <si>
    <t>Saturdays: Feb. 17, 24; Mar. 2, 9</t>
  </si>
  <si>
    <t>https://usbaseballacademy.com/woodbury-baseball-camp/</t>
  </si>
  <si>
    <t>USBDPHAM</t>
  </si>
  <si>
    <t>Purdue University NW</t>
  </si>
  <si>
    <t>Dave Griffin's Sports Complex</t>
  </si>
  <si>
    <t>USBDSM</t>
  </si>
  <si>
    <t xml:space="preserve">South Milwaukee HS--replaced by St Francis </t>
  </si>
  <si>
    <t>South Milwaukee Middle School</t>
  </si>
  <si>
    <t>901 15th Ave</t>
  </si>
  <si>
    <t>South Milwaukee</t>
  </si>
  <si>
    <t>jgale23@yahoo.com</t>
  </si>
  <si>
    <t>Galewski</t>
  </si>
  <si>
    <t>531 Park Ave.</t>
  </si>
  <si>
    <t>414-218-4693</t>
  </si>
  <si>
    <t>https://usbaseballacademy.com/south-milwaukee-baseball-camp/</t>
  </si>
  <si>
    <t>USBDSTJ</t>
  </si>
  <si>
    <t>ST. Joseph HS</t>
  </si>
  <si>
    <t>https://usbaseballacademy.com/metuchen-baseball-camp/</t>
  </si>
  <si>
    <t>Nate Roe Baseball Academy</t>
  </si>
  <si>
    <t>USBA Anchorage</t>
  </si>
  <si>
    <t>USBA Bayside</t>
  </si>
  <si>
    <t>11364</t>
  </si>
  <si>
    <t>USBDUSOR</t>
  </si>
  <si>
    <t>USBA Orlando  replaced by Bishop Moore</t>
  </si>
  <si>
    <t>Jim Beech Recreation Center</t>
  </si>
  <si>
    <t>1820 AD Mims Rd</t>
  </si>
  <si>
    <t>Ocoee</t>
  </si>
  <si>
    <t>34761</t>
  </si>
  <si>
    <t>hempsteadbaseball@gmail.com</t>
  </si>
  <si>
    <t>Lamont</t>
  </si>
  <si>
    <t>Jacobs</t>
  </si>
  <si>
    <t>2628 Sandy Lane</t>
  </si>
  <si>
    <t>516-902-7666</t>
  </si>
  <si>
    <t>USBDYSU</t>
  </si>
  <si>
    <t>Youngstown State U  NC</t>
  </si>
  <si>
    <t>Glacier Sports</t>
  </si>
  <si>
    <t>276 State St.</t>
  </si>
  <si>
    <t>Struthers</t>
  </si>
  <si>
    <t>tcharpie@ysu.edu</t>
  </si>
  <si>
    <t>Charpie</t>
  </si>
  <si>
    <t>330-581-9686 Eric</t>
  </si>
  <si>
    <t>714-856-6040</t>
  </si>
  <si>
    <t>Z-OUT-SUMMER</t>
  </si>
  <si>
    <t>USBDBU</t>
  </si>
  <si>
    <t>Bellarmine University  SUMMER</t>
  </si>
  <si>
    <t>2001 Newburg Rd</t>
  </si>
  <si>
    <t>cdominguez@bellarmine.edu</t>
  </si>
  <si>
    <t>Dominguez</t>
  </si>
  <si>
    <t>4216 Briarwood</t>
  </si>
  <si>
    <t>Larry--502-558-9703</t>
  </si>
  <si>
    <t>305-338-0525</t>
  </si>
  <si>
    <t>Camp is held in The SuRF Center</t>
  </si>
  <si>
    <t>USBDFWC</t>
  </si>
  <si>
    <t>Fort Worth Christian HS   SUMMER</t>
  </si>
  <si>
    <t>6200 Holiday Lane</t>
  </si>
  <si>
    <t>North Richland Hills</t>
  </si>
  <si>
    <t>rgreer@swc.org</t>
  </si>
  <si>
    <t>Rusty</t>
  </si>
  <si>
    <t>Greer</t>
  </si>
  <si>
    <t>817-281-6504</t>
  </si>
  <si>
    <t>https://usbaseballacademy.com/fort-worth-baseball-camp/</t>
  </si>
  <si>
    <t>USBDJU</t>
  </si>
  <si>
    <t>Judson University</t>
  </si>
  <si>
    <t>1151 N State St</t>
  </si>
  <si>
    <t>Elgin</t>
  </si>
  <si>
    <t>eddie.acostagonzalez@judsonu.edu</t>
  </si>
  <si>
    <t>Acosta-Gonzalez</t>
  </si>
  <si>
    <t>1870 Dogwood DR</t>
  </si>
  <si>
    <t>Hoffman Estates</t>
  </si>
  <si>
    <t>847-387-2928</t>
  </si>
  <si>
    <t>https://usbaseballacademy.com/elgin-baseball-camp/</t>
  </si>
  <si>
    <t>USBDLHS</t>
  </si>
  <si>
    <t>Lehman HS No facility,  New turf SUMMER</t>
  </si>
  <si>
    <t>1700 Lehman Rd</t>
  </si>
  <si>
    <t>Jacob.Kaase@hayscisd.net</t>
  </si>
  <si>
    <t>Jacob</t>
  </si>
  <si>
    <t>Kaase</t>
  </si>
  <si>
    <t>177 Portulaca Ct.</t>
  </si>
  <si>
    <t>Driftwood</t>
  </si>
  <si>
    <t>512-922-8841</t>
  </si>
  <si>
    <t>https://usbaseballacademy.com/kyle-baseball-camp/</t>
  </si>
  <si>
    <t>USBDMM</t>
  </si>
  <si>
    <t>Massachusetts Maritime Academy  SUMMER</t>
  </si>
  <si>
    <t>101 Academy Dr</t>
  </si>
  <si>
    <t>Buzzards Bay</t>
  </si>
  <si>
    <t>MA</t>
  </si>
  <si>
    <t>02532</t>
  </si>
  <si>
    <t>mkelley@maritime.edu</t>
  </si>
  <si>
    <t>Kelley AD</t>
  </si>
  <si>
    <t>203-887-7453</t>
  </si>
  <si>
    <t>https://usbaseballacademy.com/buzzards-bay-baseball-camp/</t>
  </si>
  <si>
    <t>USBDMT</t>
  </si>
  <si>
    <t>Morgan Township HS  SUMMER</t>
  </si>
  <si>
    <t>299 S State Road 49</t>
  </si>
  <si>
    <t>Valparaiso</t>
  </si>
  <si>
    <t>john.smith@eastporter.k12.in.us</t>
  </si>
  <si>
    <t>302 Ross Ave</t>
  </si>
  <si>
    <t>Kouts</t>
  </si>
  <si>
    <t>812-798-5663</t>
  </si>
  <si>
    <t>https://usbaseballacademy.com/valparaiso-baseball-camp/</t>
  </si>
  <si>
    <t>USBDROX</t>
  </si>
  <si>
    <t>Roxana HS  facility  SUMMER</t>
  </si>
  <si>
    <t>401 Chaffer Ave</t>
  </si>
  <si>
    <t>Roxana</t>
  </si>
  <si>
    <t>jerry.wheaton@rcusd.org</t>
  </si>
  <si>
    <t>Jerry</t>
  </si>
  <si>
    <t>14 Bridle Ct</t>
  </si>
  <si>
    <t>Hamel</t>
  </si>
  <si>
    <t>217-891-5463</t>
  </si>
  <si>
    <t>https://usbaseballacademy.com/roxana-baseball-camp/</t>
  </si>
  <si>
    <t>USBDSPU</t>
  </si>
  <si>
    <t>Saint Peter's University SUMMER</t>
  </si>
  <si>
    <t>2641 John F Kennedy Blvd</t>
  </si>
  <si>
    <t>Jersey City</t>
  </si>
  <si>
    <t>gneary@saintpeters.edu</t>
  </si>
  <si>
    <t>Grant</t>
  </si>
  <si>
    <t>Neary</t>
  </si>
  <si>
    <t>7 Kerry Place</t>
  </si>
  <si>
    <t>Flanders</t>
  </si>
  <si>
    <t>O7836</t>
  </si>
  <si>
    <t>201-232-4325Lou</t>
  </si>
  <si>
    <t>908-507-9587</t>
  </si>
  <si>
    <t>201-761-7300 S</t>
  </si>
  <si>
    <t>https://usbaseballacademy.com/jersey-city-baseball-camp/</t>
  </si>
  <si>
    <t>USBDTOM</t>
  </si>
  <si>
    <t>Tomahawk HS  SUMMER</t>
  </si>
  <si>
    <t>1048 E King Rd</t>
  </si>
  <si>
    <t>Tomahawk</t>
  </si>
  <si>
    <t>neus@tomahawk.k12.wi.us</t>
  </si>
  <si>
    <t>Scot</t>
  </si>
  <si>
    <t>Neu</t>
  </si>
  <si>
    <t>W5275 Iverson Rd.</t>
  </si>
  <si>
    <t>920-212-0076</t>
  </si>
  <si>
    <t>https://usbaseballacademy.com/tomahawk-baseball-camp/</t>
  </si>
  <si>
    <t>HELD @</t>
  </si>
  <si>
    <t>USSA Landing Page</t>
  </si>
  <si>
    <t>USBDCAPS</t>
  </si>
  <si>
    <t>dennis76h@yahoo.com</t>
  </si>
  <si>
    <t>Dennis</t>
  </si>
  <si>
    <t>Hernandez</t>
  </si>
  <si>
    <t>2256 Manuelito, Lane</t>
  </si>
  <si>
    <t>Sante Fe</t>
  </si>
  <si>
    <t>505-469-4010</t>
  </si>
  <si>
    <t>Saturdays: Jan. 13, 20, 27 Feb. 3</t>
  </si>
  <si>
    <t>Yes</t>
  </si>
  <si>
    <t>https://ussoftballacademy.net/santa-fe-softball-camp/</t>
  </si>
  <si>
    <t>https://usbaseballacademy.com/santa-fe-softball-camp/</t>
  </si>
  <si>
    <t>USBDCHS</t>
  </si>
  <si>
    <t>Cheltenham HS</t>
  </si>
  <si>
    <t>500 Rices Mill Rd</t>
  </si>
  <si>
    <t>Wyncote</t>
  </si>
  <si>
    <t xml:space="preserve">belldestiny27@gmail.com </t>
  </si>
  <si>
    <t>Alicia</t>
  </si>
  <si>
    <t>Heinemann</t>
  </si>
  <si>
    <t>435 4th Ave</t>
  </si>
  <si>
    <t>Lindenwold</t>
  </si>
  <si>
    <t>O8021</t>
  </si>
  <si>
    <t>267-962-4297</t>
  </si>
  <si>
    <t>Sundays: Jan. 28; Feb. 4, 11, 25</t>
  </si>
  <si>
    <t>https://ussoftballacademy.net/wyncote-softball-camp/</t>
  </si>
  <si>
    <t>https://usbaseballacademy.com/wyncote-softball-camp/</t>
  </si>
  <si>
    <t>USBDCHAS</t>
  </si>
  <si>
    <t>Club House Athletics</t>
  </si>
  <si>
    <t>301 Pleasant St</t>
  </si>
  <si>
    <t>Abbottstown</t>
  </si>
  <si>
    <t>lindseybaylor@comcast.net</t>
  </si>
  <si>
    <t>Lindsey</t>
  </si>
  <si>
    <t>Baylor</t>
  </si>
  <si>
    <t>77 James Ave</t>
  </si>
  <si>
    <t>Littlestown</t>
  </si>
  <si>
    <t>410-608-3245</t>
  </si>
  <si>
    <t>https://ussoftballacademy.net/abbottstown-softball-camp/</t>
  </si>
  <si>
    <t>https://usbaseballacademy.com/abbottstown-softball-camp/</t>
  </si>
  <si>
    <t>USBDCVS</t>
  </si>
  <si>
    <t>Crestview HS</t>
  </si>
  <si>
    <t>Crestview Middle School</t>
  </si>
  <si>
    <t>1575 State Route 96</t>
  </si>
  <si>
    <t>smsdurbin19@gmail.com</t>
  </si>
  <si>
    <t>Durbin</t>
  </si>
  <si>
    <t>3063 Conrad Rd</t>
  </si>
  <si>
    <t>419-545-5870</t>
  </si>
  <si>
    <t>https://ussoftballacademy.net/ashland-softball-camp/</t>
  </si>
  <si>
    <t>https://usbaseballacademy.com/ashland-softball-camp/</t>
  </si>
  <si>
    <t>USBDDLS</t>
  </si>
  <si>
    <t xml:space="preserve">DeLaSalle HS </t>
  </si>
  <si>
    <t>One DeLaSalle Drive</t>
  </si>
  <si>
    <t>Minneapolis</t>
  </si>
  <si>
    <t>tom.heinecke@delasalle.com</t>
  </si>
  <si>
    <t>Heinecke</t>
  </si>
  <si>
    <t>708 5th St NE</t>
  </si>
  <si>
    <t>612-616-7673</t>
  </si>
  <si>
    <t>https://ussoftballacademy.net/minneapolis-softball-camp/</t>
  </si>
  <si>
    <t>https://usbaseballacademy.com/minneapolis-softball-camp/</t>
  </si>
  <si>
    <t>USBDDYS</t>
  </si>
  <si>
    <t>Dysart HS</t>
  </si>
  <si>
    <t>11425 N Dysart Rd</t>
  </si>
  <si>
    <t>El Mirage</t>
  </si>
  <si>
    <t xml:space="preserve">demian.welker@dysart.org </t>
  </si>
  <si>
    <t>Demian</t>
  </si>
  <si>
    <t>Welker</t>
  </si>
  <si>
    <t>12434 N 111th Dr</t>
  </si>
  <si>
    <t>Youngtown</t>
  </si>
  <si>
    <t>505-918-5111</t>
  </si>
  <si>
    <t>https://ussoftballacademy.net/el-mirage-softball-camp/</t>
  </si>
  <si>
    <t>https://usbaseballacademy.com/el-mirage-softball-camp/</t>
  </si>
  <si>
    <t>USBDJCS</t>
  </si>
  <si>
    <t>Johnson Creek HS</t>
  </si>
  <si>
    <t>455 Atzalan St.</t>
  </si>
  <si>
    <t>Johnson Creek</t>
  </si>
  <si>
    <t>loganpeot@johnsoncreekschools.org</t>
  </si>
  <si>
    <t>Peot</t>
  </si>
  <si>
    <t>215 Air Park Dr Apt 7</t>
  </si>
  <si>
    <t>Watertown</t>
  </si>
  <si>
    <t>920-660-1761</t>
  </si>
  <si>
    <t>https://ussoftballacademy.net/johnson-creek-softball-camp/</t>
  </si>
  <si>
    <t>https://usbaseballacademy.com/johnson-creek-softball-camp/</t>
  </si>
  <si>
    <t>USBDLPS</t>
  </si>
  <si>
    <t>Lone Peak HS</t>
  </si>
  <si>
    <t>10189 N 4800 W</t>
  </si>
  <si>
    <t>Highland</t>
  </si>
  <si>
    <t>UT</t>
  </si>
  <si>
    <t>deemuse13@gmail.com</t>
  </si>
  <si>
    <t>Dee</t>
  </si>
  <si>
    <t>Muse</t>
  </si>
  <si>
    <t>1247 N 150 W</t>
  </si>
  <si>
    <t>American Fork</t>
  </si>
  <si>
    <t>801-228-8803</t>
  </si>
  <si>
    <t>https://ussoftballacademy.net/highland-softball-camp/</t>
  </si>
  <si>
    <t>https://usbaseballacademy.com/highland-softball-camp/</t>
  </si>
  <si>
    <t>USBDMSS</t>
  </si>
  <si>
    <t xml:space="preserve">Monsignor Scanlan HS </t>
  </si>
  <si>
    <t>915 Hutchinson River Pkwy</t>
  </si>
  <si>
    <t>Bronx</t>
  </si>
  <si>
    <t>izzojr812@yahoo.com</t>
  </si>
  <si>
    <t>Israel</t>
  </si>
  <si>
    <t>Ortiz</t>
  </si>
  <si>
    <t>1430 Parkchester Rd., Apt 10G</t>
  </si>
  <si>
    <t>347-858-8662</t>
  </si>
  <si>
    <t>https://ussoftballacademy.net/bronx-softball-camp/</t>
  </si>
  <si>
    <t>https://usbaseballacademy.com/bronx-softball-camp/</t>
  </si>
  <si>
    <t>USBDMUSS</t>
  </si>
  <si>
    <t>david.veihl2@muskegoncc.edu</t>
  </si>
  <si>
    <t>Veihl</t>
  </si>
  <si>
    <t>3176 Outback Dr</t>
  </si>
  <si>
    <t>231-557-3111</t>
  </si>
  <si>
    <t>Saturdays: Jan. 27, Feb. 3, 10, 17</t>
  </si>
  <si>
    <t>https://ussoftballacademy.net/muskegon-softball-camp/</t>
  </si>
  <si>
    <t>https://usbaseballacademy.com/muskegon-softball-camp/</t>
  </si>
  <si>
    <t>USBDNHS</t>
  </si>
  <si>
    <t>North HS</t>
  </si>
  <si>
    <t>34050 Glen Dr</t>
  </si>
  <si>
    <t>Eastlake</t>
  </si>
  <si>
    <t>peek13@sbcglobal.net</t>
  </si>
  <si>
    <t>McPeek</t>
  </si>
  <si>
    <t>38568 Fairway Glenn Blvd</t>
  </si>
  <si>
    <t>440-463-2467</t>
  </si>
  <si>
    <t>https://ussoftballacademy.net/eastlake-softball-camp/</t>
  </si>
  <si>
    <t>https://usbaseballacademy.com/eastlake-softball-camp/</t>
  </si>
  <si>
    <t>USBDNPUS</t>
  </si>
  <si>
    <t>kanderson5@northpark.edu</t>
  </si>
  <si>
    <t>Katie</t>
  </si>
  <si>
    <t>6875 N Northwest HWY 2 C</t>
  </si>
  <si>
    <t>847-840-7765</t>
  </si>
  <si>
    <t>Sundays: Feb. 18, 25; Mar. 3, 17</t>
  </si>
  <si>
    <t>https://ussoftballacademy.net/chicago-softball-camp/</t>
  </si>
  <si>
    <t>https://usbaseballacademy.com/chicago-softball-camp/</t>
  </si>
  <si>
    <t>USBDROYS</t>
  </si>
  <si>
    <t>34499 Royal Rd.</t>
  </si>
  <si>
    <t>arusso@royal-isd.net</t>
  </si>
  <si>
    <t>Russo-Murrell</t>
  </si>
  <si>
    <t>18002 Oakmoss Hill Ct.</t>
  </si>
  <si>
    <t>Richmond</t>
  </si>
  <si>
    <t>832-567-3789</t>
  </si>
  <si>
    <t>https://ussoftballacademy.net/brookshire-softball-camp/</t>
  </si>
  <si>
    <t>https://usbaseballacademy.com/brookshire-softball-camp/</t>
  </si>
  <si>
    <t>USBDSOS</t>
  </si>
  <si>
    <t>Sluggers of Ohio Inc.</t>
  </si>
  <si>
    <t>9862 South Ave</t>
  </si>
  <si>
    <t>Poland</t>
  </si>
  <si>
    <t>bill.amero@gmail.com</t>
  </si>
  <si>
    <t>Amero</t>
  </si>
  <si>
    <t>330-501-7506</t>
  </si>
  <si>
    <t>Sundays: April 7, 14, 21, 28</t>
  </si>
  <si>
    <t>https://ussoftballacademy.net/poland-softball-camp/</t>
  </si>
  <si>
    <t>https://usbaseballacademy.com/poland-softball-camp/</t>
  </si>
  <si>
    <t>USBDSGTS</t>
  </si>
  <si>
    <t>St. Georges Tech HS</t>
  </si>
  <si>
    <t>555 Hyetts Corner Rd</t>
  </si>
  <si>
    <t>allaboutsoftball7@gmail.com</t>
  </si>
  <si>
    <t>Wampler</t>
  </si>
  <si>
    <t>302-218-3336</t>
  </si>
  <si>
    <t>Sundays: Feb. 25, March 3, 10, 17</t>
  </si>
  <si>
    <t>https://ussoftballacademy.net/middletown-softball-camp/</t>
  </si>
  <si>
    <t>https://usbaseballacademy.com/middletown-softball-camp/</t>
  </si>
  <si>
    <t>USBDTCS</t>
  </si>
  <si>
    <t>Tates Creek HS</t>
  </si>
  <si>
    <t>1111 Centre Pkwy</t>
  </si>
  <si>
    <t>Lexington</t>
  </si>
  <si>
    <t xml:space="preserve">michael.thomas@fayette.kyschools.us </t>
  </si>
  <si>
    <t>1809 Stockton Way</t>
  </si>
  <si>
    <t>859-533-8244</t>
  </si>
  <si>
    <t>https://ussoftballacademy.net/lexington-softball-camp/</t>
  </si>
  <si>
    <t>https://usbaseballacademy.com/lexington-softball-camp/</t>
  </si>
  <si>
    <t xml:space="preserve">   </t>
  </si>
  <si>
    <t>USBDUSAS</t>
  </si>
  <si>
    <t xml:space="preserve">USSA Alabaster </t>
  </si>
  <si>
    <t>Thompson Middle School</t>
  </si>
  <si>
    <t>100 Warrior Dr</t>
  </si>
  <si>
    <t>Alabaster</t>
  </si>
  <si>
    <t>anthonyburden111@yahoo.com</t>
  </si>
  <si>
    <t xml:space="preserve">Tony </t>
  </si>
  <si>
    <t>Burden</t>
  </si>
  <si>
    <t>505 Rosebury Rd</t>
  </si>
  <si>
    <t>Helena</t>
  </si>
  <si>
    <t>205-331-6901</t>
  </si>
  <si>
    <t>Sundays: Feb. 11, 18, 25, March 3</t>
  </si>
  <si>
    <t>https://ussoftballacademy.net/alabaster-softball-camp/</t>
  </si>
  <si>
    <t>https://usbaseballacademy.com/alabaster-softball-camp/</t>
  </si>
  <si>
    <t>USBDUSJV</t>
  </si>
  <si>
    <t>USSA Jacksonville</t>
  </si>
  <si>
    <t>Bartram Trail HS</t>
  </si>
  <si>
    <t>7399 Longleaf Pine Pkwy</t>
  </si>
  <si>
    <t>St. Johns</t>
  </si>
  <si>
    <t>bernardo.otero@stjohns.k12.fl.us</t>
  </si>
  <si>
    <t>Bernardo</t>
  </si>
  <si>
    <t>Otero</t>
  </si>
  <si>
    <t>14951 Walden Springs Way Apt 823</t>
  </si>
  <si>
    <t>Jacksonville</t>
  </si>
  <si>
    <t>904-525-9083</t>
  </si>
  <si>
    <t>Mon.-Thur.: Mar. 11, 12, 13, 14</t>
  </si>
  <si>
    <t>https://ussoftballacademy.net/jacksonville-st-johns-softball-camp/</t>
  </si>
  <si>
    <t>https://usbaseballacademy.com/jacksonville-st-johns-softball-camp/</t>
  </si>
  <si>
    <t>USBDUSSS</t>
  </si>
  <si>
    <t>USSA Sylvania</t>
  </si>
  <si>
    <t>Screven County Recreation Department</t>
  </si>
  <si>
    <t>1605 Millen Hwy</t>
  </si>
  <si>
    <t>Sylvania</t>
  </si>
  <si>
    <t>natalie25p@gmail.com</t>
  </si>
  <si>
    <t>Natalie</t>
  </si>
  <si>
    <t>Mills</t>
  </si>
  <si>
    <t>343 Martin Luther King Jr Ave</t>
  </si>
  <si>
    <t>Millen</t>
  </si>
  <si>
    <t>435-210-8713</t>
  </si>
  <si>
    <t>https://ussoftballacademy.net/sylvania-softball-camp/</t>
  </si>
  <si>
    <t>https://usbaseballacademy.com/sylvania-softball-camp/</t>
  </si>
  <si>
    <t>USBDLLS</t>
  </si>
  <si>
    <t>USSA Tampa</t>
  </si>
  <si>
    <t>Land O'Lakes HS</t>
  </si>
  <si>
    <t>20325 Gator Lane</t>
  </si>
  <si>
    <t>Land O'Lakes</t>
  </si>
  <si>
    <t>mwilkins@pasco.k12.fl.us</t>
  </si>
  <si>
    <t>Mitch</t>
  </si>
  <si>
    <t>Wilkins</t>
  </si>
  <si>
    <t>4550 Bay Blvd #1246</t>
  </si>
  <si>
    <t>Port Richey</t>
  </si>
  <si>
    <t>813-431-8261</t>
  </si>
  <si>
    <t>Saturdays: Dec. 30; Jan. 6 (PPD), 13, 20, 27 (M/U)</t>
  </si>
  <si>
    <t>https://ussoftballacademy.net/tampa-land-olakes-softball-camp/</t>
  </si>
  <si>
    <t>https://usbaseballacademy.com/tampa-land-olakes-softball-camp/</t>
  </si>
  <si>
    <t>USBDWSS</t>
  </si>
  <si>
    <t>Wamego Sports Academy</t>
  </si>
  <si>
    <t>315 Lincoln Ave</t>
  </si>
  <si>
    <t>Wamego</t>
  </si>
  <si>
    <t>KS</t>
  </si>
  <si>
    <t>raidersoftballcoach@gmail.com</t>
  </si>
  <si>
    <t>Meyer</t>
  </si>
  <si>
    <t>12880 Hillside Dr.</t>
  </si>
  <si>
    <t>St. George</t>
  </si>
  <si>
    <t>785-250-1019</t>
  </si>
  <si>
    <t>https://ussoftballacademy.net/wamego-softball-camp/</t>
  </si>
  <si>
    <t>https://usbaseballacademy.com/wamego-softball-camp/</t>
  </si>
  <si>
    <t>USBDWBS</t>
  </si>
  <si>
    <t xml:space="preserve">West Brunswick HS </t>
  </si>
  <si>
    <t>550 Whiteville Rd NW</t>
  </si>
  <si>
    <t>Shallotte</t>
  </si>
  <si>
    <t>oscott@bcswan.net</t>
  </si>
  <si>
    <t>Olivia</t>
  </si>
  <si>
    <t>1783 Scrubjay CT SE</t>
  </si>
  <si>
    <t>Bolivia</t>
  </si>
  <si>
    <t>910-840-5121</t>
  </si>
  <si>
    <t>Saturdays: March 9, 16, 23, 30</t>
  </si>
  <si>
    <t>https://ussoftballacademy.net/shallotte-softball-camp/</t>
  </si>
  <si>
    <t>https://usbaseballacademy.com/shallotte-softball-camp/</t>
  </si>
  <si>
    <t>USBDYCS</t>
  </si>
  <si>
    <t>Yuma Catholic HS</t>
  </si>
  <si>
    <t>2100 W 28th St</t>
  </si>
  <si>
    <t>Yuma</t>
  </si>
  <si>
    <t>jlackey@yumacatholic.org</t>
  </si>
  <si>
    <t>Jarred</t>
  </si>
  <si>
    <t>Lackey</t>
  </si>
  <si>
    <t>4579 W 27th Lane</t>
  </si>
  <si>
    <t>928-210-7051</t>
  </si>
  <si>
    <t>Sundays: Jan. 28, Feb. 4, 11, 18</t>
  </si>
  <si>
    <t>https://ussoftballacademy.net/yuma-softball-camp/</t>
  </si>
  <si>
    <t>https://usbaseballacademy.com/yuma-softball-camp/</t>
  </si>
  <si>
    <t>USBDFWCS</t>
  </si>
  <si>
    <t>Fort Worth Christian NLC</t>
  </si>
  <si>
    <t>cmassey@fwc.org</t>
  </si>
  <si>
    <t>Clint</t>
  </si>
  <si>
    <t>Massey</t>
  </si>
  <si>
    <t>3229 Oakdale Dr</t>
  </si>
  <si>
    <t>Hurst</t>
  </si>
  <si>
    <t>479-685-4618</t>
  </si>
  <si>
    <t>https://ussoftballacademy.net/fort-worth-softball-camp/</t>
  </si>
  <si>
    <t>https://usbaseballacademy.com/fort-worth-softball-camp</t>
  </si>
  <si>
    <t>USBDRECS</t>
  </si>
  <si>
    <t>Riviera-Kaufer Early College HS</t>
  </si>
  <si>
    <t>203 Seahawk Dr</t>
  </si>
  <si>
    <t>Riviera</t>
  </si>
  <si>
    <t>dtorres@rivieraisd.us</t>
  </si>
  <si>
    <t>Devon</t>
  </si>
  <si>
    <t>Torres</t>
  </si>
  <si>
    <t>724 Santa Clara Dr</t>
  </si>
  <si>
    <t>Kingsville</t>
  </si>
  <si>
    <t>830-352-1839</t>
  </si>
  <si>
    <t>https://ussoftballacademy.net/riviera-softball-camp/</t>
  </si>
  <si>
    <t>https://usbaseballacademy.com/riviera-softball-camp/</t>
  </si>
  <si>
    <t>USBDTPPS</t>
  </si>
  <si>
    <t>Triple Play P3rformance</t>
  </si>
  <si>
    <t>https://ussoftballacademy.net/fayetteville-softball-camp/</t>
  </si>
  <si>
    <t>School Name</t>
  </si>
  <si>
    <t>Site Address</t>
  </si>
  <si>
    <t>Site City</t>
  </si>
  <si>
    <t>E-mail Address</t>
  </si>
  <si>
    <t>Last Name</t>
  </si>
  <si>
    <t>Director Address</t>
  </si>
  <si>
    <t>Director City</t>
  </si>
  <si>
    <t>School Number</t>
  </si>
  <si>
    <t>Ext</t>
  </si>
  <si>
    <t>Cell Number</t>
  </si>
  <si>
    <t xml:space="preserve">Rec </t>
  </si>
  <si>
    <t>TC</t>
  </si>
  <si>
    <t>GD</t>
  </si>
  <si>
    <t>CF</t>
  </si>
  <si>
    <t>NR</t>
  </si>
  <si>
    <t>W</t>
  </si>
  <si>
    <t>S</t>
  </si>
  <si>
    <t>Bartram Trail HS/USSA Jacksonville</t>
  </si>
  <si>
    <t>Saint Johns</t>
  </si>
  <si>
    <t>2/1 TT GD, Wants to run BB and SB, 2/5 TT 2 BB and 2 SB, GD, 2/20 TT, 3/5 TT 2 camps June 10-13, July 8-11</t>
  </si>
  <si>
    <t>10/23 SE WWD, 10/26 TMS, 11/1 INT, January 13, and one in March? 11/10 TMS, 11/16 LM, 11/27 TT,11/28 CF March 11-14</t>
  </si>
  <si>
    <t>Bonners Ferry HS</t>
  </si>
  <si>
    <t>6485 Tamarack Ln</t>
  </si>
  <si>
    <t>Bonners Ferry</t>
  </si>
  <si>
    <t>cynthia.sumpter@mail.bcsd101.com</t>
  </si>
  <si>
    <t>Cynthia</t>
  </si>
  <si>
    <t>Sumpter</t>
  </si>
  <si>
    <t>188 Old Highway Two Loop</t>
  </si>
  <si>
    <t>Moyie Springs</t>
  </si>
  <si>
    <t>208-267-3146 ext 8</t>
  </si>
  <si>
    <t>208-304-7274</t>
  </si>
  <si>
    <t xml:space="preserve">X </t>
  </si>
  <si>
    <t>2/7 SE, 2/13 EMR, 2/13 TT INT looking at dates June 24-27</t>
  </si>
  <si>
    <t>10/9 SE Cell #, 10/13 EMR, CB @1pm, 10/17 LM, 10/23 SE WWD, 10/31 SD, 10/31 INT, 11/7 SE, 11/8 TT GD, 11/14 TT no facility times.. Summer</t>
  </si>
  <si>
    <t>Centinnial HS</t>
  </si>
  <si>
    <t>1/4 CF June 3-6</t>
  </si>
  <si>
    <t>Chesapeake City Little League</t>
  </si>
  <si>
    <t>41 Luff Lane</t>
  </si>
  <si>
    <t>Chesapeake City</t>
  </si>
  <si>
    <t xml:space="preserve">Tim </t>
  </si>
  <si>
    <t>Dallas Christian HS</t>
  </si>
  <si>
    <t>1515 Republic Pkwy.</t>
  </si>
  <si>
    <t>Mesquite</t>
  </si>
  <si>
    <t>tburgess@dallaschristian.com</t>
  </si>
  <si>
    <t>Taneshia</t>
  </si>
  <si>
    <t>Burgess</t>
  </si>
  <si>
    <t xml:space="preserve">2/7 SE, 2/20 LM, 2/21 TT meeting with AD, CF GD, 3/5 LM, 3/25 TMS, </t>
  </si>
  <si>
    <t>9/5 SE, EMR, 9/6 TT briefly, 9/28 TT briefly, 9/29 LM, 10/3 SE WWD, 10/4 TT meeting with coaches next week 10/10 TT Dates set side.. just waiting final confirmation from admin. 10/11 EMR,EMS w AD, 11/2 SE, 11/3 LM, 11/7 TT GD for February, 11/15 LM, SE, TT no facility times, INT SUMMER</t>
  </si>
  <si>
    <t>demian.welker@dysart.org</t>
  </si>
  <si>
    <t>2/9 TT INT, 2/14 TT First week of June, 3/4 TT CF June 3-6</t>
  </si>
  <si>
    <t xml:space="preserve">9/18 LM, 9/20 TT INT, 9/26 GD, 9/27 CF, 10/2 SE, </t>
  </si>
  <si>
    <t>Fontainebleau HS</t>
  </si>
  <si>
    <t>100 Bulldog Dr</t>
  </si>
  <si>
    <t>Mandeville</t>
  </si>
  <si>
    <t>brian.morrow@stpsb.org</t>
  </si>
  <si>
    <t>70271 B St</t>
  </si>
  <si>
    <t xml:space="preserve">1/23 TT getting with staff/admin, 1/29 CF May 28-31 </t>
  </si>
  <si>
    <t>Hampton University</t>
  </si>
  <si>
    <t xml:space="preserve">Seaford </t>
  </si>
  <si>
    <t xml:space="preserve">Andre </t>
  </si>
  <si>
    <t xml:space="preserve">10/11 LM, 10/19 LM, 10/23 SE WWD, 10/26 TMS, 10/31 SD, </t>
  </si>
  <si>
    <t>Jenkins County Rec Department</t>
  </si>
  <si>
    <t>442 Recreation Dr</t>
  </si>
  <si>
    <t xml:space="preserve">Natalie </t>
  </si>
  <si>
    <t xml:space="preserve">2/28 TT CF June 3,4 &amp; 10,11 (seeing if she can go M-TH) </t>
  </si>
  <si>
    <t>8/17 LM, T-8/21 INT, 8/29 GD, CF, 8/30 SE</t>
  </si>
  <si>
    <t>455 Aztalan St.</t>
  </si>
  <si>
    <t xml:space="preserve">2/6 TT GD, 2/20 TT, 3/5 LM, </t>
  </si>
  <si>
    <t>3/1 TT GD mid June, 3/25 TMS, June 17-20</t>
  </si>
  <si>
    <t>361-296-3101 ext 4</t>
  </si>
  <si>
    <t xml:space="preserve">12/6 CF July 22-25 </t>
  </si>
  <si>
    <t>Roseville Jr Sports Complex</t>
  </si>
  <si>
    <t>29700 Pinehurst St</t>
  </si>
  <si>
    <t xml:space="preserve">Cliff </t>
  </si>
  <si>
    <t>Howe</t>
  </si>
  <si>
    <t>July 8-11</t>
  </si>
  <si>
    <t>July 22-25</t>
  </si>
  <si>
    <t>Pattison</t>
  </si>
  <si>
    <t>Russo</t>
  </si>
  <si>
    <t>2/5 TT GD, 2/20 TT, 3/11 TMS, June 24-28</t>
  </si>
  <si>
    <t>10/6 INT, 10/19 TT, 11/1 TT, 11/14 LM, 11/27 LM, 12/4 INT Summer</t>
  </si>
  <si>
    <t>Rubidoux HS</t>
  </si>
  <si>
    <t>4250 Opal St</t>
  </si>
  <si>
    <t>alicia_jones@jusd.k12.ca.us</t>
  </si>
  <si>
    <t>951-222-7745</t>
  </si>
  <si>
    <t xml:space="preserve">2/7 SE OV, 2/20 EMR, SE OV, 2/26 EMS, 3/1 TT GD, 3/25 EMS, </t>
  </si>
  <si>
    <t>CF 10/25, February Saturdays 9-1:30, $10 an hour.. $160 field rental</t>
  </si>
  <si>
    <t xml:space="preserve">Chris </t>
  </si>
  <si>
    <t>July 15-18</t>
  </si>
  <si>
    <t>10/23 SE WWD, 10/26 TMS, 11/7 SE, SDL</t>
  </si>
  <si>
    <t>Silver Lake Elementary</t>
  </si>
  <si>
    <t>200 East Cochran St</t>
  </si>
  <si>
    <t>T.R Miller High School</t>
  </si>
  <si>
    <t>1835 Douglas Ave</t>
  </si>
  <si>
    <t>Brewton</t>
  </si>
  <si>
    <t>damon@dcbsports.com</t>
  </si>
  <si>
    <t>Damon</t>
  </si>
  <si>
    <t>Haecker</t>
  </si>
  <si>
    <t>334-272-8210</t>
  </si>
  <si>
    <t>407-844-8085</t>
  </si>
  <si>
    <t>2/7 SE, 2/21 LM, 2/23 TT 2 camps, 3/11 TMS, 3/25 TMS, June 10-13, July 8-11</t>
  </si>
  <si>
    <t>8/29 TT Briefly, 9/11 TMS, TMR, 9/29 INT GOOD, 10/16 LM, 10/17 TT CF,  12/6 CF July 22-25</t>
  </si>
  <si>
    <t>2/7 SE, 2/21 LM, 2/23 TT 2 camps</t>
  </si>
  <si>
    <t>11/14 LM, SE WWD, 11/21 SE OV, 11/28 SE, 12/4 SDL</t>
  </si>
  <si>
    <t xml:space="preserve">Wheaton High School </t>
  </si>
  <si>
    <t>12401 Dalewood Dr</t>
  </si>
  <si>
    <t>Silver Spring</t>
  </si>
  <si>
    <t>lisa_c_lafond@mcpsmd.org</t>
  </si>
  <si>
    <t>Lisa</t>
  </si>
  <si>
    <t>LaFond</t>
  </si>
  <si>
    <t>301-252-0283</t>
  </si>
  <si>
    <t>2/7 SE OV, 2/9 EMR, 2/13 LM, 2/26 LM, 3/5 LM, 3/11 LM, 3/26 TT June 24-26 @ Wheaton HS, waiting on home address</t>
  </si>
  <si>
    <t>Clark HS</t>
  </si>
  <si>
    <t>5150 De Zavala Rd</t>
  </si>
  <si>
    <t>rebecca.halliburton@nisd.net</t>
  </si>
  <si>
    <t>Rebecca</t>
  </si>
  <si>
    <t>Halliburton</t>
  </si>
  <si>
    <t>210-397-5150</t>
  </si>
  <si>
    <t>210-289-9297</t>
  </si>
  <si>
    <t>2/7 SE OV, EMR, 2/13 LM, 2/26 TMS, 3/5 TMS, TT 4/9 July 15-18</t>
  </si>
  <si>
    <t>8/30 INT, 9/11 AD meeting 9/15, 9/19 LM, 9/28 TT briefly, 10/5 new AD, summer</t>
  </si>
  <si>
    <t>Shorecrest Prep School</t>
  </si>
  <si>
    <t>5101 1st St NE</t>
  </si>
  <si>
    <t>St. Petersburg</t>
  </si>
  <si>
    <t>jtallon16@icloud.com</t>
  </si>
  <si>
    <t>Jonathan</t>
  </si>
  <si>
    <t>Tallon</t>
  </si>
  <si>
    <t>727-871-7084</t>
  </si>
  <si>
    <t>2/7 SE, EMR, Call 2/12,13, 2/13 LM, 2/26 LM, 3/5 TMS, TMR GD, 4/9 TT GD by Thursday</t>
  </si>
  <si>
    <t xml:space="preserve">8/31 SE, 9/12 SE OV, 9/28 SE Cell #, 10/4 SE WWD, 10/6 EMR, EMS, 10/17 SD, </t>
  </si>
  <si>
    <t>INT, 2/27 TT checking field availability today, 3/11 TT, 4/9 waiting for school to confirm summer school dates</t>
  </si>
  <si>
    <t xml:space="preserve">8/29 SE, 8/31 INT, 9/12 LM, 9/20 LM, 9/27 had to fire 2 coaches.. not enough to staff camp. </t>
  </si>
  <si>
    <t>4/10 planning 3/4 more camps in July/August</t>
  </si>
  <si>
    <t xml:space="preserve">Winter SD, new job, 2 fields 2/5 TT GD for GA, CA, 3/25 GD, 4/10 TT looking at sites in CA for July </t>
  </si>
  <si>
    <t>10/10 INT, GOOD, 10/20 TT, 10/23 GD, 11/7 TT waiting on admin, 11/8 TT, 11/13 TT CF</t>
  </si>
  <si>
    <t>Absegami HS</t>
  </si>
  <si>
    <t>201 S Wrangleboro Rd</t>
  </si>
  <si>
    <t>Galloway</t>
  </si>
  <si>
    <t>O8205</t>
  </si>
  <si>
    <t>bdell'aringa@gehrhsd.net</t>
  </si>
  <si>
    <t>Barbara</t>
  </si>
  <si>
    <t>Dell'Aringa</t>
  </si>
  <si>
    <t>609-501-1860</t>
  </si>
  <si>
    <t xml:space="preserve">2/7 SE OV, EMR, 2/13 LM, 2/20 LM, 2/26 TMS, TT assistant coach Christina, league discounts, 3/20 LM, </t>
  </si>
  <si>
    <t xml:space="preserve">8/21 INT, 8/31 LM, 9/5 TMR, 9/5 facilities issue, 9/27 LM, 10/6 TT facility. Summer </t>
  </si>
  <si>
    <t>Benbrook HS</t>
  </si>
  <si>
    <t>201 Overcrest Dr</t>
  </si>
  <si>
    <t>Benbrook</t>
  </si>
  <si>
    <t>emilie.blair@fwisd.org</t>
  </si>
  <si>
    <t>Emilie</t>
  </si>
  <si>
    <t>Blair</t>
  </si>
  <si>
    <t>817-815-7100</t>
  </si>
  <si>
    <t>817-586-8091</t>
  </si>
  <si>
    <t xml:space="preserve">2/7 SE OV, 2/26 TT INT, 3/5 LM, </t>
  </si>
  <si>
    <t xml:space="preserve">8/17 LM, T 8/22 INT, 9/5 LM, TMR, 9/19LM, 9/27 LM, 10/3 TMS, TMR, waiting on admin, 10/17 TMS, 11/1 TMS, 11/3 LM, 11/7 SD, NR </t>
  </si>
  <si>
    <t xml:space="preserve">2/7 TT INT, not paid yet. June 3-6.. Still waiting admin approval 3/11 TMS, 3/25 LM, </t>
  </si>
  <si>
    <t>9/5 LM, 9/11 LM, T 9/27 INT, 10/13 tt briefly in the hospital, 10/28 TMS, 11/7 SD, 11/7 TT just had surgery.. INT SUMMER</t>
  </si>
  <si>
    <t>amaiorano@cheltenham.org</t>
  </si>
  <si>
    <t>3/20 TT Summer School, checking dates, 4/9 said she still doesn’t know summer school schedule</t>
  </si>
  <si>
    <t xml:space="preserve">8/22 LM, 9/5 TMR, 9/12 TMS, TMR, T 9/12 INT, 9/28 TT GD with other coaches, 10/17 TMS, 11/2 SE, 11/8 SD, NR </t>
  </si>
  <si>
    <t>Clarkstown HS South</t>
  </si>
  <si>
    <t>31 Demarest Mill Rd</t>
  </si>
  <si>
    <t>West Nyack</t>
  </si>
  <si>
    <t>bpeterson@ccsd.edu</t>
  </si>
  <si>
    <t>845-624-3410</t>
  </si>
  <si>
    <t>845-494-8222</t>
  </si>
  <si>
    <t>2/7 SE, 2/20 LM, 2/27 LM, TT</t>
  </si>
  <si>
    <t>8/21 SE, 8/24 LM, 9/11 TMS, 9/27 LM, 10/2 SE OV, 10/2 TT INT, 10/17 TT GD from AD, 10/25 TMS, 11/2 SE, NO admin</t>
  </si>
  <si>
    <t>Concordia Lutheran HS</t>
  </si>
  <si>
    <t>700 E Main St</t>
  </si>
  <si>
    <t>Tomball</t>
  </si>
  <si>
    <t>vandervoorta@clhs-tx.org</t>
  </si>
  <si>
    <t>Amanda</t>
  </si>
  <si>
    <t>Vandervoort</t>
  </si>
  <si>
    <t>281-351-2547</t>
  </si>
  <si>
    <t>832-231-0908</t>
  </si>
  <si>
    <t xml:space="preserve">2/7 TT GD, 2? 2/27 TMS, 3/25 TMS, </t>
  </si>
  <si>
    <t>9/5 LM, 9/11 LM, 9/27 TT INT possible facility issue, 10/16 field construction.. Summer</t>
  </si>
  <si>
    <t>Crescent Valley HS</t>
  </si>
  <si>
    <t>4444 NW Highlands Dr</t>
  </si>
  <si>
    <t>Corvallis</t>
  </si>
  <si>
    <t>kiersten.luebbert@corvallis.k12.or.us</t>
  </si>
  <si>
    <t>Kiersten</t>
  </si>
  <si>
    <t>Luebbert</t>
  </si>
  <si>
    <t>541-757-5801</t>
  </si>
  <si>
    <t>541-740-8553</t>
  </si>
  <si>
    <t xml:space="preserve">2/7 SE, 2/20 LM, 2/21 TT checking with Admin and staff, 3/5 TMS&lt; </t>
  </si>
  <si>
    <t xml:space="preserve">9/8 LM, 9/11 INT , 9/27 TT backburner, 10/5 TT GD, 10/17 waiting for approval, 10/31 EMR waiting for city approval. January 28 start, 11/13 CF </t>
  </si>
  <si>
    <t>Del Norte HS</t>
  </si>
  <si>
    <t>5323 Montgomery Blvd NE</t>
  </si>
  <si>
    <t>Albuquerque</t>
  </si>
  <si>
    <t>johnny.rodriguez@aps.edu</t>
  </si>
  <si>
    <t>Johnny</t>
  </si>
  <si>
    <t>Rodriguez</t>
  </si>
  <si>
    <t>505-883-7222</t>
  </si>
  <si>
    <t>505-382-5034</t>
  </si>
  <si>
    <t xml:space="preserve">2/7 INT, 2/26 TT GD, getin touch 3/18, 3/25 TMS, </t>
  </si>
  <si>
    <t>Jan. 6, 13, 20, 27 9:00-1:30, 11/7 SE, 11/8 Sent Welcome EM</t>
  </si>
  <si>
    <t>Eastside HS</t>
  </si>
  <si>
    <t>3200 E Avenue J8</t>
  </si>
  <si>
    <t>ddecaprio@avhsd.org</t>
  </si>
  <si>
    <t>Dena</t>
  </si>
  <si>
    <t>DeCaprio</t>
  </si>
  <si>
    <t>661-946-3800 ext 1065</t>
  </si>
  <si>
    <t>661.236.8910</t>
  </si>
  <si>
    <t xml:space="preserve">2/7 SE, EMR, INT 2/8 CF June 24-27, 2/13 LM, 3/5 TMS, 3/25 TMS, </t>
  </si>
  <si>
    <t>10/20 SE, 10/23 SE WWD, 11/1 SE OV, 11/7 SE, 11/7 NO facility INT SUMMER</t>
  </si>
  <si>
    <t>Elizabethton HS</t>
  </si>
  <si>
    <t>907 Jason Witten Way</t>
  </si>
  <si>
    <t>Elizabethton</t>
  </si>
  <si>
    <t>kenneth.hardin@ecschools.net</t>
  </si>
  <si>
    <t>Kenneth</t>
  </si>
  <si>
    <t>Hardin</t>
  </si>
  <si>
    <t>423-547-8015</t>
  </si>
  <si>
    <t>423-895-0188</t>
  </si>
  <si>
    <t xml:space="preserve">2/7 SE, EMR, INT GD, 2/13 TT EMS, 2/26 TT GD, 3/11 TMS, </t>
  </si>
  <si>
    <t>10/5 SE Cell #, 10/10 SE OV, 10/17 SE WWD, EMR CB @ 2pm, 10/27 LM, 11/7 SE, SDL</t>
  </si>
  <si>
    <t>Foothill HS</t>
  </si>
  <si>
    <t>800 College Dr</t>
  </si>
  <si>
    <t>Henderson</t>
  </si>
  <si>
    <t>hendej7@nv.ccsd.net</t>
  </si>
  <si>
    <t xml:space="preserve">Jonathon </t>
  </si>
  <si>
    <t>2/7 SE OV, 2/27 EMR, EMS, 3/5 EMS, 3/11 EMS</t>
  </si>
  <si>
    <t xml:space="preserve">10/6 TT INT, 10/11 TT 2 sites.. one in Georgia/California.GD, no facility avail SUMMER </t>
  </si>
  <si>
    <t>Fremont HS</t>
  </si>
  <si>
    <t>5421 S Warner Ave</t>
  </si>
  <si>
    <t>Fremont</t>
  </si>
  <si>
    <t>fremontpackersoftball@gmail.com</t>
  </si>
  <si>
    <t>231-924-5300</t>
  </si>
  <si>
    <t xml:space="preserve">2/7 SE OV, EMR, wants more info, 2/13 EMS cell #, 2/20 EMS, 3/5 EMS, 3/11 EMS, </t>
  </si>
  <si>
    <t xml:space="preserve">8/17 INT,  8/28 LM, 8/29 TMR, 9/12 LM, 9/28 LM, TMR, 10/5 LM, 10/11 SDL, 10/25 TT GD, 11/8 TMS, 11/15 CF, 11/15 SE, </t>
  </si>
  <si>
    <t>Good Hope HS</t>
  </si>
  <si>
    <t>210 Good Hope School Rd</t>
  </si>
  <si>
    <t>Cullman</t>
  </si>
  <si>
    <t>pkeef@ccboe.org</t>
  </si>
  <si>
    <t>Phillip</t>
  </si>
  <si>
    <t>Keef</t>
  </si>
  <si>
    <t xml:space="preserve">256-630-2738 </t>
  </si>
  <si>
    <t xml:space="preserve">2/7 SE OV, 2/20 EMR, 2/26 LM, 3/5 LM, 3/11 TMS, </t>
  </si>
  <si>
    <t xml:space="preserve">9/8 LM, INT GOOD, 9/19 LM, 9/28 LM, TT waiting on meeting with AD, 10/17 LM, TT GD, 10/24 CF 1/21,28,2/4,11, 10/25 SE </t>
  </si>
  <si>
    <t>Ipswich HS</t>
  </si>
  <si>
    <t>134 High St</t>
  </si>
  <si>
    <t>Ipswich</t>
  </si>
  <si>
    <t>O1938</t>
  </si>
  <si>
    <t>kfisher@ipsk12.net</t>
  </si>
  <si>
    <t>Kelsey</t>
  </si>
  <si>
    <t>Fisher</t>
  </si>
  <si>
    <t>603-866-6954</t>
  </si>
  <si>
    <t xml:space="preserve">2/7 SE OV, 2/26 EMR, 3/5 TMS, 3/11 LM, </t>
  </si>
  <si>
    <t>10/19 SE, 10/23 SE WWD,11/1 SE OV, 11/7 SE, SDL</t>
  </si>
  <si>
    <t>Kutztown Area HS</t>
  </si>
  <si>
    <t>50 Trexler Ave</t>
  </si>
  <si>
    <t>Kutztown</t>
  </si>
  <si>
    <t>kconrad@kasd.org</t>
  </si>
  <si>
    <t>Conrad</t>
  </si>
  <si>
    <t>610-683-7346</t>
  </si>
  <si>
    <t xml:space="preserve">2/7 SE, 2/21 LM, 2/22 TT, 3/5 EMS, 3/11 EMS, </t>
  </si>
  <si>
    <t>Fort Worth Christian HS 25 miles/ 9/12 LM, 9/26 LM, 10/3 SE OV, 10/10 SE WWD, 10/11 TMS, 10/17 SD&lt;</t>
  </si>
  <si>
    <t>Monroe Senior HS</t>
  </si>
  <si>
    <t>220 Yankee Rd</t>
  </si>
  <si>
    <t>Monroe</t>
  </si>
  <si>
    <t>timalmtm@aol.com</t>
  </si>
  <si>
    <t>Kellis</t>
  </si>
  <si>
    <t>513-539-8471</t>
  </si>
  <si>
    <t>513-313-1293</t>
  </si>
  <si>
    <t xml:space="preserve">1/23 TT getting with staff/admin, 2/20 LM, 3/5 EMS, </t>
  </si>
  <si>
    <t xml:space="preserve">9/7 LM, 9/14 TMS, 9/29 TMS inbox full, 10/3 SE OV, 10/10 SE WWD, 10/11 TMS, 10/17 SD, </t>
  </si>
  <si>
    <t>Muskegon Community College</t>
  </si>
  <si>
    <t xml:space="preserve">3/11 LM, </t>
  </si>
  <si>
    <t>10/23 SE WWD, 10/26 TMS, TT INT, 11/1 TT, Jan 27,28th, 11/13 TT, 11/15 TT, 11/20 TT no facility, Summer</t>
  </si>
  <si>
    <t>Portland Central Catholic HS</t>
  </si>
  <si>
    <t>2401 SE Stark St.</t>
  </si>
  <si>
    <t>tjpruneda@yahoo.com</t>
  </si>
  <si>
    <t>TJ</t>
  </si>
  <si>
    <t>Pruneda</t>
  </si>
  <si>
    <t>503-708-0072</t>
  </si>
  <si>
    <t>2/7 SE, EMR, Check in 3/1, 2/28 TT GD, 3/11 TMS, NIKE Camp June 17-20</t>
  </si>
  <si>
    <t>11/7 TT INT, 11/14 TMS, GD, 11/27 TT meeting facilities dir tom. 11/28 CF</t>
  </si>
  <si>
    <t>Rhea County HS</t>
  </si>
  <si>
    <t>885 Eagle Ln</t>
  </si>
  <si>
    <t>Evensville</t>
  </si>
  <si>
    <t>mathisr@rheacounty.onmicrosoft.com</t>
  </si>
  <si>
    <t>Mathis</t>
  </si>
  <si>
    <t>423-285-6833</t>
  </si>
  <si>
    <t>423-618-3169</t>
  </si>
  <si>
    <t xml:space="preserve">2/7 SE OV, 2/26 TT INT, 3/5 TMS, 3/11 LM, </t>
  </si>
  <si>
    <t>10/19 SE, 10/23 SE WWD, 11/1 SE OV,  EMR, INT, 11/2 TT, March Dates, 11/15 SE, TT, 11/21 TMS, Spring 2025</t>
  </si>
  <si>
    <t>Saint Mary Academy Bay View</t>
  </si>
  <si>
    <t>3070 Pawtucket Ave</t>
  </si>
  <si>
    <t>RI</t>
  </si>
  <si>
    <t>O2915</t>
  </si>
  <si>
    <t>fscorpio@bayviewacademy.org</t>
  </si>
  <si>
    <t>Fallon</t>
  </si>
  <si>
    <t>Scorpio</t>
  </si>
  <si>
    <t>401-575-2685</t>
  </si>
  <si>
    <t>2/7 SE OV, 2/9 EMR, 2/12 LM, 2/26 LM, TT GD- July 15-18, 3/11 TMS,</t>
  </si>
  <si>
    <t xml:space="preserve">10/5 SE Cell #, 10/10 SE OV, 10/16 SE WWD, 10/25 SD, </t>
  </si>
  <si>
    <t>Selma HS</t>
  </si>
  <si>
    <t>2180 Broad St</t>
  </si>
  <si>
    <t>Selma</t>
  </si>
  <si>
    <t>venecia.eaton@selmacityschools.org</t>
  </si>
  <si>
    <t>Venecia</t>
  </si>
  <si>
    <t>Eaton</t>
  </si>
  <si>
    <t>334-874-1680</t>
  </si>
  <si>
    <t>205-329-6172</t>
  </si>
  <si>
    <t xml:space="preserve">2/7 SE OV, EMR, 2/20 TT INT GD, 3/11 TMS, </t>
  </si>
  <si>
    <t xml:space="preserve">Tates Creek HS </t>
  </si>
  <si>
    <t>michael.thomas@fayette.kyschools.us</t>
  </si>
  <si>
    <t>859-381-3620</t>
  </si>
  <si>
    <t>TT GD , 2/20 TT GD, 3/5 TMS, 3/25 LM, 4/9 struggling organizing help</t>
  </si>
  <si>
    <t>10/19 SE, 10/23 SE WWD, 11/1 SE OV, 11/7 SE, SDL</t>
  </si>
  <si>
    <t>Thornton Fractional North HS</t>
  </si>
  <si>
    <t>755 Pulaski Rd</t>
  </si>
  <si>
    <t>Calumet City</t>
  </si>
  <si>
    <t>vbrown@tfd215.org</t>
  </si>
  <si>
    <t>Vince</t>
  </si>
  <si>
    <t>708-955-3443</t>
  </si>
  <si>
    <t xml:space="preserve">2/7 SE, 2/26 LM, 3/4 EMR coaches football, looking for football sched this week </t>
  </si>
  <si>
    <t>8/29 SE, 9/12 SE, 9/28 SE, 10/2 SE OV, 10/10 SE WWD, 10/17 SD</t>
  </si>
  <si>
    <t>Villa Rica HS</t>
  </si>
  <si>
    <t>600 Rocky Branch Rd</t>
  </si>
  <si>
    <t>Villa Rica</t>
  </si>
  <si>
    <t>cody.skinner@carrollcountyschools.com</t>
  </si>
  <si>
    <t>Cody</t>
  </si>
  <si>
    <t>Skinner</t>
  </si>
  <si>
    <t>678-997-7089</t>
  </si>
  <si>
    <t xml:space="preserve">2/7 SE OV, EMR, TT meeting with staff call me by 2/13, 2/20 LM, 3/5 TMS, 3/11 TMS, </t>
  </si>
  <si>
    <t>10/31 SE, 11/7 SE, 11/8 TMS, SDL</t>
  </si>
  <si>
    <t>West Fork HS</t>
  </si>
  <si>
    <t>504 W Park St</t>
  </si>
  <si>
    <t>Sheffield</t>
  </si>
  <si>
    <t>sadie.winfrey@westforkschool.org</t>
  </si>
  <si>
    <t>Sadie</t>
  </si>
  <si>
    <t>Winfrey</t>
  </si>
  <si>
    <t>641-892-4461</t>
  </si>
  <si>
    <t xml:space="preserve">2/7 SE OV, 2/26 EMR, set up call, 3/5 EMS, 3/11 EMS, </t>
  </si>
  <si>
    <t>10/11 LM, 10/13 TT INT, 10/19 CF</t>
  </si>
  <si>
    <t>Beaverton HS</t>
  </si>
  <si>
    <t>13000 SW 2nd St</t>
  </si>
  <si>
    <t>Beaverton</t>
  </si>
  <si>
    <t>itsmelambert@gmail.com</t>
  </si>
  <si>
    <t>Lambert</t>
  </si>
  <si>
    <t>503-957-3386</t>
  </si>
  <si>
    <t>2/7 SE, 2/26 LM, Email Sent to all 3/4, 3/11</t>
  </si>
  <si>
    <t xml:space="preserve">9/19 LM, TT, inner city, no facilities </t>
  </si>
  <si>
    <t>Big Sky HS</t>
  </si>
  <si>
    <t>3100 South Ave. W</t>
  </si>
  <si>
    <t>Missoula</t>
  </si>
  <si>
    <t>MT</t>
  </si>
  <si>
    <t>tsubith@mcpsmt.org</t>
  </si>
  <si>
    <t>Subith</t>
  </si>
  <si>
    <t>760-390-0154</t>
  </si>
  <si>
    <t xml:space="preserve">2/7 SE, 2/26 LM, </t>
  </si>
  <si>
    <t>8/23 INT, 9/5 LM, 9/12 TMS, 9/27 LM, 10/3 LM, 10/11 SD, NR</t>
  </si>
  <si>
    <t>Brooklyn HS</t>
  </si>
  <si>
    <t>9200 Biddulph Rd</t>
  </si>
  <si>
    <t>Brooklyn</t>
  </si>
  <si>
    <t>syoung@bcshurricanes.org</t>
  </si>
  <si>
    <t>Sarah</t>
  </si>
  <si>
    <t>216-485-8191</t>
  </si>
  <si>
    <t>216-973-6482</t>
  </si>
  <si>
    <t xml:space="preserve">2/7 SE, Email rejected, 2/14 LM, 2/20 LM, 2/27 LM, </t>
  </si>
  <si>
    <t>9/6 INT, 9/14 LM, 9/26 TT meeting with AD 9/27, 10/5 TT, ?, 10/17 TMS, 10/25 TT NO Winter AD, Summer</t>
  </si>
  <si>
    <t>Burnt Hills-Ballston Lake HS</t>
  </si>
  <si>
    <t>88 Lake Hill Rd.</t>
  </si>
  <si>
    <t>Burnt Hills</t>
  </si>
  <si>
    <t>crana@bhbl.org</t>
  </si>
  <si>
    <t>Caitlyn</t>
  </si>
  <si>
    <t>Rana</t>
  </si>
  <si>
    <t>518-399-9141</t>
  </si>
  <si>
    <t>518-281-2267</t>
  </si>
  <si>
    <t>8/23 LM at school, SE, 9/12 SE, 9/27 EMR, 9/27 LM, 10/2 SE OV, 10/2 TT INT, 10/17 LM, 10/27 TMS, 11/7 SD, NR</t>
  </si>
  <si>
    <t>Calabasas HS</t>
  </si>
  <si>
    <t>22855 Mulholland Hwy</t>
  </si>
  <si>
    <t>Calabasas</t>
  </si>
  <si>
    <t xml:space="preserve">MrFirecrackerSFV@gmail.com  </t>
  </si>
  <si>
    <t>Moore</t>
  </si>
  <si>
    <t>310-741-1988</t>
  </si>
  <si>
    <t>8/24 ??, 9/12 LM, 9/27 LM,  10/5 LM, 10/11 SD, NR</t>
  </si>
  <si>
    <t>Canandaigua Academy</t>
  </si>
  <si>
    <t>435 EAST ST</t>
  </si>
  <si>
    <t>CANANDAIGUA</t>
  </si>
  <si>
    <t>14424-1357</t>
  </si>
  <si>
    <t>cookr1@canandaiguaschools.org</t>
  </si>
  <si>
    <t xml:space="preserve">Randy </t>
  </si>
  <si>
    <t>Cook</t>
  </si>
  <si>
    <t>585-396-3850</t>
  </si>
  <si>
    <t>VM 10/19</t>
  </si>
  <si>
    <t xml:space="preserve">2/7 SE, 2/27 SE, </t>
  </si>
  <si>
    <t>10/23 TT INT, 11/7 SE, 11/13 TT NO facility times</t>
  </si>
  <si>
    <t>Churchland HS</t>
  </si>
  <si>
    <t>4301 Cedar Ln</t>
  </si>
  <si>
    <t>Portsmouth</t>
  </si>
  <si>
    <t>aaron.hawkins@portsk12.com</t>
  </si>
  <si>
    <t>Aaron</t>
  </si>
  <si>
    <t>Hawkins</t>
  </si>
  <si>
    <t>757-686-2500</t>
  </si>
  <si>
    <t>757-907-1380</t>
  </si>
  <si>
    <t xml:space="preserve">2/7 SE, 2/20 LM, 2/27 LM, </t>
  </si>
  <si>
    <t xml:space="preserve">8/29 SE, 9/12 TMS, TMR, 9/12 LM, 9/14 INT not back at the school until 1st of october. 10/10 LM, 10/17 TMS TMR Not coaching anymore </t>
  </si>
  <si>
    <t>Clinton HS</t>
  </si>
  <si>
    <t>401 Arrow Dr.</t>
  </si>
  <si>
    <t>Clinton</t>
  </si>
  <si>
    <t>rhurley@clintonpublicschools.com</t>
  </si>
  <si>
    <t>Rachel</t>
  </si>
  <si>
    <t>Hurley</t>
  </si>
  <si>
    <t>601-924-5656</t>
  </si>
  <si>
    <t>601-813-7828</t>
  </si>
  <si>
    <t xml:space="preserve">2/7 LM, 2/20 LM, 2/27 LM, </t>
  </si>
  <si>
    <t>8/24 LM, 9/7 LM, TMR, 9/12 LM, 9/14 INT , 9/28 LM, 10/5 LM, 10/13 TMS, NO, TMR int summer</t>
  </si>
  <si>
    <t>Coal City HS</t>
  </si>
  <si>
    <t>655 W Division St</t>
  </si>
  <si>
    <t>Coal City</t>
  </si>
  <si>
    <t>rmonbrum@coalcityschools.org</t>
  </si>
  <si>
    <t>Rodney</t>
  </si>
  <si>
    <t>Monbrum</t>
  </si>
  <si>
    <t>815-342-1453</t>
  </si>
  <si>
    <t>2/7 SE, 2/27LM</t>
  </si>
  <si>
    <t xml:space="preserve">9/18 LM, 9/20 TT briefly, 9/28 INT GOOD, 10/13 LM, 10/17 TMS, 10/25 TMS, 10/31 TT no ADMIN turned it down. </t>
  </si>
  <si>
    <t>Covenant Christian Academy</t>
  </si>
  <si>
    <t>144 Rue Des Affaires</t>
  </si>
  <si>
    <t>Houma</t>
  </si>
  <si>
    <t xml:space="preserve">cquick@girsolutions.net </t>
  </si>
  <si>
    <t>Quick</t>
  </si>
  <si>
    <t>985-851-7567</t>
  </si>
  <si>
    <t xml:space="preserve">985-360-6272 </t>
  </si>
  <si>
    <t>2/7 LM, 2/20 LM, 2/27 LM, email rejected</t>
  </si>
  <si>
    <t xml:space="preserve">9/5 LM, TMR, 9/12 TMS, TMR, 9/12 INT, 9/28 TT briefly, 10/5 TT, 10/13 tt briefly, 10/17 TMS, 10/28 TMS, 10/31 TT NO coaches.. just statrted new business.. INT SUMMER </t>
  </si>
  <si>
    <t>DC Elite Softball</t>
  </si>
  <si>
    <t>3675 Ely Place SE</t>
  </si>
  <si>
    <t>Washington</t>
  </si>
  <si>
    <t>DC</t>
  </si>
  <si>
    <t>elitenationalssoftball@gmail.com</t>
  </si>
  <si>
    <t xml:space="preserve">Thomas </t>
  </si>
  <si>
    <t>202-439-5103</t>
  </si>
  <si>
    <t xml:space="preserve">T 8/23 INT, 9/7 GD, 9/11 GD, 9/12 TT, 9/27 LM, 10/5 LM, TT GD, 10/16 TT, 10/25 TMS, 10/31 February 5th, 12, 19, 26, 11/8 TMS, 11/15 TT indoor facility turf issue, 11/22 LM, 12/11 SDL, 12/13 EMR, 12/17 SUMMER NO Facility </t>
  </si>
  <si>
    <t>Dublin Scioto HS</t>
  </si>
  <si>
    <t>4000 Hard Rd</t>
  </si>
  <si>
    <t>Dublin</t>
  </si>
  <si>
    <t>doug_bell@hboe.org</t>
  </si>
  <si>
    <t>Bell</t>
  </si>
  <si>
    <t>614-717-2464</t>
  </si>
  <si>
    <t>614-588-4155</t>
  </si>
  <si>
    <t xml:space="preserve">2/7 SE, 2/27 LM, </t>
  </si>
  <si>
    <t>9/18 SE, EMR, 9/21 TT INT, may only be able to do summer, 10/10 TT Summer</t>
  </si>
  <si>
    <t>East Lawrence HS</t>
  </si>
  <si>
    <t>55 County Rd 370</t>
  </si>
  <si>
    <t>Trinity</t>
  </si>
  <si>
    <t>gwsmith287@gmail.com</t>
  </si>
  <si>
    <t>256-905-2430 ext 1</t>
  </si>
  <si>
    <t>256-476-4641</t>
  </si>
  <si>
    <t>8/24 LM, 9/5 LM, 9/11 TMS, 9/27 LM, 10/2 SE OV, 10/3 TT having knee replacement surgery. Summer</t>
  </si>
  <si>
    <t>Fruitport HS</t>
  </si>
  <si>
    <t>3255 Pontaluna Rd</t>
  </si>
  <si>
    <t>Fruitport</t>
  </si>
  <si>
    <t>bdorman@fruitportschools.net</t>
  </si>
  <si>
    <t>Dorman</t>
  </si>
  <si>
    <t>231-865-3101</t>
  </si>
  <si>
    <t>616-212-6725</t>
  </si>
  <si>
    <t xml:space="preserve">2/7 SE, </t>
  </si>
  <si>
    <t>9/14 SE, EMR, 9/19 LM, 9/26 LM, T 9/27 INT facilities??, 10/16 LM, 10/23 TMS, TMR, 11/7 TT No facility.. gave me contact for Muskegon CC..</t>
  </si>
  <si>
    <t>Glenwood School</t>
  </si>
  <si>
    <t>5801 Summerville Rd</t>
  </si>
  <si>
    <t>Smiths Station</t>
  </si>
  <si>
    <t>jmcconnell@glenwoodgators.com</t>
  </si>
  <si>
    <t>McConnell</t>
  </si>
  <si>
    <t>334-297-3614</t>
  </si>
  <si>
    <t>706-405-8207</t>
  </si>
  <si>
    <t>2/7 SE, 2/21 LM, 2/28 LM, 3/12 TT football coach. Trying to figure out schedules</t>
  </si>
  <si>
    <t>9/19 SE, 9/21 EMR, 9/21 LM, T 9/27 INT GOOD, 10/16 LM, 10/23 TMS, 11/7 SD,</t>
  </si>
  <si>
    <t>Grand Terrace HS</t>
  </si>
  <si>
    <t>21810 Main St</t>
  </si>
  <si>
    <t>Grand Terrace</t>
  </si>
  <si>
    <t>robert_flores@cjusd.net</t>
  </si>
  <si>
    <t xml:space="preserve">Robert </t>
  </si>
  <si>
    <t>Flores</t>
  </si>
  <si>
    <t>909-580-5006</t>
  </si>
  <si>
    <t>951-453-4575</t>
  </si>
  <si>
    <t xml:space="preserve">2/7 SE, 2/21 LM, 2/28 LM, </t>
  </si>
  <si>
    <t>8/29 SE, 9/12 TMS, 9/27 TT ?? big travel ball coach, 10/11 SD, NR</t>
  </si>
  <si>
    <t>Headland HS</t>
  </si>
  <si>
    <t>8 Sporman St</t>
  </si>
  <si>
    <t>Headland</t>
  </si>
  <si>
    <t>ahimes@henrycountyboe.org</t>
  </si>
  <si>
    <t>Anna</t>
  </si>
  <si>
    <t>Himes</t>
  </si>
  <si>
    <t>334-796-6850</t>
  </si>
  <si>
    <t>2/7 LM, 2/21 LM, 2/28 LM</t>
  </si>
  <si>
    <t>10/23 SE WWD, EMR, 1pm, 10/25 TT INT, 11/3 TT coaching changes.. INT SUMMER</t>
  </si>
  <si>
    <t>Hickory Flat Attendance Center</t>
  </si>
  <si>
    <t>26 Rebel Dr</t>
  </si>
  <si>
    <t>Hickory Flat</t>
  </si>
  <si>
    <t>codyjoyner7@gmail.com</t>
  </si>
  <si>
    <t>Joyner</t>
  </si>
  <si>
    <t>NO MAP</t>
  </si>
  <si>
    <t>662-544-4238</t>
  </si>
  <si>
    <t>VM 10/18</t>
  </si>
  <si>
    <t>10/26 TMS, TMR, 4pm 10/26 LM, TT INT Small school only 2 coaches, 11/7 LM, 11/13 TMS, 11/15 SDL</t>
  </si>
  <si>
    <t>Hickory Ridge HS</t>
  </si>
  <si>
    <t>7321 Raging Ridge Rd</t>
  </si>
  <si>
    <t>Harrisburg</t>
  </si>
  <si>
    <t>coachdavies4@gmail.com</t>
  </si>
  <si>
    <t>Davies</t>
  </si>
  <si>
    <t>704-260-6630</t>
  </si>
  <si>
    <t>704-699-0450</t>
  </si>
  <si>
    <t>9/8 LM, TMR, 9/19 LM, TT ??, 9/28 LM, 10/3 SE WWD, 10/11 SD, NR</t>
  </si>
  <si>
    <t>Hidden Valley HS</t>
  </si>
  <si>
    <t>651 Murphy Creek Rd</t>
  </si>
  <si>
    <t>Grants Pass</t>
  </si>
  <si>
    <t>trisha.wall@threerivers.k12.or.us</t>
  </si>
  <si>
    <t>Trisha</t>
  </si>
  <si>
    <t>Wall</t>
  </si>
  <si>
    <t>541-862-2124</t>
  </si>
  <si>
    <t>541-660-5557</t>
  </si>
  <si>
    <t>9/15 SE, EMR, 9/21 LM, 10/2 SE OV, 10/10 SE WWD, EMR said she is already doing winter camp. Summer</t>
  </si>
  <si>
    <t>Hopkins County Central HS</t>
  </si>
  <si>
    <t>6625 Hopkinsville Rd</t>
  </si>
  <si>
    <t>Madisonville</t>
  </si>
  <si>
    <t>jack.melton3@icloud.com</t>
  </si>
  <si>
    <t>Jack</t>
  </si>
  <si>
    <t>Melton</t>
  </si>
  <si>
    <t>270-825-6133</t>
  </si>
  <si>
    <t xml:space="preserve">270-977-0301  </t>
  </si>
  <si>
    <t xml:space="preserve">9/5 LM, 9/11 TMS, 9/28 LM, 10/3 SE OV, 10/10 SE WWD, 10/11 EMR hiring new staff and having field resurfaced. </t>
  </si>
  <si>
    <t>Ichabod Crane Central HS</t>
  </si>
  <si>
    <t>2910 US-9</t>
  </si>
  <si>
    <t>Valatie</t>
  </si>
  <si>
    <t>tnytransky@ichabodcrane.org</t>
  </si>
  <si>
    <t>McComb</t>
  </si>
  <si>
    <t>518-758-7575</t>
  </si>
  <si>
    <t>518-210-2310</t>
  </si>
  <si>
    <t xml:space="preserve">9/6 LM, 9/12 TMS, TMR, 9/28 LM, 10/3 SE OV, 10/10 SE WWD, EMR said she has been busy but will get back soon, 10/28 TMS, TMR, 11/7 SE, 11/8 EMR NO facility </t>
  </si>
  <si>
    <t>Immanuel HS</t>
  </si>
  <si>
    <t>1128 S Reed Ave</t>
  </si>
  <si>
    <t>Reedley</t>
  </si>
  <si>
    <t>aburns@immanuelschools.com</t>
  </si>
  <si>
    <t>Ashley</t>
  </si>
  <si>
    <t>Burns</t>
  </si>
  <si>
    <t>559-638-2529</t>
  </si>
  <si>
    <t>559-801-2493</t>
  </si>
  <si>
    <t>9/29 LM, 10/6 LM,10/10 SE OV, 10/16 SE WWD, 10/16 EMR meeting on 10/17, 10/28 TMS, TMR 4:30pm 10/31 TT INT, 11/7 SE, 11/8 TT teams meeting 11/13 with head coach and youth director, 11/13 TT, 11/28 SD,</t>
  </si>
  <si>
    <t>La Costa Canyon HS</t>
  </si>
  <si>
    <t>1 Maverick Way</t>
  </si>
  <si>
    <t>Carlsbad</t>
  </si>
  <si>
    <t>julie.neubauer@sduhsd.net</t>
  </si>
  <si>
    <t>Julie</t>
  </si>
  <si>
    <t>Neubauer</t>
  </si>
  <si>
    <t>760-436-6136</t>
  </si>
  <si>
    <t>619-889-4068</t>
  </si>
  <si>
    <t xml:space="preserve">8/29 LM, 9/8 TMS, 9/19 LM, 10/2 SE OV, 10/10 SE WWD, 10/11 TMS, TMR said shes in the process of building her program/staff. interested for summer and next year. </t>
  </si>
  <si>
    <t xml:space="preserve">Lawrence County HS </t>
  </si>
  <si>
    <t>100 Bulldog Lane</t>
  </si>
  <si>
    <t>Louisa</t>
  </si>
  <si>
    <t>justin.adkins@lawrence.kyschools.us</t>
  </si>
  <si>
    <t>Adkins</t>
  </si>
  <si>
    <t>740-867-5958</t>
  </si>
  <si>
    <t>304-208-2838</t>
  </si>
  <si>
    <t>9/6 LM, 9/12 TMS, TMR, 9/27 TT INT GOOD,  10/13 TT briefly, 10/16 TT getting approval, 11/1 TMS, 11/15 LM, 11/21 SD</t>
  </si>
  <si>
    <t>Liberty HS</t>
  </si>
  <si>
    <t>1054 Old Hwy 60</t>
  </si>
  <si>
    <t>Mountain View</t>
  </si>
  <si>
    <t>kholter@liberty.mvbt.k12.mo.us</t>
  </si>
  <si>
    <t>Karen</t>
  </si>
  <si>
    <t>Holter</t>
  </si>
  <si>
    <t>417-934-2020</t>
  </si>
  <si>
    <t>352-321-1537</t>
  </si>
  <si>
    <t xml:space="preserve">8/23 LM, 9/7 LM, 9/19 LM, 9/28 TT no facilities </t>
  </si>
  <si>
    <t>Lighthouse Christian School</t>
  </si>
  <si>
    <t>960 Eastland Dr</t>
  </si>
  <si>
    <t>Twin Falls</t>
  </si>
  <si>
    <t>vcrandall@lighthousecs.org</t>
  </si>
  <si>
    <t>Vanessa</t>
  </si>
  <si>
    <t>Crandall</t>
  </si>
  <si>
    <t>208-737-1425</t>
  </si>
  <si>
    <t>385-479-1152</t>
  </si>
  <si>
    <t>9/5 LM, 9/11 TMS, TMR, T 9/11 INT, 9/28 LM, 10/5 LM, 10/17 TMS, 10/20 SE DL, NR</t>
  </si>
  <si>
    <t>Mayer Lutheran HS</t>
  </si>
  <si>
    <t>306 7th St NE</t>
  </si>
  <si>
    <t>Mayer</t>
  </si>
  <si>
    <t>matt.polding@mayerlutheran.org</t>
  </si>
  <si>
    <t>Polding</t>
  </si>
  <si>
    <t xml:space="preserve">952-657-2251 ext 1015 </t>
  </si>
  <si>
    <t xml:space="preserve">952-212-4608 </t>
  </si>
  <si>
    <t xml:space="preserve">DeLaSalle HS 37 mi/ 9/8 LM, 9/28 TT INT, 10/13 LM, 10/17 TMS, 10/25 TMS, 11/7 SD, </t>
  </si>
  <si>
    <t>Medina HS</t>
  </si>
  <si>
    <t>1 Bobcat Ln.</t>
  </si>
  <si>
    <t>Medina</t>
  </si>
  <si>
    <t>christopher.pace@medinaisd.org</t>
  </si>
  <si>
    <t>Pace</t>
  </si>
  <si>
    <t>830-398-0059</t>
  </si>
  <si>
    <t xml:space="preserve">8/22 TT briefly, 9/11 TMS, TMR 9/12 LM, 9/28 TT INT GOOD, 10/16 LM, 10/17 TMS, 10/25 TMS, 11/7 SD, </t>
  </si>
  <si>
    <t>Minico HS</t>
  </si>
  <si>
    <t>292 W 100 S</t>
  </si>
  <si>
    <t>Rupert</t>
  </si>
  <si>
    <t>carolmcghie13@gmail.com</t>
  </si>
  <si>
    <t>Carol</t>
  </si>
  <si>
    <t>McGhie</t>
  </si>
  <si>
    <t>208-436-4721</t>
  </si>
  <si>
    <t>208-431-3096</t>
  </si>
  <si>
    <t>8/31 LM, TT , Not interested</t>
  </si>
  <si>
    <t>Montebello HS</t>
  </si>
  <si>
    <t>2100 W Cleveland Ave</t>
  </si>
  <si>
    <t>armando.santoyojr@gmail.com</t>
  </si>
  <si>
    <t>Armando</t>
  </si>
  <si>
    <t>Santoyo</t>
  </si>
  <si>
    <t>323-728-0121</t>
  </si>
  <si>
    <t>323-353-0139</t>
  </si>
  <si>
    <t>9/5 INT, 9/14 TMS, 9/20 LM, 9/28 LM, 10/5 LM, 10/11 SD, NR</t>
  </si>
  <si>
    <t>Mount Vernon High School</t>
  </si>
  <si>
    <t>731 PALISADES RD SW</t>
  </si>
  <si>
    <t>MOUNT VERNON</t>
  </si>
  <si>
    <t>rbrand@mvcsd.org</t>
  </si>
  <si>
    <t>Robin</t>
  </si>
  <si>
    <t>Brand</t>
  </si>
  <si>
    <t/>
  </si>
  <si>
    <t>3198956251</t>
  </si>
  <si>
    <t>641-757-1538</t>
  </si>
  <si>
    <t xml:space="preserve">2/7 SE, 2/21 LM.2/29 LM, </t>
  </si>
  <si>
    <t xml:space="preserve">8/24 LM, 9/6 LM, 9/15 SE OV, 9/30 SE WWD, 10/7 LM, 10/17 SD, 10/19 EMR, 10/31TMS, 11/3 TMR TT INT, 11/7 March Dates, 11/9 TT, 11/16 TMS, 11/28 SD, </t>
  </si>
  <si>
    <t>Mulberry HS</t>
  </si>
  <si>
    <t>1 Panther Pl</t>
  </si>
  <si>
    <t>Mulberry</t>
  </si>
  <si>
    <t>mvillanueva@polksheriff.org</t>
  </si>
  <si>
    <t>Monica</t>
  </si>
  <si>
    <t>Villanueva</t>
  </si>
  <si>
    <t xml:space="preserve">863-698-3457 </t>
  </si>
  <si>
    <t>2/7 TMS, inbox full</t>
  </si>
  <si>
    <t>10/23 SE WWD, 10/26 TMS, TMR, LM, 5pm, TT INT baseball too, 11/7 TMS, 11/8 TT NO field is getting worked on.. INT SUMMER</t>
  </si>
  <si>
    <t>New Iberia Senior HS</t>
  </si>
  <si>
    <t>1301 E Admiral Doyle Dr</t>
  </si>
  <si>
    <t>New Iberia</t>
  </si>
  <si>
    <t>kabrown@iberiaschools.org</t>
  </si>
  <si>
    <t>Kasha</t>
  </si>
  <si>
    <t>337-369-6714</t>
  </si>
  <si>
    <t>337-940-1584</t>
  </si>
  <si>
    <t xml:space="preserve">2/7 SE, 2/22 LM, 2/29 LM, </t>
  </si>
  <si>
    <t>8/29 TT Briefly, 9/11 LM,  9/27 LM, 10/3 SE OV, 10/10 SE WWD, 10/10 EMR no staff</t>
  </si>
  <si>
    <t>North Valley HS</t>
  </si>
  <si>
    <t>6741 Monument Dr</t>
  </si>
  <si>
    <t>twobitman@hotmail.com</t>
  </si>
  <si>
    <t>Charlie</t>
  </si>
  <si>
    <t>541-218-2427</t>
  </si>
  <si>
    <t xml:space="preserve">2/7 SE, 2/22 LM, </t>
  </si>
  <si>
    <t xml:space="preserve">10/23 SE WWD, 10/25 TT INT , 11/7 TMS, 11/15 SE, TT no facility. </t>
  </si>
  <si>
    <t>Northwood High School</t>
  </si>
  <si>
    <t>919 UNIVERSITY BLVD W</t>
  </si>
  <si>
    <t>SILVER SPRING</t>
  </si>
  <si>
    <t>allyn_crews@mcpsmd.org</t>
  </si>
  <si>
    <t>Allyn</t>
  </si>
  <si>
    <t>Crews</t>
  </si>
  <si>
    <t xml:space="preserve">NO MAP </t>
  </si>
  <si>
    <t>240-486-9409</t>
  </si>
  <si>
    <t>10/25 VM</t>
  </si>
  <si>
    <t>10/25 TT INT, 11/1 TT, 11/7 SE, 11/13 LM, 11/21 SD, 11/27 EMR, 12/4 INT Summer</t>
  </si>
  <si>
    <t>Norwalk HS</t>
  </si>
  <si>
    <t>23 Calvin Murphy Dr</t>
  </si>
  <si>
    <t>Norwalk</t>
  </si>
  <si>
    <t>O6851</t>
  </si>
  <si>
    <t>court.holden98@gmail.com</t>
  </si>
  <si>
    <t>Courtney</t>
  </si>
  <si>
    <t>Holden</t>
  </si>
  <si>
    <t>203-838-4481 ext 13000</t>
  </si>
  <si>
    <t>8/23 LM at school, SE, 8/25 LM, 8/29 spoke with AD.. no longer at Norwalk HS.</t>
  </si>
  <si>
    <t>Piedmont HS</t>
  </si>
  <si>
    <t>1055 Edmond Rd NW</t>
  </si>
  <si>
    <t>Piedmont</t>
  </si>
  <si>
    <t>OK</t>
  </si>
  <si>
    <t>keith.coleman@piedmontschools.org</t>
  </si>
  <si>
    <t>Coleman</t>
  </si>
  <si>
    <t>405-373-5011</t>
  </si>
  <si>
    <t>918-348-9904</t>
  </si>
  <si>
    <t>9/6 TT, 9/13 TT Not interested</t>
  </si>
  <si>
    <t>Proctor HS</t>
  </si>
  <si>
    <t>131 9th Ave</t>
  </si>
  <si>
    <t>budjoyce03@gmail.com</t>
  </si>
  <si>
    <t>Bud</t>
  </si>
  <si>
    <t>Joyce</t>
  </si>
  <si>
    <t>218-628-4926 ext 1</t>
  </si>
  <si>
    <t>218-340-0077</t>
  </si>
  <si>
    <t xml:space="preserve">8/29 SE, EMR, LM 9/11 TMS, TMR, 9/29 LM, 10/2 TT, INT, couldnt get facility times </t>
  </si>
  <si>
    <t>destiny.goins@russellind.kyschools.us</t>
  </si>
  <si>
    <t xml:space="preserve">Destiny </t>
  </si>
  <si>
    <t>Goins</t>
  </si>
  <si>
    <t>2/7 SE, 2/27 SE,</t>
  </si>
  <si>
    <t>USBA referral, SE, TT 11/28 INT Summer</t>
  </si>
  <si>
    <t>Rye Country Day School</t>
  </si>
  <si>
    <t>3 Cedar St</t>
  </si>
  <si>
    <t>Rye</t>
  </si>
  <si>
    <t>shanitra_brinson@ryecountryday.org</t>
  </si>
  <si>
    <t>Shanitra</t>
  </si>
  <si>
    <t>Brinson</t>
  </si>
  <si>
    <t>914-967-1417</t>
  </si>
  <si>
    <t>914-943-6074</t>
  </si>
  <si>
    <t>9/19 SE, 9/21 TT INT, 10/4 LM, 10/17 TMS, 10/24 TT NO, ADMIN</t>
  </si>
  <si>
    <t>Seven Lakes HS</t>
  </si>
  <si>
    <t>9251 S Fry Rd</t>
  </si>
  <si>
    <t>HollyRKoopmann@KATYISD.ORG</t>
  </si>
  <si>
    <t>Holly</t>
  </si>
  <si>
    <t>Koopmann</t>
  </si>
  <si>
    <t>281-237-2800</t>
  </si>
  <si>
    <t xml:space="preserve">1-25 SE OV, 2/14 SE, </t>
  </si>
  <si>
    <t>9/19 SE, 9/28 SE, 10/3 SE OV, 10/10 SE WWD, 10/17 SD, EMR, Summer</t>
  </si>
  <si>
    <t xml:space="preserve">Smithsburg HS </t>
  </si>
  <si>
    <t>66 N Main St</t>
  </si>
  <si>
    <t>Smithsburg</t>
  </si>
  <si>
    <t>kocevles@wcps.k12.md.us, lesliekocevar@gmail.com</t>
  </si>
  <si>
    <t>Leslie</t>
  </si>
  <si>
    <t>Kocevar</t>
  </si>
  <si>
    <t>301-343-1433</t>
  </si>
  <si>
    <t xml:space="preserve">9/19 INT, 10/3 waiting on reply from AD 10/6 no winter facility. Summer </t>
  </si>
  <si>
    <t>South View HS</t>
  </si>
  <si>
    <t>4184 Elk Rd</t>
  </si>
  <si>
    <t>Hope Mills</t>
  </si>
  <si>
    <t>glenndean@ccs.k12.nc.us</t>
  </si>
  <si>
    <t>Dean</t>
  </si>
  <si>
    <t>910-308-9684</t>
  </si>
  <si>
    <t xml:space="preserve">2/7 SE, 2/21 LM, 2/29 LM, </t>
  </si>
  <si>
    <t>9/27 LM, 9/28 TT INT GOOD, 10/17 LM, 10/25 TMS, TMR getting coaches, contact again 11/1, 11/1 TMS, 11/7 TT getting knee replacement.  INT Summer</t>
  </si>
  <si>
    <t>Sports Leadership and Management Academy (SLAM) HS</t>
  </si>
  <si>
    <t>1095 Fielders St</t>
  </si>
  <si>
    <t>taylor.velarde@slamnv.org</t>
  </si>
  <si>
    <t>Taylor</t>
  </si>
  <si>
    <t>Velarde</t>
  </si>
  <si>
    <t>702-278-5290</t>
  </si>
  <si>
    <t xml:space="preserve">2/7 SE, 2/14 LM, </t>
  </si>
  <si>
    <t>10/23 SE WWD, 10/26 TMS, 11/7 TT INT SUMMER</t>
  </si>
  <si>
    <t>Terry HS</t>
  </si>
  <si>
    <t>5500 Avenue N</t>
  </si>
  <si>
    <t>Rosenberg</t>
  </si>
  <si>
    <t>kayla.ober@lcisd.org</t>
  </si>
  <si>
    <t>Kayla</t>
  </si>
  <si>
    <t>Ober</t>
  </si>
  <si>
    <t>713-906-5192</t>
  </si>
  <si>
    <t xml:space="preserve">2/7 LM, 2/26 LM, </t>
  </si>
  <si>
    <t xml:space="preserve">8/23 LM, 9/8 TMS, TMR, 9/29 LM, 10/3 SE OV, 10/10 SE WWD, 10/11 TMS, TMR no staff currently. Interested in summer camps </t>
  </si>
  <si>
    <t>Union HS</t>
  </si>
  <si>
    <t>540 S Main St</t>
  </si>
  <si>
    <t>Union</t>
  </si>
  <si>
    <t>madison.barr@covesd.org</t>
  </si>
  <si>
    <t>541-562-5166</t>
  </si>
  <si>
    <t>360-904-8469</t>
  </si>
  <si>
    <t>9/5 INT, 9/18 LM, 9/26 LM, 10/5 LM, 10/17 SD, NR</t>
  </si>
  <si>
    <t>Venango Catholic HS</t>
  </si>
  <si>
    <t>1505 W 1st St</t>
  </si>
  <si>
    <t>Oil City</t>
  </si>
  <si>
    <t>michelleh@oilcity.org</t>
  </si>
  <si>
    <t>Michelle</t>
  </si>
  <si>
    <t>Hoovler</t>
  </si>
  <si>
    <t xml:space="preserve">814-758-1353 </t>
  </si>
  <si>
    <t>10/23 SE WWD, 10/25 TT INT, 11/7 TMS, waiting on admin, 11/15 TT, 11/28 TT interested in next Spring</t>
  </si>
  <si>
    <t>Wapato HS</t>
  </si>
  <si>
    <t>1202 S Camas Ave</t>
  </si>
  <si>
    <t>Wapato</t>
  </si>
  <si>
    <t>jeffplace@outlook.com</t>
  </si>
  <si>
    <t>Place</t>
  </si>
  <si>
    <t xml:space="preserve">509-829-1490 </t>
  </si>
  <si>
    <t xml:space="preserve">10/11 LM, 10/23 SE WWD, EMR, 10/31 TT just had surgery.. INT Summer </t>
  </si>
  <si>
    <t>Wayne Christian School</t>
  </si>
  <si>
    <t>1201 Patetown Rd</t>
  </si>
  <si>
    <t>Goldsboro</t>
  </si>
  <si>
    <t>tommyfox@waynechristian.org</t>
  </si>
  <si>
    <t>Fox</t>
  </si>
  <si>
    <t>919-735-5605</t>
  </si>
  <si>
    <t>931-223-7826</t>
  </si>
  <si>
    <t xml:space="preserve">9/8 LM, TMR, 9/14 LM,  9/22 LM, 10/2 SE OV, 10/4 TT INT GOOD , 10/17 LM, 10/25 TMS, 11/7 SD, </t>
  </si>
  <si>
    <t>Wayne County HS</t>
  </si>
  <si>
    <t>1325 Azalea Dr</t>
  </si>
  <si>
    <t>Waynesboro</t>
  </si>
  <si>
    <t>singleterrya@wcsdms.com</t>
  </si>
  <si>
    <t>Alyssa</t>
  </si>
  <si>
    <t>Singleterry</t>
  </si>
  <si>
    <t>601-735-2851</t>
  </si>
  <si>
    <t>601-410-9602</t>
  </si>
  <si>
    <t>9/7 TT briefly, 9/12 TMS, TMR, 9/29 TT GOOD INT, 10/16 LM, TMR, 10/28 TMS, 11/1 TT going through staff changes.. INT Summer</t>
  </si>
  <si>
    <t>West Memphis Christian School</t>
  </si>
  <si>
    <t>1101 N Missouri St.</t>
  </si>
  <si>
    <t>West Memphis</t>
  </si>
  <si>
    <t>npatterson@wmcs.com</t>
  </si>
  <si>
    <t>Nichole</t>
  </si>
  <si>
    <t>Patterson</t>
  </si>
  <si>
    <t>870-400-4000</t>
  </si>
  <si>
    <t>8/21 SE, 8/31 LM TT, new coach Jessica Ford</t>
  </si>
  <si>
    <t xml:space="preserve">Westwood </t>
  </si>
  <si>
    <t>200 Nahatan ST</t>
  </si>
  <si>
    <t>Westwood</t>
  </si>
  <si>
    <t>jcity72003@yahoo.com</t>
  </si>
  <si>
    <t>Grandy</t>
  </si>
  <si>
    <t>617-323-8018</t>
  </si>
  <si>
    <t>T-8/16?, 8/31 LM, 9/5 SE, EMR, 9/28 LM, 10/5 LM, TT no facility Summer</t>
  </si>
  <si>
    <t>Westwood HS</t>
  </si>
  <si>
    <t>945 W Rio Salado Pkwy</t>
  </si>
  <si>
    <t>adale2@mpsaz.org</t>
  </si>
  <si>
    <t>480-472-4400</t>
  </si>
  <si>
    <t>480-240-0328</t>
  </si>
  <si>
    <t>2/7 EMS, 2/26 LM</t>
  </si>
  <si>
    <t xml:space="preserve">9/8 LM, 9/27 LM, 10/3 SE OV, 10/10 SE WWD, 10/17 SD, 10/20 EMR. NO Admin 10/23 EMR Summer </t>
  </si>
  <si>
    <t>Wilmer-Hutchins HS</t>
  </si>
  <si>
    <t>5520 Langdon Rd</t>
  </si>
  <si>
    <t>denhurd@dallasisd.org</t>
  </si>
  <si>
    <t>Dedi</t>
  </si>
  <si>
    <t>Hurd</t>
  </si>
  <si>
    <t>972-925-2900</t>
  </si>
  <si>
    <t>940-735-8604</t>
  </si>
  <si>
    <t xml:space="preserve">2/7 SE, 2/21 LM 2/29 LM, </t>
  </si>
  <si>
    <t>8/31 INT, 9/11 LM, 9/20 LM, 9/28 LM, 10/5 LM, 10/11 SD, NR</t>
  </si>
  <si>
    <t>Winamac Community HS</t>
  </si>
  <si>
    <t>715 SCHOOL DR</t>
  </si>
  <si>
    <t>WINAMAC</t>
  </si>
  <si>
    <t>jennifer.belcher@epulaski.k12.in.us</t>
  </si>
  <si>
    <t>Jennifer</t>
  </si>
  <si>
    <t>Belcher</t>
  </si>
  <si>
    <t>219-863-2812</t>
  </si>
  <si>
    <t xml:space="preserve">10/12 INT facilties, 10/28 TMS, 10/30 TT No facilities. </t>
  </si>
  <si>
    <t>Zavalla HS</t>
  </si>
  <si>
    <t>431 E Main St.</t>
  </si>
  <si>
    <t>Zavalla</t>
  </si>
  <si>
    <t>tfife@zavallaisd.org</t>
  </si>
  <si>
    <t>Travis</t>
  </si>
  <si>
    <t>Fife</t>
  </si>
  <si>
    <t>409-651-4346</t>
  </si>
  <si>
    <t xml:space="preserve">8/22 LM, 9/8 TMS, TMR, 9/14 LM, TMR, 9/29 LM, 10/3 SE OV, 10/5 TT INT GOOD, 10/17 LM, 10/25 TMS, 11/7 SD, </t>
  </si>
  <si>
    <t>Andover Central HS</t>
  </si>
  <si>
    <t>603 E Central Ave</t>
  </si>
  <si>
    <t>frakesr@usd385.org</t>
  </si>
  <si>
    <t>Rita</t>
  </si>
  <si>
    <t>Frakes</t>
  </si>
  <si>
    <t>316-644-3347</t>
  </si>
  <si>
    <t xml:space="preserve">2/7 SE OV, </t>
  </si>
  <si>
    <t>9/18 LM, 9/26 LM, 10/2 SE OV, 10/10 SE WWD, 10/11 TMS, 10/17 DL</t>
  </si>
  <si>
    <t>Andrews HS</t>
  </si>
  <si>
    <t>12890 County Line Rd</t>
  </si>
  <si>
    <t>Andrews</t>
  </si>
  <si>
    <t>artstrong62@gmail.com</t>
  </si>
  <si>
    <t xml:space="preserve">Art </t>
  </si>
  <si>
    <t>Strong</t>
  </si>
  <si>
    <t>843-401-8111</t>
  </si>
  <si>
    <t>8/29 LM, 9/12 LM, 9/22 LM, 9/27 LM, 10/11 TMS, TMR, SE OV, 10/23 SD,</t>
  </si>
  <si>
    <t>Apopka HS</t>
  </si>
  <si>
    <t>555 W Martin St</t>
  </si>
  <si>
    <t>Apopka</t>
  </si>
  <si>
    <t>michael.macwithey@ocps.net</t>
  </si>
  <si>
    <t>MacWithey</t>
  </si>
  <si>
    <t>407-905-5500</t>
  </si>
  <si>
    <t>Ardrey Kell HS</t>
  </si>
  <si>
    <t>10220 Ardrey Kell Rd</t>
  </si>
  <si>
    <t>Charlotte</t>
  </si>
  <si>
    <t>smitty8297@gmail.com</t>
  </si>
  <si>
    <t>404-597-4217</t>
  </si>
  <si>
    <t>10/23 SE WWD, 10/26 TMS, 11/1 LM, 11/7 SE, SDL</t>
  </si>
  <si>
    <t>Atlanta Pink Sox</t>
  </si>
  <si>
    <t>161 Sandbunker Ct</t>
  </si>
  <si>
    <t>atlantapinksox@gmail.com</t>
  </si>
  <si>
    <t>Lakeisha</t>
  </si>
  <si>
    <t>Middlebrook</t>
  </si>
  <si>
    <t>404-587-0579</t>
  </si>
  <si>
    <t>11/27 LM, SE WWD, 12/11 SDL</t>
  </si>
  <si>
    <t>Bagdad HS</t>
  </si>
  <si>
    <t>500 Sultan Way</t>
  </si>
  <si>
    <t>Bagdad</t>
  </si>
  <si>
    <t>sstamey12@gmail.com</t>
  </si>
  <si>
    <t>Morris</t>
  </si>
  <si>
    <t>928-633-4101</t>
  </si>
  <si>
    <t>928-231-6740</t>
  </si>
  <si>
    <t xml:space="preserve">8/24 LM, 9/8 TMS ?? middle of nowhere AZ </t>
  </si>
  <si>
    <t>Basalt HS</t>
  </si>
  <si>
    <t>600 Southside Dr</t>
  </si>
  <si>
    <t>Basalt</t>
  </si>
  <si>
    <t>2/7 SE OV, Amy Bollock no longer coaching there</t>
  </si>
  <si>
    <t xml:space="preserve">10/10 LM, 10/19LM, 10/23 SE WWD, 10/31 SD, </t>
  </si>
  <si>
    <t>Beaver Local HS</t>
  </si>
  <si>
    <t>46090 Bell School Rd</t>
  </si>
  <si>
    <t>East Liverpool</t>
  </si>
  <si>
    <t>mark.cashdollar52@gmail.com</t>
  </si>
  <si>
    <t>Cashdollar</t>
  </si>
  <si>
    <t>330-386-8700</t>
  </si>
  <si>
    <t xml:space="preserve">8/29 SE,  9/12 SE, 9/28 SE, 10/2 SE, 10/10 SE WWD, 10/17 SD, </t>
  </si>
  <si>
    <t>Bellaire HS</t>
  </si>
  <si>
    <t>204 W Forrest Home Ave</t>
  </si>
  <si>
    <t>Bellaire</t>
  </si>
  <si>
    <t>kverellen@bellairek12.org</t>
  </si>
  <si>
    <t>Verellen</t>
  </si>
  <si>
    <t>231-533-8015</t>
  </si>
  <si>
    <t>Benicia HS</t>
  </si>
  <si>
    <t>1101 Military W</t>
  </si>
  <si>
    <t>Benicia</t>
  </si>
  <si>
    <t>kgrubbs@beniciaunified.org</t>
  </si>
  <si>
    <t>Kristin</t>
  </si>
  <si>
    <t>Grubbs</t>
  </si>
  <si>
    <t>707-747-8325</t>
  </si>
  <si>
    <t>707-363-2031</t>
  </si>
  <si>
    <t>9/5 LM, 9/11 TMS, TMR, 9/12 LM, 9/26 LM, 10/2 SE, 10/3 SE WWD, 10/11 TMS, 10/17 SD,</t>
  </si>
  <si>
    <t>Benjamin Franklin HS</t>
  </si>
  <si>
    <t>18864 E Germann Rd</t>
  </si>
  <si>
    <t>Queen Creek</t>
  </si>
  <si>
    <t>fadielias73@gmail.com</t>
  </si>
  <si>
    <t>Fadi</t>
  </si>
  <si>
    <t>Elias</t>
  </si>
  <si>
    <t>714-926-5332</t>
  </si>
  <si>
    <t>9/19 LM, 9/26 LM, 10/2 SE, 10/10 SE WWD, 10/11 TMS, 10/17 SD,</t>
  </si>
  <si>
    <t>Berkeley Springs HS</t>
  </si>
  <si>
    <t>149 Concord Ave</t>
  </si>
  <si>
    <t>Berkeley Springs</t>
  </si>
  <si>
    <t>WV</t>
  </si>
  <si>
    <t>catherine.wood@k12.wv.us</t>
  </si>
  <si>
    <t>Catherine</t>
  </si>
  <si>
    <t>Wood</t>
  </si>
  <si>
    <t>304-258-2876</t>
  </si>
  <si>
    <t>304-963-2455</t>
  </si>
  <si>
    <t>9/7 LM, 9/14 TMS, TMR, 9/27 LM, 10/2 SE OV, 10/10 SE WWD,EMR SDL</t>
  </si>
  <si>
    <t>Berryhill HS</t>
  </si>
  <si>
    <t>3128 S 63rd West Ave.</t>
  </si>
  <si>
    <t>Tulsa</t>
  </si>
  <si>
    <t>david.miller@berryhillschools.org</t>
  </si>
  <si>
    <t>Miller</t>
  </si>
  <si>
    <t>918-638-9866</t>
  </si>
  <si>
    <t>8/17 LM, 8/31 LM, 9/5 SE, 9/27 LM, 10/2 SE, 10/10 SE WWD, 10/11 TMS, 10/17 SD, 10/17 EMR</t>
  </si>
  <si>
    <t>Beulah HS</t>
  </si>
  <si>
    <t>4848 Lee Rd 270</t>
  </si>
  <si>
    <t>Valley</t>
  </si>
  <si>
    <t>pepper.william@lee.k12.al.us</t>
  </si>
  <si>
    <t>Stan</t>
  </si>
  <si>
    <t>Pepper</t>
  </si>
  <si>
    <t>334-705-6020</t>
  </si>
  <si>
    <t xml:space="preserve">9/18 SE, 9/28 SE, 10/3 SE OV, 10/10 SE WWD, 10/17 SD, </t>
  </si>
  <si>
    <t>Bishop Alemany High School</t>
  </si>
  <si>
    <t>11111 ALEMANY DR</t>
  </si>
  <si>
    <t>MISSION HILLS</t>
  </si>
  <si>
    <t>rhernandez@alemany.org</t>
  </si>
  <si>
    <t>Regina</t>
  </si>
  <si>
    <t>Nassif</t>
  </si>
  <si>
    <t>8183653925</t>
  </si>
  <si>
    <t xml:space="preserve">11/29 SE WWD, 12/11 SDL </t>
  </si>
  <si>
    <t>Bishop Moore Catholic HS</t>
  </si>
  <si>
    <t>3901 EDGEWATER DR</t>
  </si>
  <si>
    <t>ORLANDO</t>
  </si>
  <si>
    <t>32804-2897</t>
  </si>
  <si>
    <t>galem@bmcathletics.org</t>
  </si>
  <si>
    <t>Gale</t>
  </si>
  <si>
    <t>352-255-9829</t>
  </si>
  <si>
    <t>Does baseball with DJ Oliver, 10/23 SE WWD, 10/26 TMS, 11/1 LM, 11/7 SE, SDL</t>
  </si>
  <si>
    <t>Blind Brook HS</t>
  </si>
  <si>
    <t>840 King St</t>
  </si>
  <si>
    <t>Rye Brook</t>
  </si>
  <si>
    <t>gcarlone@blindbrook.org</t>
  </si>
  <si>
    <t>Gina</t>
  </si>
  <si>
    <t>Carlone</t>
  </si>
  <si>
    <t xml:space="preserve">914-937-3600 </t>
  </si>
  <si>
    <t xml:space="preserve">10/5 SE Cell #, 10/10 SE OV, 10/23 SE WWD, 10/31 SD, </t>
  </si>
  <si>
    <t>Bluejacket High School</t>
  </si>
  <si>
    <t>Bluejacket</t>
  </si>
  <si>
    <t>cnigh@bluejacket.k12.ok.us</t>
  </si>
  <si>
    <t xml:space="preserve">Chance </t>
  </si>
  <si>
    <t>Nigh</t>
  </si>
  <si>
    <t>8/31 SE, Softball and Baseball? 9/28 SE, 10/3 SE OV, 10/10 SE WWD,10/17 SD,</t>
  </si>
  <si>
    <t>Bonanza High School</t>
  </si>
  <si>
    <t>6665 DEL REY AVE</t>
  </si>
  <si>
    <t>LAS VEGAS</t>
  </si>
  <si>
    <t>89146-1008</t>
  </si>
  <si>
    <t>schedsg@nv.ccsd.net</t>
  </si>
  <si>
    <t>Charles</t>
  </si>
  <si>
    <t>Hackenheimer</t>
  </si>
  <si>
    <t>7027994000</t>
  </si>
  <si>
    <t>4000</t>
  </si>
  <si>
    <t>11/14 SE WWD, 11/21 SE OV, 11/28 SE, 12/4 SDL</t>
  </si>
  <si>
    <t>Broaddus HS</t>
  </si>
  <si>
    <t>16405 TX-147</t>
  </si>
  <si>
    <t>Broaddus</t>
  </si>
  <si>
    <t>ashleychandler@broaddusisd.com</t>
  </si>
  <si>
    <t>Chandler</t>
  </si>
  <si>
    <t>936-872-3041 ext410</t>
  </si>
  <si>
    <t>936-615-1469</t>
  </si>
  <si>
    <t>8/21 LM, 8/31 LM, TMR, SE, 9/26 LM, 10/2 SE, 10/10 SE WWD, 10/11 TMS, 10/17 SD</t>
  </si>
  <si>
    <t>Brocton Central HS</t>
  </si>
  <si>
    <t>138 W Main St</t>
  </si>
  <si>
    <t>Brocton</t>
  </si>
  <si>
    <t>mpersch@broctoncsd.org</t>
  </si>
  <si>
    <t>Marie</t>
  </si>
  <si>
    <t>Persch</t>
  </si>
  <si>
    <t>716-792-9121</t>
  </si>
  <si>
    <t>Buffalo HS</t>
  </si>
  <si>
    <t>605 SE 2nd St</t>
  </si>
  <si>
    <t>carnold@buffalo.k12.ok.us</t>
  </si>
  <si>
    <t>Canon</t>
  </si>
  <si>
    <t>Arnold</t>
  </si>
  <si>
    <t>682-429-2786</t>
  </si>
  <si>
    <t>10/23 SE WWD, 10/26 TMS, TMR 11:30-12:30, 10/31 LM, 11/7 SE, SDL</t>
  </si>
  <si>
    <t>Caledonia HS</t>
  </si>
  <si>
    <t>111 Confederate Dr</t>
  </si>
  <si>
    <t>Caledonia</t>
  </si>
  <si>
    <t>andy.finch@lowndes.k12.ms.us</t>
  </si>
  <si>
    <t>Finch</t>
  </si>
  <si>
    <t>662-356-2001</t>
  </si>
  <si>
    <t>662-497-2212</t>
  </si>
  <si>
    <t xml:space="preserve">9/5 LM, 9/7 TMR, 9/12 LM, 9/27 LM, 10/2 SE, 10/10 SE WWD, 10/11 TMS, 10/17 SD, </t>
  </si>
  <si>
    <t>Capistrano Valley HS</t>
  </si>
  <si>
    <t>26301 Via Escolar</t>
  </si>
  <si>
    <t>Firecrackerfreddy02@gmail.com</t>
  </si>
  <si>
    <t>Alfred</t>
  </si>
  <si>
    <t>Gomez</t>
  </si>
  <si>
    <t>714-865-5190</t>
  </si>
  <si>
    <t>9/28 LM, 10/6 LM, 10/10 SE OV, 10/17 SE WWD, TC to Dana Point, 11/7 SE, SDL</t>
  </si>
  <si>
    <t>Carroll HS</t>
  </si>
  <si>
    <t>2939 Renwick St.</t>
  </si>
  <si>
    <t>marvin.williams@mcschools.net</t>
  </si>
  <si>
    <t>Marvin</t>
  </si>
  <si>
    <t>Williams</t>
  </si>
  <si>
    <t>318-557-6066</t>
  </si>
  <si>
    <t>8/21 TT Briefly, T-8/22, 9/12 LM, 9/27 LM, 10/3 SE WWD, 10/11 TMS, 10/17 SD</t>
  </si>
  <si>
    <t>Cascade HS</t>
  </si>
  <si>
    <t>10226 Marion Rd SE</t>
  </si>
  <si>
    <t>Turner</t>
  </si>
  <si>
    <t>marty@dallwigbrothers.com</t>
  </si>
  <si>
    <t>Marty</t>
  </si>
  <si>
    <t>Jeppsen</t>
  </si>
  <si>
    <t>503-881-8671</t>
  </si>
  <si>
    <t>Castle Rock HS</t>
  </si>
  <si>
    <t>5180 Westside Hwy</t>
  </si>
  <si>
    <t>Castle Rock</t>
  </si>
  <si>
    <t>rstrode@crschools.org</t>
  </si>
  <si>
    <t>Strode</t>
  </si>
  <si>
    <t>360-501-2930</t>
  </si>
  <si>
    <t>Castro Valley HS</t>
  </si>
  <si>
    <t>19400 Santa Maria Ave</t>
  </si>
  <si>
    <t>Castro Valley</t>
  </si>
  <si>
    <t>nmanley@cv.k12.ca.us</t>
  </si>
  <si>
    <t>Nicole</t>
  </si>
  <si>
    <t>Manley</t>
  </si>
  <si>
    <t>510-537-5910 ext 3360</t>
  </si>
  <si>
    <t>510-731-8781</t>
  </si>
  <si>
    <t xml:space="preserve">9/5 LM, TMR, 9/26 LM, 10/3 SE OV, 10/10 SE WWD, 10/11 TMS, 10/17 SD, EMR waiting for coaching staff availability, 11/2 EMS, 11/7 SDL </t>
  </si>
  <si>
    <t>Century HS</t>
  </si>
  <si>
    <t>2000 SE Century Blvd</t>
  </si>
  <si>
    <t>Hillsboro</t>
  </si>
  <si>
    <t>russell.t.bowling@intel.com</t>
  </si>
  <si>
    <t>Bowling</t>
  </si>
  <si>
    <t>503-844-1800</t>
  </si>
  <si>
    <t>Chickasha HS</t>
  </si>
  <si>
    <t>900 W Choctaw Ave</t>
  </si>
  <si>
    <t>Chickasha</t>
  </si>
  <si>
    <t>erin.workman@chickasha.k12.ok.us</t>
  </si>
  <si>
    <t>Erin</t>
  </si>
  <si>
    <t>Workman</t>
  </si>
  <si>
    <t>405-401-2554</t>
  </si>
  <si>
    <t xml:space="preserve">10/5 LM, 10/16 LM, 10/23 SE WWD, 10/31 SD, </t>
  </si>
  <si>
    <t>Chippewa Senior HS</t>
  </si>
  <si>
    <t>466 S Portage St</t>
  </si>
  <si>
    <t>Doylestown</t>
  </si>
  <si>
    <t>gregan@south-central.org</t>
  </si>
  <si>
    <t>Glenn</t>
  </si>
  <si>
    <t>Regan</t>
  </si>
  <si>
    <t>330-658-2011</t>
  </si>
  <si>
    <t>9/26 SE, 10/3 SE OV, 10/10 SE WWD, 10/17 SD</t>
  </si>
  <si>
    <t>Clay County HS</t>
  </si>
  <si>
    <t>860 Clay County Hwy</t>
  </si>
  <si>
    <t>Celina</t>
  </si>
  <si>
    <t>daileya@clayedu.com</t>
  </si>
  <si>
    <t>Homer</t>
  </si>
  <si>
    <t>Dailey</t>
  </si>
  <si>
    <t>931-243-2340</t>
  </si>
  <si>
    <t>10/31 SE, 11/7 SE, SDL</t>
  </si>
  <si>
    <t>Clayton HS</t>
  </si>
  <si>
    <t>323 S 5th St</t>
  </si>
  <si>
    <t>Clayton</t>
  </si>
  <si>
    <t>brian.halbert@claytonschools.us</t>
  </si>
  <si>
    <t>Halbert</t>
  </si>
  <si>
    <t>575-374-2596</t>
  </si>
  <si>
    <t xml:space="preserve">9/19 SE, 9/28 SE, 10/2 SE OV, 10/3 SE WWD, 10/17 SD, </t>
  </si>
  <si>
    <t>Clearfield Area</t>
  </si>
  <si>
    <t>2831 Washington Ave</t>
  </si>
  <si>
    <t>Cleafield</t>
  </si>
  <si>
    <t>danverd1830@clearfield.org</t>
  </si>
  <si>
    <t>Derek</t>
  </si>
  <si>
    <t>Danver</t>
  </si>
  <si>
    <t>814-553-5992</t>
  </si>
  <si>
    <t>8/17 LM, 8/29 LM, 9/5 SE, 9/26 LM, 10/2 SE OV, 10/10 SE WWD, TMS 10/11, 10/17 SD</t>
  </si>
  <si>
    <t>Concrete HS</t>
  </si>
  <si>
    <t>7830 S Superior Ave</t>
  </si>
  <si>
    <t>Concrete</t>
  </si>
  <si>
    <t>shenning@concrete.k12.wa.us</t>
  </si>
  <si>
    <t>Stephanie</t>
  </si>
  <si>
    <t>Dalpias</t>
  </si>
  <si>
    <t>360-853-4015</t>
  </si>
  <si>
    <t>360-399-3183</t>
  </si>
  <si>
    <t>9/5 LM, 9/11 TMS, TMR, 9/26 LM, 10/2 SE OV, 10/10 SE WWD, 10/11 TMS,  10/17 SD,</t>
  </si>
  <si>
    <t>Dayton HS</t>
  </si>
  <si>
    <t>3200 N Cleveland St.</t>
  </si>
  <si>
    <t>andrew.moss@daytonisd.net</t>
  </si>
  <si>
    <t>Andrew</t>
  </si>
  <si>
    <t>Moss</t>
  </si>
  <si>
    <t>936-346-1575</t>
  </si>
  <si>
    <t>8/21 LM, 8/31 LM, 9/5 SE, 9/27 LM, 10/2 SE OV, 10/10 SE WWD, 10/11 TMS, 10/17 SD,</t>
  </si>
  <si>
    <t>Dominion HS</t>
  </si>
  <si>
    <t>21326 Augusta Dr</t>
  </si>
  <si>
    <t>Sterling</t>
  </si>
  <si>
    <t>fruley@gmail.com</t>
  </si>
  <si>
    <t>Fawna</t>
  </si>
  <si>
    <t>Ruley</t>
  </si>
  <si>
    <t>571-434-4400</t>
  </si>
  <si>
    <t>703-870-4083</t>
  </si>
  <si>
    <t>9/18 SE, EMR, 9/19 LM, 9/26 LM, 10/2 SE, 10/10 SE WWD, 10/11 TMS, 10/17 SD</t>
  </si>
  <si>
    <t>Dyersburg HS</t>
  </si>
  <si>
    <t>509 Lake Rd</t>
  </si>
  <si>
    <t>Dyersburg</t>
  </si>
  <si>
    <t>mshearon@dyersburgcityschools.org</t>
  </si>
  <si>
    <t>Matthew</t>
  </si>
  <si>
    <t>Shearon</t>
  </si>
  <si>
    <t>731-286-3630</t>
  </si>
  <si>
    <t>731-780-3354</t>
  </si>
  <si>
    <t xml:space="preserve">8/31 SE, Chase Slone cnct, 9/12 LM, 9/26 LM, 10/2 SE OV, 10/10 SE WWD, 10/11 TMS, 10/17 SD, </t>
  </si>
  <si>
    <t>Emerson HS</t>
  </si>
  <si>
    <t>6300 Collin McKinney Pkwy</t>
  </si>
  <si>
    <t>McKinney</t>
  </si>
  <si>
    <t>mcmichaeli@friscoisd.org</t>
  </si>
  <si>
    <t>Iyhia</t>
  </si>
  <si>
    <t>McMichael</t>
  </si>
  <si>
    <t>469-633-8100</t>
  </si>
  <si>
    <t>9/19 SE, 9/28 SE, 10/3 SE OV, 10/10 SE WWD, 10/17 SD</t>
  </si>
  <si>
    <t>Eunice HS</t>
  </si>
  <si>
    <t>1720 Ave K</t>
  </si>
  <si>
    <t>Eunice</t>
  </si>
  <si>
    <t>kkimple@eunice.org</t>
  </si>
  <si>
    <t xml:space="preserve">Kyle </t>
  </si>
  <si>
    <t>Kimple</t>
  </si>
  <si>
    <t>575-308-2349</t>
  </si>
  <si>
    <t xml:space="preserve">8/17 LM, 8/31 LM, 9/5 SE, 9/27 LM, 10/3 SE OV, 10/10 SE WWD, 10/11 TMS, 10/17 SD, </t>
  </si>
  <si>
    <t>Eustace HS</t>
  </si>
  <si>
    <t>350 Farm to Market 316 S</t>
  </si>
  <si>
    <t>Eustace</t>
  </si>
  <si>
    <t>jjohnson@eustaceisd.net</t>
  </si>
  <si>
    <t>Joanna</t>
  </si>
  <si>
    <t>903-425-5161</t>
  </si>
  <si>
    <t xml:space="preserve">11/13 SE WWD, 11/21 SE OV, 11/28 SE, 12/4 SDL, </t>
  </si>
  <si>
    <t>Faith Baptist HS</t>
  </si>
  <si>
    <t>7644 Farralone Ave</t>
  </si>
  <si>
    <t>Canoga Park</t>
  </si>
  <si>
    <t>danblack@myfbs.org</t>
  </si>
  <si>
    <t>Black</t>
  </si>
  <si>
    <t>818-340-6131</t>
  </si>
  <si>
    <t>10/5 SE Cell #, 10/10 SE OV, 10/17 SE WWD, 10/25 SD</t>
  </si>
  <si>
    <t>Fayetteville HS</t>
  </si>
  <si>
    <t>994 W Martin Luther King Jr Blvd</t>
  </si>
  <si>
    <t>ed.duncan@g.fayar.net</t>
  </si>
  <si>
    <t>Ed</t>
  </si>
  <si>
    <t>Duncan</t>
  </si>
  <si>
    <t>501-289-8552</t>
  </si>
  <si>
    <t>4610 Foothill Blvd</t>
  </si>
  <si>
    <t>Oakland</t>
  </si>
  <si>
    <t>jessica.villanueva@ousd.org</t>
  </si>
  <si>
    <t>Jessica</t>
  </si>
  <si>
    <t>510-872-3097</t>
  </si>
  <si>
    <t>Gatewood School</t>
  </si>
  <si>
    <t>139 Phillips Dr.</t>
  </si>
  <si>
    <t>Eatonton</t>
  </si>
  <si>
    <t>dveal@gatewoodschool.com</t>
  </si>
  <si>
    <t>Daulton</t>
  </si>
  <si>
    <t>Veal</t>
  </si>
  <si>
    <t>706-485-8231 ext 4</t>
  </si>
  <si>
    <t>8/23 LM at school, SE, 9/12 SE, 9/28 SE, 10/3 SE OV, 10/10 SE WWD, 10/17 SD</t>
  </si>
  <si>
    <t>Grace Community School</t>
  </si>
  <si>
    <t>3001 University Blvd</t>
  </si>
  <si>
    <t>Tyler</t>
  </si>
  <si>
    <t>chris.arriola@gracetyler.org</t>
  </si>
  <si>
    <t>Arriola</t>
  </si>
  <si>
    <t>903-566-5661 ext 100</t>
  </si>
  <si>
    <t>903-262-8375</t>
  </si>
  <si>
    <t>9/5 LM, 9/12 TMS, 9/26 LM, 10/3 SE OV, 10/10 SE WWD, 10/11 TMS, 10/17 SD</t>
  </si>
  <si>
    <t>Granada-Huntley-East Chain HS</t>
  </si>
  <si>
    <t>300 Reynolds St</t>
  </si>
  <si>
    <t>Granada</t>
  </si>
  <si>
    <t>preston.rode04@gmail.com</t>
  </si>
  <si>
    <t>Preston</t>
  </si>
  <si>
    <t>Rode</t>
  </si>
  <si>
    <t>507-447-2212</t>
  </si>
  <si>
    <t xml:space="preserve">507-236-9173 </t>
  </si>
  <si>
    <t>8/24 LM, 9/7 LM, 9/27 LM, 10/3 SE OV, 10/10 SE WWD, 10/11 TMS, 10/17 SD</t>
  </si>
  <si>
    <t>Groesbeck HS</t>
  </si>
  <si>
    <t>1202 N Ellis St</t>
  </si>
  <si>
    <t>Groesbeck</t>
  </si>
  <si>
    <t>w.roberts@groesbeckisd.net</t>
  </si>
  <si>
    <t>Windy</t>
  </si>
  <si>
    <t>254-729-4101</t>
  </si>
  <si>
    <t>214-288-4489</t>
  </si>
  <si>
    <t>9/8 LM, 9/14 TMS, 9/27 LM, 10/3 SE OV, 10/10 SE WWD, 10/11 TMS, 10/17 SD</t>
  </si>
  <si>
    <t>Hampton County HS</t>
  </si>
  <si>
    <t>115 Airport Rd</t>
  </si>
  <si>
    <t>Varnville</t>
  </si>
  <si>
    <t>mbhiers2599@gmail.com</t>
  </si>
  <si>
    <t>Marybeth</t>
  </si>
  <si>
    <t>Hiers</t>
  </si>
  <si>
    <t>803-943-3568</t>
  </si>
  <si>
    <t>10/19 SE. 10/23 SE WWD, 11/1 SE OV, 11/7 SE, SDL</t>
  </si>
  <si>
    <t>Hanson Memorial HS</t>
  </si>
  <si>
    <t>903 Anderson St</t>
  </si>
  <si>
    <t>plouviere@hansonmemorial.com</t>
  </si>
  <si>
    <t>Paige</t>
  </si>
  <si>
    <t>Louviere</t>
  </si>
  <si>
    <t>337-828-3487</t>
  </si>
  <si>
    <t>337-781-2424</t>
  </si>
  <si>
    <t xml:space="preserve">9/7 LM, TMR, 9/14 LM, 9/26 LM, 10/3 SE OV, 10/10 SE WWD, 10/11 TMS, 10/17 SD, </t>
  </si>
  <si>
    <t>Harrah HS</t>
  </si>
  <si>
    <t>20370 Elm St</t>
  </si>
  <si>
    <t>Harrah</t>
  </si>
  <si>
    <t>crobinson@harrahschools.com</t>
  </si>
  <si>
    <t>Robinson</t>
  </si>
  <si>
    <t>405-347-2100</t>
  </si>
  <si>
    <t>Hoke County HS</t>
  </si>
  <si>
    <t>505 S Bethel Rd</t>
  </si>
  <si>
    <t>Raeford</t>
  </si>
  <si>
    <t>hglass@hcs.k12.nc.us</t>
  </si>
  <si>
    <t>Heather</t>
  </si>
  <si>
    <t>Glass</t>
  </si>
  <si>
    <t>910-875-2156</t>
  </si>
  <si>
    <t xml:space="preserve">10/5 SE Cell #, 10/10 SE OV, 10/17 SE WWD, 10/25 SD, </t>
  </si>
  <si>
    <t>Hood River Valley HS</t>
  </si>
  <si>
    <t>1220 Indian Creek Rd</t>
  </si>
  <si>
    <t>Hood River</t>
  </si>
  <si>
    <t>madelynn.vallejo@hoodriver.k12.or.us</t>
  </si>
  <si>
    <t>Madelynn</t>
  </si>
  <si>
    <t>Vallejo</t>
  </si>
  <si>
    <t>541-399-6444</t>
  </si>
  <si>
    <t xml:space="preserve">11/8 SE,  11/14 LM, 11/15 SE, 11/21 SD, </t>
  </si>
  <si>
    <t>Houston Christian HS</t>
  </si>
  <si>
    <t>2700 W Sam Houston Pkwy N</t>
  </si>
  <si>
    <t>cassidy.bowen@creativeplanning.com</t>
  </si>
  <si>
    <t>Cassidy</t>
  </si>
  <si>
    <t>Bowen</t>
  </si>
  <si>
    <t>713-580-6000</t>
  </si>
  <si>
    <t xml:space="preserve">281-620-3070 </t>
  </si>
  <si>
    <t xml:space="preserve">9/8 LM, 9/19 LM, 10/2 SE OV, 10/10 SE WWD, 10/11 TMS, 10/17 SD, </t>
  </si>
  <si>
    <t>Industrial HS</t>
  </si>
  <si>
    <t>187 5th St</t>
  </si>
  <si>
    <t>Vanderbilt</t>
  </si>
  <si>
    <t>jdelagarza@industrialisd.org</t>
  </si>
  <si>
    <t>Jose</t>
  </si>
  <si>
    <t>DeLaGarza</t>
  </si>
  <si>
    <t>361-284-3226 ext 1204</t>
  </si>
  <si>
    <t xml:space="preserve">956-280-3196 </t>
  </si>
  <si>
    <t>8/24 LM, 9/8 TMR, 9/28 LM, 10/3 SE OV, 10/10 SE WWD, 10/11 TMS, TMR, 10/25 SD,</t>
  </si>
  <si>
    <t>Jay M. Robinson HS</t>
  </si>
  <si>
    <t>300 Pitts School Rd SW</t>
  </si>
  <si>
    <t>leah.mullen@cabarrus.k12.nc.us</t>
  </si>
  <si>
    <t>Leah</t>
  </si>
  <si>
    <t>Mullen</t>
  </si>
  <si>
    <t xml:space="preserve">570-862-5620 </t>
  </si>
  <si>
    <t>10/23 SE WWD, 10/26 TMS, TMR, 11/7 SE, SDL</t>
  </si>
  <si>
    <t>Jerome HS</t>
  </si>
  <si>
    <t>104 Tiger Dr</t>
  </si>
  <si>
    <t>Jerome</t>
  </si>
  <si>
    <t>lylehudelson@hotmail.com</t>
  </si>
  <si>
    <t>Lyle</t>
  </si>
  <si>
    <t>Hudelson</t>
  </si>
  <si>
    <t>208-324-8137</t>
  </si>
  <si>
    <t xml:space="preserve">9/19 SE, 9/28 SE, 10/3 SE OV, 10/10 SE WWD, 10/23 SD, </t>
  </si>
  <si>
    <t>Jesse C. Carson HS</t>
  </si>
  <si>
    <t>290 Kress Venture Rd</t>
  </si>
  <si>
    <t>China Grove</t>
  </si>
  <si>
    <t>gibbonshn@rss.k12.nc.us</t>
  </si>
  <si>
    <t>Hunter</t>
  </si>
  <si>
    <t>Gibbons</t>
  </si>
  <si>
    <t xml:space="preserve">704-960-2165 </t>
  </si>
  <si>
    <t>John F Kennedy HS</t>
  </si>
  <si>
    <t>1922 S General McMullen Dr</t>
  </si>
  <si>
    <t>martha.gonzalez@eisd.net</t>
  </si>
  <si>
    <t>Martha</t>
  </si>
  <si>
    <t>Gonzalez</t>
  </si>
  <si>
    <t>210-898-4100 ext 3110</t>
  </si>
  <si>
    <t>830-513-5165</t>
  </si>
  <si>
    <t xml:space="preserve">9/5 LM, TMR, 9/11 TMS, 9/28 LM, 10/3 SE OV, 10/10 SE WWD, 10/11 TMS, 10/17 SD, </t>
  </si>
  <si>
    <t>Jordan-Elbridge HS</t>
  </si>
  <si>
    <t>5721 Hamilton Rd</t>
  </si>
  <si>
    <t>Jordan</t>
  </si>
  <si>
    <t>thawkins@jecsd.org</t>
  </si>
  <si>
    <t>315-920-2877</t>
  </si>
  <si>
    <t>10/10 LM, 10/19 LM, 10/23 SE WWD, 10/31 SD,</t>
  </si>
  <si>
    <t>Kelly Walsh HS</t>
  </si>
  <si>
    <t>3500 E 12th St</t>
  </si>
  <si>
    <t>Casper</t>
  </si>
  <si>
    <t>WY</t>
  </si>
  <si>
    <t>claire5125@myncsd.org</t>
  </si>
  <si>
    <t>Claire</t>
  </si>
  <si>
    <t>307-258-7877</t>
  </si>
  <si>
    <t xml:space="preserve">9/19 LM, 9/28 LM, 10/3 SE OV, 10/10 SE WWD, 10/11 TMS, TMR waiting to hear back for gym availability, 10/25 SD, </t>
  </si>
  <si>
    <t>KIPP DC College Preparatory</t>
  </si>
  <si>
    <t>1401 BRENTWOOD PKWY NE</t>
  </si>
  <si>
    <t>WASHINGTON</t>
  </si>
  <si>
    <t>20002-2200</t>
  </si>
  <si>
    <t>lateshia.hawkins@kippdc.org</t>
  </si>
  <si>
    <t>Lateshia</t>
  </si>
  <si>
    <t>8/22 LM, 9/5 LM, 9/14 SE OV, 9/29 SE WWD, 10/5 LM, 10/17 SD, 10/19 EMR, 10/31 SE, EMR, 11/7 SD</t>
  </si>
  <si>
    <t>La Porte HS</t>
  </si>
  <si>
    <t>1002 San Jacinto St</t>
  </si>
  <si>
    <t>La Porte</t>
  </si>
  <si>
    <t>upshawb@lpisd.org</t>
  </si>
  <si>
    <t>Bryant</t>
  </si>
  <si>
    <t>Upshaw</t>
  </si>
  <si>
    <t>832-771-1164</t>
  </si>
  <si>
    <t>Lakeview HS</t>
  </si>
  <si>
    <t>2482 Mercer St</t>
  </si>
  <si>
    <t>Stoneboro</t>
  </si>
  <si>
    <t>ryan.gruver@airgas.com</t>
  </si>
  <si>
    <t>Gruver</t>
  </si>
  <si>
    <t>724-376-7911</t>
  </si>
  <si>
    <t>Lindenhurst HS</t>
  </si>
  <si>
    <t>300 Charles St</t>
  </si>
  <si>
    <t>Lindenhurst</t>
  </si>
  <si>
    <t>tray@lufsd.org</t>
  </si>
  <si>
    <t>631-889-4006</t>
  </si>
  <si>
    <t xml:space="preserve">10/5 LM, 10/19 LM, 10/23 SE WWD, 10/31 SD, </t>
  </si>
  <si>
    <t>Lindhurst HS</t>
  </si>
  <si>
    <t>4446 Olive Ave</t>
  </si>
  <si>
    <t>Olivehurst</t>
  </si>
  <si>
    <t>lhsoftballcoach@gmail.com</t>
  </si>
  <si>
    <t>Pearson</t>
  </si>
  <si>
    <t>530-415-4348</t>
  </si>
  <si>
    <t>Loveless Academic Magnet HS</t>
  </si>
  <si>
    <t>3440 McGehee Rd</t>
  </si>
  <si>
    <t>Montgomery</t>
  </si>
  <si>
    <t>joselyne.softball@outlook.com</t>
  </si>
  <si>
    <t>Joselyne</t>
  </si>
  <si>
    <t>Pennick</t>
  </si>
  <si>
    <t>334-284-7500</t>
  </si>
  <si>
    <t xml:space="preserve">12/14 SE OV, 12/21 WWD, </t>
  </si>
  <si>
    <t>Magnolia Heights School</t>
  </si>
  <si>
    <t>1 Chiefs Dr</t>
  </si>
  <si>
    <t>Senatobia</t>
  </si>
  <si>
    <t>bprosek@magnoliaheights.com</t>
  </si>
  <si>
    <t>Brett</t>
  </si>
  <si>
    <t>Prosek</t>
  </si>
  <si>
    <t>662-562-4491</t>
  </si>
  <si>
    <t>Marshwood HS</t>
  </si>
  <si>
    <t>260 Dow Hwy</t>
  </si>
  <si>
    <t>South Berwick</t>
  </si>
  <si>
    <t>ME</t>
  </si>
  <si>
    <t>O3908</t>
  </si>
  <si>
    <t>paeast55@gmail.com</t>
  </si>
  <si>
    <t>Pete</t>
  </si>
  <si>
    <t>Eastman</t>
  </si>
  <si>
    <t>207-384-4500</t>
  </si>
  <si>
    <t xml:space="preserve">9/8 SE, 9/12 SE, 9/28 SE, 10/3 SE OV, 10/10 SE WWD, 10/11 TT assistant coach Krystal Sbrizza INT, 10/25 TMS to Sbrizza, 10/25 SE WWD,  11/2 SE, 11/7 SD, </t>
  </si>
  <si>
    <t>Mt. St. Mary Catholic HS</t>
  </si>
  <si>
    <t>2801 S SHARTEL AVE</t>
  </si>
  <si>
    <t>OKLAHOMA CITY</t>
  </si>
  <si>
    <t>wbiswell@mountstmary.org</t>
  </si>
  <si>
    <t>Will</t>
  </si>
  <si>
    <t>Biswell</t>
  </si>
  <si>
    <t>405-519-5920</t>
  </si>
  <si>
    <t>10/23 SE WWD, 10/26 TMS, TMR mornings, 10/27 LM, 10/31 LM, 11/7 SE, SDL</t>
  </si>
  <si>
    <t>New Millennium Secondary School</t>
  </si>
  <si>
    <t>1301 W 182nd St</t>
  </si>
  <si>
    <t>Gardena</t>
  </si>
  <si>
    <t>qrochon@gmail.com</t>
  </si>
  <si>
    <t>Quentin</t>
  </si>
  <si>
    <t>Rochon</t>
  </si>
  <si>
    <t>310-407-9185</t>
  </si>
  <si>
    <t>Noble HS</t>
  </si>
  <si>
    <t>4601 E Etowah Rd</t>
  </si>
  <si>
    <t>Noble</t>
  </si>
  <si>
    <t>rclement@nobleps.com</t>
  </si>
  <si>
    <t>Clement</t>
  </si>
  <si>
    <t>405-872-3441</t>
  </si>
  <si>
    <t>405-201-2483</t>
  </si>
  <si>
    <t xml:space="preserve">9/5 SE, cell # not accurate, 9/28 LM, 10/3 SE OV, 10/10 SE WWD, 10/11 TMS, TMR, 10/25 SD, </t>
  </si>
  <si>
    <t>North Adams-Jerome HS</t>
  </si>
  <si>
    <t>4555 Knowles Rd</t>
  </si>
  <si>
    <t>North Adams</t>
  </si>
  <si>
    <t>jordan.priebe@najps.org</t>
  </si>
  <si>
    <t>Priebe</t>
  </si>
  <si>
    <t>517-287-4214</t>
  </si>
  <si>
    <t>Northeast HS</t>
  </si>
  <si>
    <t>1003 E South St</t>
  </si>
  <si>
    <t>Arma</t>
  </si>
  <si>
    <t>gbarker@usd246.org</t>
  </si>
  <si>
    <t>Gillian</t>
  </si>
  <si>
    <t>Barker</t>
  </si>
  <si>
    <t>620-347-4115</t>
  </si>
  <si>
    <t xml:space="preserve">10/16 SE Cell #, 10/23 SE WWD, 10/31 SD, </t>
  </si>
  <si>
    <t>Olentangy Berlin HS</t>
  </si>
  <si>
    <t>3000 Berlin Station Rd</t>
  </si>
  <si>
    <t>Delaware</t>
  </si>
  <si>
    <t>jenna_haskins@olsd.us</t>
  </si>
  <si>
    <t>Jenna</t>
  </si>
  <si>
    <t>Haskins</t>
  </si>
  <si>
    <t xml:space="preserve">740- 657-5850 </t>
  </si>
  <si>
    <t>11/1 SE WWD, 11/7 SE, 11/8 LM at school, SDL</t>
  </si>
  <si>
    <t>Osceola HS</t>
  </si>
  <si>
    <t>1111 Oak Ridge Dr.</t>
  </si>
  <si>
    <t>Osceola</t>
  </si>
  <si>
    <t>campeaua@osceolak12.org</t>
  </si>
  <si>
    <t>AnnMarie</t>
  </si>
  <si>
    <t>Campeau</t>
  </si>
  <si>
    <t>715-294-2127</t>
  </si>
  <si>
    <t xml:space="preserve">8/21 SE, 8/31 LM at school, 9/12 SE, 9/28 SE, EMR volleyball coach, 10/17 EMS, 10/31 SD, </t>
  </si>
  <si>
    <t>Rancho HS</t>
  </si>
  <si>
    <t>1900 Searles Ave</t>
  </si>
  <si>
    <t>webera@nv.ccsd.net</t>
  </si>
  <si>
    <t>Weber</t>
  </si>
  <si>
    <t>702-799-7000</t>
  </si>
  <si>
    <t xml:space="preserve">10/12 SE Cell #, 10/18 SE OV, 10/23 SE WWD, 10/31 SD, </t>
  </si>
  <si>
    <t>Red Springs HS</t>
  </si>
  <si>
    <t>509 N Vance St</t>
  </si>
  <si>
    <t>Red Springs</t>
  </si>
  <si>
    <t>chelsi.oxendine@robeson.k12.nc.us</t>
  </si>
  <si>
    <t>Chelsi</t>
  </si>
  <si>
    <t>Oxendine</t>
  </si>
  <si>
    <t>910-843-4211</t>
  </si>
  <si>
    <t>Reynolds HS</t>
  </si>
  <si>
    <t>1698 SW Cherry Park Rd</t>
  </si>
  <si>
    <t>Troutdale</t>
  </si>
  <si>
    <t>rhurley@rsd7.net</t>
  </si>
  <si>
    <t>Jimmy</t>
  </si>
  <si>
    <t>503-667-3186</t>
  </si>
  <si>
    <t xml:space="preserve">8/31 SE, 9/12 SE OV, 9/28 SE Cell #, 10/4 SE WWD, 10/17 SD, </t>
  </si>
  <si>
    <t>Riverview Gardens HS</t>
  </si>
  <si>
    <t>1218 Shepley Dr</t>
  </si>
  <si>
    <t>St. Louis</t>
  </si>
  <si>
    <t>apickett@rgsd.k12.mo.us</t>
  </si>
  <si>
    <t>Pickett</t>
  </si>
  <si>
    <t>314-869-4700 ext 36116</t>
  </si>
  <si>
    <t xml:space="preserve">8/30 SE, 9/12 SE, 9/14 LM, 9/28 SE, 10/4 SE WWD, 10/17 SD, </t>
  </si>
  <si>
    <t>Robert M La Follette HS</t>
  </si>
  <si>
    <t>702 Pflaum R</t>
  </si>
  <si>
    <t>jmbacskai@madison.k12.wi.us</t>
  </si>
  <si>
    <t>Bacskai</t>
  </si>
  <si>
    <t>608-772-5050</t>
  </si>
  <si>
    <t>34.2 mi from Johnson Creek HS/ 10/31 SE OV, 11/7 SE, SDL</t>
  </si>
  <si>
    <t>Robichaud HS</t>
  </si>
  <si>
    <t>3601 Janet St</t>
  </si>
  <si>
    <t>Dearborn Heights</t>
  </si>
  <si>
    <t>alseder@hotmail.com</t>
  </si>
  <si>
    <t>Seder</t>
  </si>
  <si>
    <t>313-565-8851</t>
  </si>
  <si>
    <t>Salisbury Senior HS</t>
  </si>
  <si>
    <t>500 E Montgomery St</t>
  </si>
  <si>
    <t>jbrennan@salisburysd.org</t>
  </si>
  <si>
    <t>Jane</t>
  </si>
  <si>
    <t>Brennan</t>
  </si>
  <si>
    <t>484-264-1818</t>
  </si>
  <si>
    <t>Second Baptist School (Upper School)</t>
  </si>
  <si>
    <t>6410 Woodway Dr</t>
  </si>
  <si>
    <t>mostarticki@secondbaptistschool.org</t>
  </si>
  <si>
    <t>Margo</t>
  </si>
  <si>
    <t>Ostarticki</t>
  </si>
  <si>
    <t>210-244-3882</t>
  </si>
  <si>
    <t>10/25 SE WWD, 11/7 SE, 11/8 TMS, SDL</t>
  </si>
  <si>
    <t>Seminole HS</t>
  </si>
  <si>
    <t>2100 NW Avenue D</t>
  </si>
  <si>
    <t>Seminole</t>
  </si>
  <si>
    <t>blegan@seminoleisd.net</t>
  </si>
  <si>
    <t>Legan</t>
  </si>
  <si>
    <t>806-781-8404</t>
  </si>
  <si>
    <t>Shawnee Mission West HS</t>
  </si>
  <si>
    <t>8800 W 85th St</t>
  </si>
  <si>
    <t>Shawnee Mission</t>
  </si>
  <si>
    <t>patriciahays@smsd.org</t>
  </si>
  <si>
    <t>Patti</t>
  </si>
  <si>
    <t>Hays</t>
  </si>
  <si>
    <t>913-993-7800 ext 37886</t>
  </si>
  <si>
    <t>913-424-9530</t>
  </si>
  <si>
    <t xml:space="preserve">9/19 LM, 9/29 LM, 10/3 SE OV, 10/10 SE WWD, 10/11 TMS, 10/17 SD, </t>
  </si>
  <si>
    <t>Shiner HS</t>
  </si>
  <si>
    <t>510 Co Rd 348</t>
  </si>
  <si>
    <t>Shiner</t>
  </si>
  <si>
    <t>kellerj@shinerisd.net</t>
  </si>
  <si>
    <t>Keller</t>
  </si>
  <si>
    <t>361-594-3131</t>
  </si>
  <si>
    <t>210-313-3862</t>
  </si>
  <si>
    <t xml:space="preserve">9/27 SE, EMR, 9/29 LM, 10/17 SE, 10/18 EMR, 10/31 SD, </t>
  </si>
  <si>
    <t>Socorro HS</t>
  </si>
  <si>
    <t>1200 Michigan Ave</t>
  </si>
  <si>
    <t>Socorro</t>
  </si>
  <si>
    <t>sweetoccasions@hotmail.com</t>
  </si>
  <si>
    <t>Romero</t>
  </si>
  <si>
    <t>505-553-4643</t>
  </si>
  <si>
    <t>Soldotna HS</t>
  </si>
  <si>
    <t>425 W Marydale Ave</t>
  </si>
  <si>
    <t>Soldotna</t>
  </si>
  <si>
    <t>alaskakelli@gmail.com</t>
  </si>
  <si>
    <t>Kelli</t>
  </si>
  <si>
    <t>Knoebel</t>
  </si>
  <si>
    <t>907-260-7000</t>
  </si>
  <si>
    <t>907-420-7360</t>
  </si>
  <si>
    <t xml:space="preserve">9/8 LM, 9/28 LM, 10/3 SE OV, 10/10 SE WWD, 10/11 TMS, TMR, 10/25 SD, </t>
  </si>
  <si>
    <t>Somerset Academy HS</t>
  </si>
  <si>
    <t>20803 Johnson St</t>
  </si>
  <si>
    <t>Pembroke Pines</t>
  </si>
  <si>
    <t>amandalopez138@gmail.com</t>
  </si>
  <si>
    <t>Lopez</t>
  </si>
  <si>
    <t>954-442-0233</t>
  </si>
  <si>
    <t>347-760-3024</t>
  </si>
  <si>
    <t xml:space="preserve">9/19 SE, 9/20 TT briefly, 10/2 SE OV, 10/10 SE WWD, 10/11 TMS, 10/17 SD, </t>
  </si>
  <si>
    <t>South Doyle HS</t>
  </si>
  <si>
    <t>2020 Tipton Station Rd</t>
  </si>
  <si>
    <t>Knoxville</t>
  </si>
  <si>
    <t>courtland.styles@knoxschools.org</t>
  </si>
  <si>
    <t>Courtland</t>
  </si>
  <si>
    <t>Styles</t>
  </si>
  <si>
    <t>865-577-4475</t>
  </si>
  <si>
    <t>865-313-3110</t>
  </si>
  <si>
    <t>8/29 LM, 9/11 TMS, 9/29 TMS no vm, 10/3 SE OV,10/10 SE WWD, 10/17 SD</t>
  </si>
  <si>
    <t>South HS</t>
  </si>
  <si>
    <t>1801 Hollywood Dr</t>
  </si>
  <si>
    <t>Pueblo</t>
  </si>
  <si>
    <t>dtstrasia@icloud.com</t>
  </si>
  <si>
    <t>Tana</t>
  </si>
  <si>
    <t>Strasia</t>
  </si>
  <si>
    <t>719-250-1480</t>
  </si>
  <si>
    <t>9/8 LM, 9/22 LM, 10/2 SE OV, 10/10 SE WWD, 10/11 TMS, 10/17 SD,</t>
  </si>
  <si>
    <t>South San Antonio West Campus HS</t>
  </si>
  <si>
    <t>5622 Ray Ellison Blvd</t>
  </si>
  <si>
    <t>aimee.silva@southsanisd.net</t>
  </si>
  <si>
    <t>Aimee</t>
  </si>
  <si>
    <t>Silva</t>
  </si>
  <si>
    <t>210-977-7015 ext 3174</t>
  </si>
  <si>
    <t xml:space="preserve">9/5 LM, 9/12 SE OV, 9/28 SE Cell #, 10/4 SE WWD, 10/17 SD, </t>
  </si>
  <si>
    <t>St. John Interparochial School</t>
  </si>
  <si>
    <t>24250 Regina St</t>
  </si>
  <si>
    <t>Plaquemine</t>
  </si>
  <si>
    <t>cprouty@stjohnschool.education</t>
  </si>
  <si>
    <t>Prouty</t>
  </si>
  <si>
    <t>225-333-6389</t>
  </si>
  <si>
    <t xml:space="preserve">10/5 TT briefly, 10/17 LM, 10/23 SE WWD, 10/31 SD, </t>
  </si>
  <si>
    <t>Starmont HS</t>
  </si>
  <si>
    <t>3202 40th St</t>
  </si>
  <si>
    <t>Arlington</t>
  </si>
  <si>
    <t>jmunger@starmont.k12.ia.us</t>
  </si>
  <si>
    <t>Jake</t>
  </si>
  <si>
    <t>Munger</t>
  </si>
  <si>
    <t>319-238-1555</t>
  </si>
  <si>
    <t>9/19 LM,  9/29 LM, 10/3 SE OV,10/10 SE WWD, EMR ,SDL</t>
  </si>
  <si>
    <t>Stewartsville C-2 HS</t>
  </si>
  <si>
    <t>902 Buchanan St</t>
  </si>
  <si>
    <t>Stewartsville</t>
  </si>
  <si>
    <t>mmullett@stewartsville.k12.mo.us</t>
  </si>
  <si>
    <t>MaKayla</t>
  </si>
  <si>
    <t>Hershberger</t>
  </si>
  <si>
    <t>816-669-3258</t>
  </si>
  <si>
    <t>816-383-3664</t>
  </si>
  <si>
    <t xml:space="preserve">9/7 TT briefly, 9/11 TMS, 9/29 LM, 10/3 SE OV, 10/10 SE WWD, 10/11 TMS, 10/17 SD, </t>
  </si>
  <si>
    <t>Stonewall HS</t>
  </si>
  <si>
    <t>600 S. Highschool</t>
  </si>
  <si>
    <t>Stonewall</t>
  </si>
  <si>
    <t>ctidwell@stonewall.k12.ok.us</t>
  </si>
  <si>
    <t>Tidwell</t>
  </si>
  <si>
    <t>903-718-4114</t>
  </si>
  <si>
    <t xml:space="preserve">8/21 LM, 8/31 LM, 9/8 TMS, 9/28 SE OV, 10/5 EMR, 10/10 SE WWD, 10/25 SD, </t>
  </si>
  <si>
    <t>Sunnyside HS</t>
  </si>
  <si>
    <t>1801 E Edison Ave</t>
  </si>
  <si>
    <t>Sunnyside</t>
  </si>
  <si>
    <t>strohgs@gmail.com</t>
  </si>
  <si>
    <t>Greg</t>
  </si>
  <si>
    <t>Stroh</t>
  </si>
  <si>
    <t>509-643-6431</t>
  </si>
  <si>
    <t xml:space="preserve">9/28 LM, 10/6 LM, 10/10 SE OV, 10/17 SE WWD, 10/31 SD, </t>
  </si>
  <si>
    <t>Teays Valley HS</t>
  </si>
  <si>
    <t>3887 State Route 752</t>
  </si>
  <si>
    <t>Ashville</t>
  </si>
  <si>
    <t>dhastler@tvsd.us</t>
  </si>
  <si>
    <t>Derrick</t>
  </si>
  <si>
    <t>Hastler</t>
  </si>
  <si>
    <t xml:space="preserve">740-497-8466 </t>
  </si>
  <si>
    <t>10/5 LM, 10/11 LM, ask if Mom is Dee (former AD Stebbins?)10/23 SE WWD, 10/31 SD,</t>
  </si>
  <si>
    <t>The Charter School of Wilmington</t>
  </si>
  <si>
    <t>100 N Dupont Rd</t>
  </si>
  <si>
    <t>evoltz@charterschool.org</t>
  </si>
  <si>
    <t>Eileen</t>
  </si>
  <si>
    <t>Voltz</t>
  </si>
  <si>
    <t>302-651-2727</t>
  </si>
  <si>
    <t xml:space="preserve">8/29 LM at school, SE, 9/12 SE, 9/28 SE, 10/10 SE WWD, 10/17 SD, </t>
  </si>
  <si>
    <t>Times 2 STEM Academy HS</t>
  </si>
  <si>
    <t>50 Fillmore St</t>
  </si>
  <si>
    <t>Providence</t>
  </si>
  <si>
    <t>O2908</t>
  </si>
  <si>
    <t>dmarshal@providence.edu</t>
  </si>
  <si>
    <t>401-865-1276</t>
  </si>
  <si>
    <t xml:space="preserve">9/18 LM, 9/29 LM, 10/3 SE OV, 10/10 SE WWD, 10/11 TMS, landline, 10/17 SD, </t>
  </si>
  <si>
    <t>Union Grove Christian School</t>
  </si>
  <si>
    <t>2295 Union Grove Rd</t>
  </si>
  <si>
    <t>rcharlie22@aol.com</t>
  </si>
  <si>
    <t>Riddle</t>
  </si>
  <si>
    <t>336-764-3105</t>
  </si>
  <si>
    <t>8/29 SE, 9/12 SE OV, 9/28 SE Cell #, 10/4 SE WWD, 10/17 SD,</t>
  </si>
  <si>
    <t>Valley HS</t>
  </si>
  <si>
    <t>2839 Burnham Ave</t>
  </si>
  <si>
    <t>gallea2@nv.ccsd.net</t>
  </si>
  <si>
    <t>Alejandro</t>
  </si>
  <si>
    <t>Gellegos</t>
  </si>
  <si>
    <t>702-799-5450</t>
  </si>
  <si>
    <t>Van Buren HS</t>
  </si>
  <si>
    <t>202 College St</t>
  </si>
  <si>
    <t>Van Buren</t>
  </si>
  <si>
    <t>lchilton@vanburen.k12.mo.us</t>
  </si>
  <si>
    <t>Laura</t>
  </si>
  <si>
    <t>Chilton</t>
  </si>
  <si>
    <t xml:space="preserve">417-293-1384 </t>
  </si>
  <si>
    <t>Vancleave HS</t>
  </si>
  <si>
    <t>12424 Highway 57</t>
  </si>
  <si>
    <t>Vancleave</t>
  </si>
  <si>
    <t xml:space="preserve">dbj605@jcsd.ms </t>
  </si>
  <si>
    <t>Donna</t>
  </si>
  <si>
    <t>Bragg</t>
  </si>
  <si>
    <t>228-283-3720</t>
  </si>
  <si>
    <t>Varina HS</t>
  </si>
  <si>
    <t>7053 Messer Rd</t>
  </si>
  <si>
    <t>varinasb@gmail.com</t>
  </si>
  <si>
    <t>Debra</t>
  </si>
  <si>
    <t>Clarke</t>
  </si>
  <si>
    <t>804-226-8700</t>
  </si>
  <si>
    <t>Vestaburg HS</t>
  </si>
  <si>
    <t>7188 Avenue B</t>
  </si>
  <si>
    <t>Vestaburg</t>
  </si>
  <si>
    <t>pblock@vcs-k12.net</t>
  </si>
  <si>
    <t>Block</t>
  </si>
  <si>
    <t>989-268-5343 ext 4</t>
  </si>
  <si>
    <t xml:space="preserve">8/24 LM at school, SE, 9/12 SE OV, 9/28 SE Cell #, 10/4 SE WWD, 10/17 SD, </t>
  </si>
  <si>
    <t>Wadsworth HS</t>
  </si>
  <si>
    <t>625 Broad St.</t>
  </si>
  <si>
    <t>Wadsworth</t>
  </si>
  <si>
    <t>jimnoall@yahoo.com</t>
  </si>
  <si>
    <t>Noall</t>
  </si>
  <si>
    <t>330-335-1400</t>
  </si>
  <si>
    <t>330-388-1639</t>
  </si>
  <si>
    <t xml:space="preserve">8/21 LM, 8/31 LM, 9/5 SE WWD, 9/29 LM, 9/29 SE OV, 10/11 TMS, 10/17 SD, </t>
  </si>
  <si>
    <t>Wakefield HS</t>
  </si>
  <si>
    <t>60 Farm St</t>
  </si>
  <si>
    <t>Wakefield</t>
  </si>
  <si>
    <t>O1880</t>
  </si>
  <si>
    <t>christopher.tolios@wpsk12.org</t>
  </si>
  <si>
    <t>Tolios</t>
  </si>
  <si>
    <t>781-246-6440</t>
  </si>
  <si>
    <t xml:space="preserve">9/18 SE Cell #, 9/28 SE Cell #, 10/3 SE OV, 10/10 SE WWD, 10/17 SD, </t>
  </si>
  <si>
    <t>West Oak HS</t>
  </si>
  <si>
    <t>130 Warrior Ln</t>
  </si>
  <si>
    <t>Westminster</t>
  </si>
  <si>
    <t>sgardner@sdoc.org</t>
  </si>
  <si>
    <t>Gardner</t>
  </si>
  <si>
    <t>864-886-4530</t>
  </si>
  <si>
    <t>864-710-2611</t>
  </si>
  <si>
    <t xml:space="preserve">8/29 SE, 9/12 SE, 9/28 SE, 9/29 LM, 10/3 SE OV, 10/10 SE WWD, 10/11 TMS, 10/17 SD, </t>
  </si>
  <si>
    <t>Westland HS</t>
  </si>
  <si>
    <t>146 Galloway Rd</t>
  </si>
  <si>
    <t>djm0504@swcsd.us</t>
  </si>
  <si>
    <t>DJ</t>
  </si>
  <si>
    <t>Mulford</t>
  </si>
  <si>
    <t>614-801-7000</t>
  </si>
  <si>
    <t>Westover School</t>
  </si>
  <si>
    <t>1237 Whittemore Rd</t>
  </si>
  <si>
    <t>Middlebury</t>
  </si>
  <si>
    <t>O6762</t>
  </si>
  <si>
    <t>mbruder@westoverschool.org</t>
  </si>
  <si>
    <t>Marcie</t>
  </si>
  <si>
    <t>Bruder</t>
  </si>
  <si>
    <t>857-294-1575</t>
  </si>
  <si>
    <t>White Cloud Senior HS</t>
  </si>
  <si>
    <t>555 E Wilcox Ave</t>
  </si>
  <si>
    <t>White Cloud</t>
  </si>
  <si>
    <t>dolanc@whitecloud.net</t>
  </si>
  <si>
    <t>Dolan</t>
  </si>
  <si>
    <t xml:space="preserve">231-689-3316 </t>
  </si>
  <si>
    <t>Whites Creek HS</t>
  </si>
  <si>
    <t>7277 Old Hickory Blvd</t>
  </si>
  <si>
    <t>Whites Creek</t>
  </si>
  <si>
    <t>lloyd.palms@mnps.org</t>
  </si>
  <si>
    <t>Lloyd</t>
  </si>
  <si>
    <t>Palms</t>
  </si>
  <si>
    <t>615-210-4523</t>
  </si>
  <si>
    <t xml:space="preserve">10/2 LM, 10/9 LM, 10/10 SE OV, 10/11 TMS, TMR, 3pm, 10/25 LM, 10/31 SD, </t>
  </si>
  <si>
    <t>Williston HS</t>
  </si>
  <si>
    <t>350 Robert Philpot Way</t>
  </si>
  <si>
    <t>Williston</t>
  </si>
  <si>
    <t>williams.lavar@yahoo.com</t>
  </si>
  <si>
    <t>Lavar</t>
  </si>
  <si>
    <t>352-528-3542</t>
  </si>
  <si>
    <t>352-317-7604</t>
  </si>
  <si>
    <t>8/26 LM, 8/28 TT Briefly, 9/11 TMS, 9/22 LM, 10/2 SE OV, 10/10 SE WWD, 10/17 SD,</t>
  </si>
  <si>
    <t>Willits HS</t>
  </si>
  <si>
    <t>299 N Main St</t>
  </si>
  <si>
    <t>Willits</t>
  </si>
  <si>
    <t>raybritton@willitsunified.com</t>
  </si>
  <si>
    <t>Britton</t>
  </si>
  <si>
    <t>707-459-7700</t>
  </si>
  <si>
    <t>707-513-7817</t>
  </si>
  <si>
    <t xml:space="preserve">9/8 LM, TMR, 9/22 LM, 10/2 SE OV, 10/10 SE WWD, 10/11 TMS, 10/17 SD, </t>
  </si>
  <si>
    <t>Faith Lutheran HS</t>
  </si>
  <si>
    <t>2015 S Hualapai Way</t>
  </si>
  <si>
    <t>chilmanj@flhsemail.org</t>
  </si>
  <si>
    <t>Chilman</t>
  </si>
  <si>
    <t>702-804-4400</t>
  </si>
  <si>
    <t>2/7 SE, EMR Got fired</t>
  </si>
  <si>
    <t>8/29 SE, 9/12 SE, 9/28 SE, 10/3 SE OV, 10/10 SE WWD, EMR said that it would not work at their field right now</t>
  </si>
  <si>
    <t>Tarkington HS</t>
  </si>
  <si>
    <t>2770 FM 163 Rd.</t>
  </si>
  <si>
    <t>Cleveland</t>
  </si>
  <si>
    <t>bjeffcoat@tarkingtonisd.net</t>
  </si>
  <si>
    <t>Jeffcoat</t>
  </si>
  <si>
    <t>318-617-5387</t>
  </si>
  <si>
    <t xml:space="preserve">1/25 TT no longer coaching </t>
  </si>
  <si>
    <t>8/21 TT, 8/31 TT Summer</t>
  </si>
  <si>
    <t>Thomson Recreation Center</t>
  </si>
  <si>
    <t>1160 White Oak Rd</t>
  </si>
  <si>
    <t>Thomson</t>
  </si>
  <si>
    <t>chalkerb@mcduffie.k12.ga.us</t>
  </si>
  <si>
    <t>Chalker</t>
  </si>
  <si>
    <t>706-825-2821</t>
  </si>
  <si>
    <t xml:space="preserve">2/2 TT wants to do weekend summer camp. </t>
  </si>
  <si>
    <t xml:space="preserve">8/17 INT, 8/29 INT, 9/6 TT , 9/13 GD field rental $125, 9/20 TT, 9/28 LM, TT getting rental contract, 10/5 TT, 10/25 TMS, </t>
  </si>
  <si>
    <t>Turners Falls HS</t>
  </si>
  <si>
    <t>22 Turnpike Rd</t>
  </si>
  <si>
    <t>Turners Falls</t>
  </si>
  <si>
    <t xml:space="preserve">gmullytf@comcast.net </t>
  </si>
  <si>
    <t>Mullins</t>
  </si>
  <si>
    <t>413-522-7019</t>
  </si>
  <si>
    <t>2/7 SE,EMR no staff.. Working aau and summer leagues</t>
  </si>
  <si>
    <t>T 8/22, INT 9/5 no facilities, Summer</t>
  </si>
  <si>
    <t>Huguenot HS</t>
  </si>
  <si>
    <t>7945 Forest Hill Ave</t>
  </si>
  <si>
    <t>ayannahbowman02@gmail.com</t>
  </si>
  <si>
    <t>Ayannah</t>
  </si>
  <si>
    <t>Bowman</t>
  </si>
  <si>
    <t>804-320-7967</t>
  </si>
  <si>
    <t>757-409-1759</t>
  </si>
  <si>
    <t>2/7 SE,  No.. Low ses</t>
  </si>
  <si>
    <t>9/6 LM, 9/12 TMS, TMR, 9/12 INT, 9/28 LM, 10/5 LM, 10/13 TMS, 10/18 TMS, 10/20 SE DL, NR</t>
  </si>
  <si>
    <t>New Richmond</t>
  </si>
  <si>
    <t>1131 Bethel-New Richmond Rd</t>
  </si>
  <si>
    <t>payne.ts@pg.com</t>
  </si>
  <si>
    <t>Trish</t>
  </si>
  <si>
    <t>Payne</t>
  </si>
  <si>
    <t>513-668-3574</t>
  </si>
  <si>
    <t>2/7 SE, No</t>
  </si>
  <si>
    <t xml:space="preserve">8/17 INT, 8/28 LM, 9/12 TT, AD meeting 9/13, 9/19 , no winter facility </t>
  </si>
  <si>
    <t>Chillicothe High School</t>
  </si>
  <si>
    <t>421 YOCTANGEE PKWY</t>
  </si>
  <si>
    <t>CHILLICOTHE</t>
  </si>
  <si>
    <t>andrea.morgan@ccsd.us</t>
  </si>
  <si>
    <t>Andrea</t>
  </si>
  <si>
    <t>Morgan</t>
  </si>
  <si>
    <t>740-804-3857</t>
  </si>
  <si>
    <t xml:space="preserve">2/7 SE, 2/14 LM, 2/20 LM, TT not able to with summer school and summer ball schedule. </t>
  </si>
  <si>
    <t xml:space="preserve">10/27 SE WWD, EMR we do camp with baseball, 10/31 TMS, 11/7 SE, 11/8 TT INT SUMMER </t>
  </si>
  <si>
    <t>Williams HS</t>
  </si>
  <si>
    <t>260 11th St</t>
  </si>
  <si>
    <t>maltamirano@williams.k12.ca.us</t>
  </si>
  <si>
    <t>Mingy</t>
  </si>
  <si>
    <t>Altamirano</t>
  </si>
  <si>
    <t>530-933-8224</t>
  </si>
  <si>
    <t>Queensbury HS</t>
  </si>
  <si>
    <t>409 Aviation Rd</t>
  </si>
  <si>
    <t>Queensbury</t>
  </si>
  <si>
    <t>rdean@queensburyschool.org</t>
  </si>
  <si>
    <t>518-824-4600</t>
  </si>
  <si>
    <t>518-307-6995</t>
  </si>
  <si>
    <t>9/5 LM, 9/11 TMS, TMR, 9/29 LM, 10/3 SE OV, 10/10 SE WWD, 10/11 TMS, 10/17 SD</t>
  </si>
  <si>
    <t>Mount Vernon HS</t>
  </si>
  <si>
    <t>8515 Old Mount Vernon Rd</t>
  </si>
  <si>
    <t>jpierce@fcps.edu</t>
  </si>
  <si>
    <t>Jarrod</t>
  </si>
  <si>
    <t>Pierce</t>
  </si>
  <si>
    <t>703-619-3100</t>
  </si>
  <si>
    <t>757-359-0538</t>
  </si>
  <si>
    <t>2/7 SE,  2/22 TT not coaching anymore</t>
  </si>
  <si>
    <t>8/24 INT, 9/7 LM, 9/11 TMR, 9/27 LM, 10/6 LM, 10/11 SD, NR</t>
  </si>
  <si>
    <t>Polk County HS</t>
  </si>
  <si>
    <t>7200 Hwy 411</t>
  </si>
  <si>
    <t>Benton</t>
  </si>
  <si>
    <t>lcuzzort@polkcountyschools.com</t>
  </si>
  <si>
    <t>Lilly</t>
  </si>
  <si>
    <t>Cuzzort</t>
  </si>
  <si>
    <t>423-299-0078</t>
  </si>
  <si>
    <t>2/7 SE OV, EMR, 2/26 EMS, 2/27 EMR, too expensive for her area</t>
  </si>
  <si>
    <t>Roncalli HS</t>
  </si>
  <si>
    <t>3300 Prague Rd</t>
  </si>
  <si>
    <t>dlauck@roncalli.org</t>
  </si>
  <si>
    <t>Lauck</t>
  </si>
  <si>
    <t>317-513-1567</t>
  </si>
  <si>
    <t>2/7 SE, 2/22 LM, 2/29 LM, 3/4 unable to host</t>
  </si>
  <si>
    <t xml:space="preserve">10/23 SE WWD, 10/26 TMS, TMR facility issue. Catholic school. cant open on sunday. wants info on Summer </t>
  </si>
  <si>
    <t>Vermillion HS</t>
  </si>
  <si>
    <t>1001 E Main St</t>
  </si>
  <si>
    <t>Vermillion</t>
  </si>
  <si>
    <t>SD</t>
  </si>
  <si>
    <t>tagney.walters@k12.sd.us</t>
  </si>
  <si>
    <t>Tagney</t>
  </si>
  <si>
    <t>605-677-7035</t>
  </si>
  <si>
    <t>402-202-9698</t>
  </si>
  <si>
    <t>2/7 SE, 2/26 LM, 3/4 no, other obligations this summer</t>
  </si>
  <si>
    <t xml:space="preserve">8/26 LM, 9/8 TMS, TMR, 9/11 TT not coaching currently. </t>
  </si>
  <si>
    <t xml:space="preserve">Club House Athletics </t>
  </si>
  <si>
    <t>301 Pleasant  St</t>
  </si>
  <si>
    <t xml:space="preserve">2/5 LM, 2/14 SE, 2/20 TMS, 2/29 TMS, NR </t>
  </si>
  <si>
    <t>8/23 LM, 9/7 TMS, TMR, 9/8 LM, 9/11 INT, 9/27 LM, 10/5 LM, 10/9 TT meeting today, GD</t>
  </si>
  <si>
    <t>Wamego HS</t>
  </si>
  <si>
    <t>801 Lincoln Ave</t>
  </si>
  <si>
    <t>TT 2/13 doesn’t have field access. Going to try to find a field but not likely.</t>
  </si>
  <si>
    <t>9/19 LM, 9/20 TT, INT, 10/4 TT, 10/16 TT GD Jan 21,28 Feb 4,11 12-4:30, 10/17 TT CF, 10/18 Welcome EM</t>
  </si>
  <si>
    <t>Monsignor Scanlan</t>
  </si>
  <si>
    <t>915 Hutchinson Riv Pkwy</t>
  </si>
  <si>
    <t xml:space="preserve">Bronx </t>
  </si>
  <si>
    <t>2/5 TT INT, 2/26 TT, 3/11 TT GD, 3/25 TMS, works normal job cant get off work</t>
  </si>
  <si>
    <t xml:space="preserve">10/5 TT INT, rural area, really bad faciities. seeing if he can team up with another location to host, 10/30 LM, 11/8 LM, </t>
  </si>
  <si>
    <t>West Brunswick HS</t>
  </si>
  <si>
    <t>910-756-5050</t>
  </si>
  <si>
    <t xml:space="preserve">runs her own camp in the summer. Blakely has camp in the same town. </t>
  </si>
  <si>
    <t xml:space="preserve">8/24 LM, 9/8 TMS, 9/22 LM, 10/3 SE OV, 10/10 SE WWD, 10/11 TMS, TMR 10/13 4pm, 10/13 LM,  10/18 SD, 10/20 GD, 10/23 CF </t>
  </si>
  <si>
    <t xml:space="preserve">Capital University </t>
  </si>
  <si>
    <t>1 College and Main</t>
  </si>
  <si>
    <t>akirk2@capital.edu</t>
  </si>
  <si>
    <t>Kirk-Hamilton</t>
  </si>
  <si>
    <t>614-580-9396</t>
  </si>
  <si>
    <t xml:space="preserve">2/7 SE, 2/26 TT, getting info about field availability, 2 camps? , 3/11 TMS, </t>
  </si>
  <si>
    <t>11/30 Potential Summer</t>
  </si>
  <si>
    <t>Land O' Lakes HS</t>
  </si>
  <si>
    <t>20325 Gator Ln.</t>
  </si>
  <si>
    <t>Land O' Lakes</t>
  </si>
  <si>
    <t>813-794-9400</t>
  </si>
  <si>
    <t xml:space="preserve">813-431-8261 </t>
  </si>
  <si>
    <t>2/5 TT wants first week of August, 2/20 TT, 3/6 TT, 3/25 LM, field constrcution this summer</t>
  </si>
  <si>
    <t>T8/23, INT, 8/25 GD, 8/31 TMR, 9/12 TT, 9/27 TT CF, 10/2 SE</t>
  </si>
  <si>
    <t>Cornerstone Charter Academy HS</t>
  </si>
  <si>
    <t>906 Waltham Ave</t>
  </si>
  <si>
    <t>dan.lobozzo@ferguson.com</t>
  </si>
  <si>
    <t>Lobozzo</t>
  </si>
  <si>
    <t>407-608-7171</t>
  </si>
  <si>
    <t>407-470-9245</t>
  </si>
  <si>
    <t xml:space="preserve">2/7 LM, 2/20 LM, 2/21 TT meeting with AD, 3/5 LM, </t>
  </si>
  <si>
    <t xml:space="preserve">11/14 CF, </t>
  </si>
  <si>
    <t>2/22 LM, 3/11 LM, fields uin able for use summer</t>
  </si>
  <si>
    <t>9/19 SE, EMR, 9/21 LM, 9/21 TT INT facilities ??, 10/5 LM, 10/13 LM, 10/25 TMS, TMR, 11/3 TT NO facility.. INT SUMMER</t>
  </si>
  <si>
    <t>Lone Peak</t>
  </si>
  <si>
    <t>10189 N 4800 W, Highland</t>
  </si>
  <si>
    <t xml:space="preserve">Highland </t>
  </si>
  <si>
    <t>3/19 TT, 3/26 TT traveling ot seattle all summer to see her grandkids</t>
  </si>
  <si>
    <t>8/17 INT, 8/17 GD, 8/29 CF, 8/30 SE</t>
  </si>
  <si>
    <t>34041 Stevens Blvd</t>
  </si>
  <si>
    <t>440-975-3666</t>
  </si>
  <si>
    <t xml:space="preserve">9/7 INT, 9/18 LM, 9/27 TT meeting with AD, 10/11 EMR waiting approval, 10/25 TMS, TMR, 11/2 TT January 14, 9-1:30, 11/15 TMS, TT CF February, 11/15 SE, </t>
  </si>
  <si>
    <t>Altamont HS</t>
  </si>
  <si>
    <t>200 W Main St</t>
  </si>
  <si>
    <t>Altamont</t>
  </si>
  <si>
    <t>cwoodhouse@dcsd.org</t>
  </si>
  <si>
    <t>Woodhouse</t>
  </si>
  <si>
    <t>HC 65 Box 102</t>
  </si>
  <si>
    <t>Mountain Home</t>
  </si>
  <si>
    <t>435-738-1345</t>
  </si>
  <si>
    <t>435-322-0273</t>
  </si>
  <si>
    <t>2/7 SE OV, EMR, June 17, 2/13 LM, 2/22 TT CF June 17-20, 3/25 is now on the fence due to scheduling conflicts</t>
  </si>
  <si>
    <t xml:space="preserve">10/4 CF, 10/6 SE, </t>
  </si>
  <si>
    <t xml:space="preserve">Sluggers of Ohio </t>
  </si>
  <si>
    <t>3/25 TT June 10-13 doubling checking schedule at home</t>
  </si>
  <si>
    <t xml:space="preserve">10/11 TT INT, CF wants flyer. 10/12 SE, </t>
  </si>
  <si>
    <t>West Hardin HS</t>
  </si>
  <si>
    <t>39227 Highway 105</t>
  </si>
  <si>
    <t>Saratoga</t>
  </si>
  <si>
    <t>phillip.pollock@westhardin.org</t>
  </si>
  <si>
    <t>Pollock</t>
  </si>
  <si>
    <t>936-274-0486</t>
  </si>
  <si>
    <t>2/7 SE, EMR, INT, low income area, checking with local LL, 3/5 EMS, 3/11 EMS,  says its too expensive</t>
  </si>
  <si>
    <t>928-317-7900</t>
  </si>
  <si>
    <t>2/5 TT INT, 2/20 LM, football coach.. Seeing how he can make it work, 3/5 TMS, too hot that time of year and cant get gym time</t>
  </si>
  <si>
    <t xml:space="preserve">9/8 LM, TMR, 9/12 LM, 9/29 LM, 10/3 SE OV, 10/10 SE WWD, 10/10 EMR, 10/17 TMS, 10/25 SD, </t>
  </si>
  <si>
    <t>Griffin HS</t>
  </si>
  <si>
    <t>1617 W Poplar St</t>
  </si>
  <si>
    <t>marc.campbell@gscs.org</t>
  </si>
  <si>
    <t>Marc</t>
  </si>
  <si>
    <t>Campbell</t>
  </si>
  <si>
    <t>770-714-1308</t>
  </si>
  <si>
    <t>2/7 SE OV, 2/14 EMR, 2/26 TT INT, check in on Friday, 3/5 TMS, TT GD, 3/25 TMS, got fired</t>
  </si>
  <si>
    <t xml:space="preserve">10/6 SE Cell #, 10/10 SE OV. 10/17 SE WWD, 10/25 SD, </t>
  </si>
  <si>
    <t xml:space="preserve">419-545-5870 </t>
  </si>
  <si>
    <t>2/20 TT INT, 2/26 TT, 3/11 TT,  doesn’t teach.. Has to work</t>
  </si>
  <si>
    <t xml:space="preserve">10/13 LM, 10/16 LM, 10/23 SE WWD, 10/31 SD, </t>
  </si>
  <si>
    <t>Camp Name</t>
  </si>
  <si>
    <t>SITE DIRECTOR EMAIL</t>
  </si>
  <si>
    <t>2ND SD EMAIL (DO NOT SEND DETAILS)</t>
  </si>
  <si>
    <t> </t>
  </si>
  <si>
    <t>SUMMER DATES</t>
  </si>
  <si>
    <t>MAX #</t>
  </si>
  <si>
    <t>LY$</t>
  </si>
  <si>
    <t>S$</t>
  </si>
  <si>
    <t>DP$</t>
  </si>
  <si>
    <t>PB</t>
  </si>
  <si>
    <t>UNQ</t>
  </si>
  <si>
    <t>SHARK JOCKEY</t>
  </si>
  <si>
    <t>USBDBTJV1-S</t>
  </si>
  <si>
    <t>Bartram Trail HS - Week 1</t>
  </si>
  <si>
    <t>June 17-20</t>
  </si>
  <si>
    <t>9AM-3PM</t>
  </si>
  <si>
    <t>https://usbaseballacademy.com/summer-baseball-camp-in-jacksonville-st-johns/</t>
  </si>
  <si>
    <t>Y</t>
  </si>
  <si>
    <t>USBDBTJV2-S</t>
  </si>
  <si>
    <t>Bartram Trail HS - Week 2</t>
  </si>
  <si>
    <t>USBDBPH-S</t>
  </si>
  <si>
    <t>Benson Polytechnic HS</t>
  </si>
  <si>
    <t>3905 SE 91st Ave</t>
  </si>
  <si>
    <t>daharrison@pps.net</t>
  </si>
  <si>
    <t>Harrison</t>
  </si>
  <si>
    <t>5912 SE 23rd Ave.</t>
  </si>
  <si>
    <t>404-983-6618</t>
  </si>
  <si>
    <t>https://usbaseballacademy.com/summer-baseball-camp-in-portland/</t>
  </si>
  <si>
    <t>USBDBCM-S</t>
  </si>
  <si>
    <t>Broad Creek Middle School</t>
  </si>
  <si>
    <t>Western Park</t>
  </si>
  <si>
    <t>275 Old State Hwy 58</t>
  </si>
  <si>
    <t>Cedar Point</t>
  </si>
  <si>
    <t>morris.collin.10@gmail.com</t>
  </si>
  <si>
    <t>Collin</t>
  </si>
  <si>
    <t>252-422-0203</t>
  </si>
  <si>
    <t>https://usbaseballacademy.com/summer-baseball-camp-in-newport/</t>
  </si>
  <si>
    <t>USBDHBR-S</t>
  </si>
  <si>
    <t>Hinckley-Big Rock HS</t>
  </si>
  <si>
    <t>700 E Lincoln Ave</t>
  </si>
  <si>
    <t>Hinckley</t>
  </si>
  <si>
    <t>molsen@hbr429.org</t>
  </si>
  <si>
    <t>Olsen</t>
  </si>
  <si>
    <t>815-286-7557</t>
  </si>
  <si>
    <t>https://usbaseballacademy.com/summer-baseball-camp-in-hinckley/</t>
  </si>
  <si>
    <t>USBDHUT-S</t>
  </si>
  <si>
    <t>Hutchinson HS</t>
  </si>
  <si>
    <t>810 E 13th Ave</t>
  </si>
  <si>
    <t>Hutchinson</t>
  </si>
  <si>
    <t>krol.mace@usd308.com</t>
  </si>
  <si>
    <t>Mace</t>
  </si>
  <si>
    <t>Krol</t>
  </si>
  <si>
    <t>219 West 20th</t>
  </si>
  <si>
    <t>620-899-1160</t>
  </si>
  <si>
    <t>620-615-4100</t>
  </si>
  <si>
    <t>June 10-13</t>
  </si>
  <si>
    <t>https://usbaseballacademy.com/summer-baseball-camp-in-hutchinson/</t>
  </si>
  <si>
    <t>USBDIWU-S</t>
  </si>
  <si>
    <t>Indiana Wesleyan University</t>
  </si>
  <si>
    <t>4201 S Washington St.</t>
  </si>
  <si>
    <t>Marion</t>
  </si>
  <si>
    <t>ian.macdonald@indwes.edu</t>
  </si>
  <si>
    <t>Ian</t>
  </si>
  <si>
    <t>McDonald</t>
  </si>
  <si>
    <t>402 S Washington St., Apt 301</t>
  </si>
  <si>
    <t> 46953</t>
  </si>
  <si>
    <t>717-448-2068</t>
  </si>
  <si>
    <t>https://usbaseballacademy.com/summer-baseball-camp-in-marion/</t>
  </si>
  <si>
    <t>USBDSAN-S</t>
  </si>
  <si>
    <t>Sandia HS</t>
  </si>
  <si>
    <t>7801 Canderlaria Rd NE</t>
  </si>
  <si>
    <t>giantsm@aol.com</t>
  </si>
  <si>
    <t>https://usbaseballacademy.com/summer-baseball-camp-in-albuquerque/</t>
  </si>
  <si>
    <t>USBDSKY-S</t>
  </si>
  <si>
    <t xml:space="preserve">Skyline HS </t>
  </si>
  <si>
    <t>2552 N Maple Rd</t>
  </si>
  <si>
    <t>a2skylinehsbaseball@gmail.com</t>
  </si>
  <si>
    <t>Cornell</t>
  </si>
  <si>
    <t>734-260-9226</t>
  </si>
  <si>
    <t>August 5-8</t>
  </si>
  <si>
    <t>https://usbaseballacademy.com/summer-baseball-camp-in-ann-arbor/</t>
  </si>
  <si>
    <t>USBDUMOD-S</t>
  </si>
  <si>
    <t>USBA Modesto</t>
  </si>
  <si>
    <t>All Sports Training Center</t>
  </si>
  <si>
    <t>526 Kiernan Ave</t>
  </si>
  <si>
    <t>allsportsmodesto@gmail.com</t>
  </si>
  <si>
    <t>Hank</t>
  </si>
  <si>
    <t>Mendoza</t>
  </si>
  <si>
    <t>1413 Jackellen Lane</t>
  </si>
  <si>
    <t>209-527-5276</t>
  </si>
  <si>
    <t>https://usbaseballacademy.com/summer-baseball-camp-in-modesto-all-sports-training-center/</t>
  </si>
  <si>
    <t>USBDHDG-S</t>
  </si>
  <si>
    <t>USBA Perryville</t>
  </si>
  <si>
    <t>Trego Field</t>
  </si>
  <si>
    <t>599 Broad St.</t>
  </si>
  <si>
    <t>Perryville</t>
  </si>
  <si>
    <t>303 Bank St</t>
  </si>
  <si>
    <t>https://usbaseballacademy.com/summer-baseball-camp-in-perrysville</t>
  </si>
  <si>
    <t>USBDTUL-S</t>
  </si>
  <si>
    <t>USBA Tullahoma</t>
  </si>
  <si>
    <t>Johnson Lane Recreation Area</t>
  </si>
  <si>
    <t>502 Rock Creek Rd</t>
  </si>
  <si>
    <t>Tullahoma</t>
  </si>
  <si>
    <t>https://usbaseballacademy.com/summer-baseball-camp-in-tullahoma/</t>
  </si>
  <si>
    <t>B-NEW</t>
  </si>
  <si>
    <t>USBDAND-S</t>
  </si>
  <si>
    <t xml:space="preserve">Anderson County HS </t>
  </si>
  <si>
    <t>Anderson County Park Field #1</t>
  </si>
  <si>
    <t>1026 County Park Rd</t>
  </si>
  <si>
    <t>June 24-27</t>
  </si>
  <si>
    <t>https://usbaseballacademy.com/summer-baseball-camp-in-lawrenceburg/</t>
  </si>
  <si>
    <t>USBDCG-S</t>
  </si>
  <si>
    <t>https://usbaseballacademy.com/summer-baseball-camp-in-lawrenceville/</t>
  </si>
  <si>
    <t>USBDCA-S</t>
  </si>
  <si>
    <t>https://usbaseballacademy.com/summer-baseball-camp-in-bay-minette/</t>
  </si>
  <si>
    <t>USBDCSS-S</t>
  </si>
  <si>
    <t xml:space="preserve">College of Saint Scholastica </t>
  </si>
  <si>
    <t>https://usbaseballacademy.com/summer-baseball-camp-in-duluth/</t>
  </si>
  <si>
    <t>USBDCD-S</t>
  </si>
  <si>
    <t xml:space="preserve">College of the Desert </t>
  </si>
  <si>
    <t>44456 San Pascual Ave </t>
  </si>
  <si>
    <t>July 16-19</t>
  </si>
  <si>
    <t>https://usbaseballacademy.com/summer-baseball-camp-in-palm-desert/</t>
  </si>
  <si>
    <t>USBDIC-S</t>
  </si>
  <si>
    <t>Gambrills Athletic Club</t>
  </si>
  <si>
    <t>682 McKew Rd</t>
  </si>
  <si>
    <t>Gambrills</t>
  </si>
  <si>
    <t>mfoster1146@gmail.com</t>
  </si>
  <si>
    <t>https://usbaseballacademy.com/summer-baseball-camp-in-crownsville/</t>
  </si>
  <si>
    <t>USBDMC-S</t>
  </si>
  <si>
    <t xml:space="preserve">McCollum HS  </t>
  </si>
  <si>
    <t>7818 Braun Way</t>
  </si>
  <si>
    <t>https://usbaseballacademy.com/summer-baseball-camp-in-san-antonio-mccollum-hs/</t>
  </si>
  <si>
    <t>C-2ND</t>
  </si>
  <si>
    <t>USBDAI-S</t>
  </si>
  <si>
    <t xml:space="preserve">Alameda International HS </t>
  </si>
  <si>
    <t>8102 W. 22nd Way</t>
  </si>
  <si>
    <t>https://usbaseballacademy.com/summer-baseball-camp-in-lakewood/</t>
  </si>
  <si>
    <t>USBDALL-S</t>
  </si>
  <si>
    <t>Alliance HS</t>
  </si>
  <si>
    <t>https://usbaseballacademy.com/summer-baseball-camp-in-alliance/</t>
  </si>
  <si>
    <t>USBDAV-S</t>
  </si>
  <si>
    <t>https://usbaseballacademy.com/summer-baseball-camp-in-apple-valley/</t>
  </si>
  <si>
    <t>USBDBBA1-S</t>
  </si>
  <si>
    <t>Ballistic Baseball Academy - Week 1</t>
  </si>
  <si>
    <t>Boardman HS</t>
  </si>
  <si>
    <t>7777 Glenwood Ave</t>
  </si>
  <si>
    <t>https://usbaseballacademy.com/summer-baseball-camp-in-boardman/</t>
  </si>
  <si>
    <t>USBDBBA2-S</t>
  </si>
  <si>
    <t>Ballistic Baseball Academy - Week 2</t>
  </si>
  <si>
    <t>USBDCAP-S</t>
  </si>
  <si>
    <t xml:space="preserve">Capital HS </t>
  </si>
  <si>
    <t>https://usbaseballacademy.com/summer-baseball-camp-in-santa-fe/</t>
  </si>
  <si>
    <t>USBDCR1-S</t>
  </si>
  <si>
    <t>Cardinal Ritter HS - Week 1</t>
  </si>
  <si>
    <t xml:space="preserve"> </t>
  </si>
  <si>
    <t>https://usbaseballacademy.com/summer-baseball-camp-in-indianapolis/</t>
  </si>
  <si>
    <t>USBDCR2-S</t>
  </si>
  <si>
    <t>Cardinal Ritter HS - Week 2</t>
  </si>
  <si>
    <t>July 29-August 1</t>
  </si>
  <si>
    <t>USBDCC-S</t>
  </si>
  <si>
    <t>https://usbaseballacademy.com/summer-baseball-camp-in-salem/</t>
  </si>
  <si>
    <t>USBDDM-S</t>
  </si>
  <si>
    <t xml:space="preserve">Dallas Molina HS  </t>
  </si>
  <si>
    <t>https://usbaseballacademy.com/summer-baseball-camp-in-dallas/</t>
  </si>
  <si>
    <t>USBDDG-S</t>
  </si>
  <si>
    <t>https://usbaseballacademy.com/summer-baseball-camp-in-griffith/</t>
  </si>
  <si>
    <t>USBDDEL2-S</t>
  </si>
  <si>
    <t>Delta College - Week 2</t>
  </si>
  <si>
    <t>https://usbaseballacademy.com/summer-baseball-camp-in-university-center/</t>
  </si>
  <si>
    <t>USBDECN-S</t>
  </si>
  <si>
    <t>https://usbaseballacademy.com/summer-baseball-camp-in-buffalo/</t>
  </si>
  <si>
    <t>USBDFNW-S</t>
  </si>
  <si>
    <t xml:space="preserve">F.A.S.T of NW Ohio </t>
  </si>
  <si>
    <t>Shawnee HS</t>
  </si>
  <si>
    <t>3333 Zurmehly Rd</t>
  </si>
  <si>
    <t>https://usbaseballacademy.com/summer-baseball-camp-in-lima/</t>
  </si>
  <si>
    <t>USBDFLC1-S</t>
  </si>
  <si>
    <t>Finger Lakes CC - Week 1</t>
  </si>
  <si>
    <t>https://usbaseballacademy.com/summer-baseball-camp-in-canandaigua/</t>
  </si>
  <si>
    <t>USBDFLC2-S</t>
  </si>
  <si>
    <t>Finger Lakes CC - Week 2</t>
  </si>
  <si>
    <t>USBDFLH-S</t>
  </si>
  <si>
    <t>10521 Vermilion Rd</t>
  </si>
  <si>
    <t xml:space="preserve">Dan </t>
  </si>
  <si>
    <t>USBDGCC2-S</t>
  </si>
  <si>
    <t>Genesee CC - Week 2</t>
  </si>
  <si>
    <t>https://usbaseballacademy.com/summer-baseball-camp-in-batavia/</t>
  </si>
  <si>
    <t>USBDGSC-S</t>
  </si>
  <si>
    <t xml:space="preserve">Glendale Sports Complex  </t>
  </si>
  <si>
    <t>https://usbaseballacademy.com/summer-baseball-camp-in-glendale/</t>
  </si>
  <si>
    <t>USBDGSG1-S</t>
  </si>
  <si>
    <t>Golden State Grind - Week 1</t>
  </si>
  <si>
    <t>Golden State Grind Headquarters</t>
  </si>
  <si>
    <t>1745 Arnold Industrial Way</t>
  </si>
  <si>
    <t>https://usbaseballacademy.com/summer-baseball-camp-in-concord-ca/</t>
  </si>
  <si>
    <t>USBDGSG2-S</t>
  </si>
  <si>
    <t>Golden State Grind - Week 2</t>
  </si>
  <si>
    <t>USBDGLH-S</t>
  </si>
  <si>
    <t>https://usbaseballacademy.com/summer-baseball-camp-in-richland/</t>
  </si>
  <si>
    <t>USBDCL1-S</t>
  </si>
  <si>
    <t>Hosted by Chaffey College - Week 1</t>
  </si>
  <si>
    <t>5885 Haven Ave</t>
  </si>
  <si>
    <t>Rancho Cucamonga</t>
  </si>
  <si>
    <t>https://usbaseballacademy.com/summer-baseball-camp-in-rancho-cucamonga/</t>
  </si>
  <si>
    <t>USBDIVC1-S</t>
  </si>
  <si>
    <t>Irvine Valley College - Week 1</t>
  </si>
  <si>
    <t>Orange County Great Park Baseball Complex</t>
  </si>
  <si>
    <t>8412 Great Park Blvd</t>
  </si>
  <si>
    <t>Irvine</t>
  </si>
  <si>
    <t>Agortsas-asst</t>
  </si>
  <si>
    <t>112 Anacapo Court</t>
  </si>
  <si>
    <t>Foothill Ranch</t>
  </si>
  <si>
    <t>https://usbaseballacademy.com/summer-baseball-camp-in-irvine/</t>
  </si>
  <si>
    <t>USBDIVC2-S</t>
  </si>
  <si>
    <t>Irvine Valley College - Week 2</t>
  </si>
  <si>
    <t>USBDKH1-S</t>
  </si>
  <si>
    <t>Kuna HS - Week 1</t>
  </si>
  <si>
    <t>https://usbaseballacademy.com/summer-baseball-camp-in-kuna/</t>
  </si>
  <si>
    <t>USBDKH2-S</t>
  </si>
  <si>
    <t>Kuna HS - Week 2</t>
  </si>
  <si>
    <t>USBDLS-S</t>
  </si>
  <si>
    <t>https://usbaseballacademy.com/summer-baseball-camp-in-lake-elsinore/</t>
  </si>
  <si>
    <t>USBDMP-S</t>
  </si>
  <si>
    <t xml:space="preserve">Mercyhurst Prep HS  </t>
  </si>
  <si>
    <t>1026 W.33rd St</t>
  </si>
  <si>
    <t>https://usbaseballacademy.com/summer-baseball-camp-in-erie/</t>
  </si>
  <si>
    <t>USBDMES-S</t>
  </si>
  <si>
    <t xml:space="preserve">Mesa CC </t>
  </si>
  <si>
    <t>No Max</t>
  </si>
  <si>
    <t>https://usbaseballacademy.com/summer-baseball-camp-in-mesa/</t>
  </si>
  <si>
    <t>USBDMBC1-S</t>
  </si>
  <si>
    <t>Mt Bethel Christian Academy - Week 1</t>
  </si>
  <si>
    <t>https://usbaseballacademy.com/summer-baseball-camp-in-marietta/</t>
  </si>
  <si>
    <t>USBDMBC2-S</t>
  </si>
  <si>
    <t>Mt Bethel Christian Academy - Week 2</t>
  </si>
  <si>
    <t>USBDOL-S</t>
  </si>
  <si>
    <t>Spartan Athletic Complex</t>
  </si>
  <si>
    <t>4400 W 93rd St</t>
  </si>
  <si>
    <t>https://usbaseballacademy.com/summer-baseball-camp-in-oak-lawn/</t>
  </si>
  <si>
    <t>USBDOH-S</t>
  </si>
  <si>
    <t xml:space="preserve">Ottawa Hills HS  </t>
  </si>
  <si>
    <t>4939 Park Place Blvd.</t>
  </si>
  <si>
    <t>https://usbaseballacademy.com/summer-baseball-camp-in-toledo/</t>
  </si>
  <si>
    <t>USBDPKS-S</t>
  </si>
  <si>
    <t xml:space="preserve">Perkiomen School </t>
  </si>
  <si>
    <t>https://usbaseballacademy.com/summer-baseball-camp-in-pennsburg/</t>
  </si>
  <si>
    <t>USBDRICH-S</t>
  </si>
  <si>
    <t xml:space="preserve">Richwoods HS </t>
  </si>
  <si>
    <t>June 12-15</t>
  </si>
  <si>
    <t>https://usbaseballacademy.com/summer-baseball-camp-in-peoria/</t>
  </si>
  <si>
    <t>USBDRID1-S</t>
  </si>
  <si>
    <t>Ridgeland HS - Week 1</t>
  </si>
  <si>
    <t>https://usbaseballacademy.com/summer-baseball-camp-in-ridgeland/</t>
  </si>
  <si>
    <t>USBDRID2-S</t>
  </si>
  <si>
    <t>Ridgeland HS - Week 2</t>
  </si>
  <si>
    <t>Freedom Ridge Park</t>
  </si>
  <si>
    <t>235 West School St.</t>
  </si>
  <si>
    <t>USBDRUS-S</t>
  </si>
  <si>
    <t xml:space="preserve">Russell HS   </t>
  </si>
  <si>
    <t>709 Red Devil Ln.</t>
  </si>
  <si>
    <t>2419 Bradley DR</t>
  </si>
  <si>
    <t>https://usbaseballacademy.com/summer-baseball-camp-in-russell/</t>
  </si>
  <si>
    <t>USBDSDC1-S</t>
  </si>
  <si>
    <t>San Diego City College - Week 1</t>
  </si>
  <si>
    <t>https://usbaseballacademy.com/summer-baseball-camp-in-san-diego/</t>
  </si>
  <si>
    <t>USBDSDC2-S</t>
  </si>
  <si>
    <t>San Diego City College - Week 2</t>
  </si>
  <si>
    <t>USBDAMJ1-S</t>
  </si>
  <si>
    <t>Solano CC - Week 1</t>
  </si>
  <si>
    <t>https://usbaseballacademy.com/summer-baseball-camp-in-fairfield/</t>
  </si>
  <si>
    <t>USBDAMJ2-S</t>
  </si>
  <si>
    <t>Solano CC - Week 2</t>
  </si>
  <si>
    <t>USBDSGT1-S</t>
  </si>
  <si>
    <t xml:space="preserve">St. Georges Tech HS - Week 1 </t>
  </si>
  <si>
    <t>19709</t>
  </si>
  <si>
    <t>https://usbaseballacademy.com/summer-baseball-camp-in-middletown/</t>
  </si>
  <si>
    <t>USBDSGT2-S</t>
  </si>
  <si>
    <t>St. Georges Tech HS - Week 2</t>
  </si>
  <si>
    <t>USBDSMC-S</t>
  </si>
  <si>
    <t>https://usbaseballacademy.com/summer-baseball-camp-in-st-marys-city/</t>
  </si>
  <si>
    <t>USBDSUT-S</t>
  </si>
  <si>
    <t>https://usbaseballacademy.com/summer-baseball-camp-in-sutter-2/</t>
  </si>
  <si>
    <t>USBDTU-S</t>
  </si>
  <si>
    <t>John B. Schuerholz Park</t>
  </si>
  <si>
    <t>Osler Dr.</t>
  </si>
  <si>
    <t>mruppenthal@towson.edu</t>
  </si>
  <si>
    <t>Ruppenthal</t>
  </si>
  <si>
    <t>﻿1601 Mussula Rd</t>
  </si>
  <si>
    <t> 21286</t>
  </si>
  <si>
    <t>248-885-2310</t>
  </si>
  <si>
    <t>July 29-August1</t>
  </si>
  <si>
    <t>https://usbaseballacademy.com/summer-baseball-camp-in-towson/</t>
  </si>
  <si>
    <t>USBDTPP-S</t>
  </si>
  <si>
    <t>Hope Mills Park</t>
  </si>
  <si>
    <t>5766 Rockfish Rd</t>
  </si>
  <si>
    <t>https://usbaseballacademy.com/summer-baseball-camp-in-fayetteville/</t>
  </si>
  <si>
    <t>USBDUPG1-S</t>
  </si>
  <si>
    <t>University of Pitt-Greensburg - Week 1</t>
  </si>
  <si>
    <t>https://usbaseballacademy.com/summer-baseball-camp-in-greensburg-pennsylvania/</t>
  </si>
  <si>
    <t>USBDUPG2-S</t>
  </si>
  <si>
    <t>University of Pitt-Greensburg - Week 2</t>
  </si>
  <si>
    <t>USBDBAY1-S</t>
  </si>
  <si>
    <t>USBA Bayside - Week 1</t>
  </si>
  <si>
    <t>Crocheron Park</t>
  </si>
  <si>
    <t>215-01 35th Ave</t>
  </si>
  <si>
    <t>Bayside</t>
  </si>
  <si>
    <t>11361</t>
  </si>
  <si>
    <t>https://usbaseballacademy.com/summer-baseball-camp-in-bayside/</t>
  </si>
  <si>
    <t>USBDBAY2-S</t>
  </si>
  <si>
    <t>USBA Bayside - Week 2</t>
  </si>
  <si>
    <t>USBDJM-S</t>
  </si>
  <si>
    <t>USBA Encino</t>
  </si>
  <si>
    <t>Encino Franklin Fields</t>
  </si>
  <si>
    <t>17301 Oxnard St.</t>
  </si>
  <si>
    <t>Encino</t>
  </si>
  <si>
    <t>https://usbaseballacademy.com/summer-baseball-camp-in-north-hills/</t>
  </si>
  <si>
    <t>USBDUSIN-S</t>
  </si>
  <si>
    <t>https://usbaseballacademy.com/summer-baseball-camp-in-independence/</t>
  </si>
  <si>
    <t>USBDUSLY-S</t>
  </si>
  <si>
    <t xml:space="preserve">USBA Lynchburg  </t>
  </si>
  <si>
    <t>Liberty Christian Academy</t>
  </si>
  <si>
    <t>3701 Candlers Mountain Rd</t>
  </si>
  <si>
    <t xml:space="preserve">Tomlin </t>
  </si>
  <si>
    <t>3105 Cranehill Dr.</t>
  </si>
  <si>
    <t>June 19-22</t>
  </si>
  <si>
    <t>https://usbaseballacademy.com/summer-baseball-camp-in-lynchburg/</t>
  </si>
  <si>
    <t>USBDWM-S</t>
  </si>
  <si>
    <t xml:space="preserve">Watkins Memorial HS  </t>
  </si>
  <si>
    <t>https://usbaseballacademy.com/summer-baseball-camp-in-etna/</t>
  </si>
  <si>
    <t>D-RET</t>
  </si>
  <si>
    <t>USBDBCT-S</t>
  </si>
  <si>
    <t xml:space="preserve">Bergen County Technical HS  </t>
  </si>
  <si>
    <t>200 Hackensack Ave</t>
  </si>
  <si>
    <t>Hackensack</t>
  </si>
  <si>
    <t>dounac@bergen.org</t>
  </si>
  <si>
    <t>Naccara</t>
  </si>
  <si>
    <t>41 Mohawk Trail</t>
  </si>
  <si>
    <t>West Milford</t>
  </si>
  <si>
    <t>O7480</t>
  </si>
  <si>
    <t>973-222-1138</t>
  </si>
  <si>
    <t>June 25-28</t>
  </si>
  <si>
    <t>40-45 (FULL)</t>
  </si>
  <si>
    <t>https://usbaseballacademy.com/summer-baseball-camp-in-teterboro/</t>
  </si>
  <si>
    <t>USBDGH-S</t>
  </si>
  <si>
    <t xml:space="preserve">Glencoe HS </t>
  </si>
  <si>
    <t>2700 NW Glencoe Rd</t>
  </si>
  <si>
    <t>ackermaa@hsd.k12.or.us</t>
  </si>
  <si>
    <t>Ackerman</t>
  </si>
  <si>
    <t>2865 NW Cornelius-Schefflin Rd</t>
  </si>
  <si>
    <t>Cornelius</t>
  </si>
  <si>
    <t>503-477-1935</t>
  </si>
  <si>
    <t>https://usbaseballacademy.com/summer-baseball-camp-in-hillsboro/</t>
  </si>
  <si>
    <t>USBDLHS-S</t>
  </si>
  <si>
    <t xml:space="preserve">Lehman HS  </t>
  </si>
  <si>
    <t>https://usbaseballacademy.com/summer-baseball-camp-in-kyle</t>
  </si>
  <si>
    <t>USBDMCCH1-S</t>
  </si>
  <si>
    <t>Marian Central Catholic HS - Week 1</t>
  </si>
  <si>
    <t>1001 McHenry Ave</t>
  </si>
  <si>
    <t>mattschmidt20@yahoo.com</t>
  </si>
  <si>
    <t>Schmidt</t>
  </si>
  <si>
    <t>1513 Commodore CT Unit #4</t>
  </si>
  <si>
    <t>Schaumburg</t>
  </si>
  <si>
    <t>847-664-9962</t>
  </si>
  <si>
    <t>https://usbaseballacademy.com/summer-baseball-camp-in-woodstock/</t>
  </si>
  <si>
    <t>USBDMCCH2-S</t>
  </si>
  <si>
    <t>Marian Central Catholic HS - Week 2</t>
  </si>
  <si>
    <t>USBDROS1-S</t>
  </si>
  <si>
    <t>Metro Detroit Baseball Club - Week 1</t>
  </si>
  <si>
    <t>Bishop Foley HS</t>
  </si>
  <si>
    <t>32000 N Campbell Rd</t>
  </si>
  <si>
    <t>https://usbaseballacademy.com/summer-baseball-camp-in-detroit-madison-heights/</t>
  </si>
  <si>
    <t>USBDROS2-S</t>
  </si>
  <si>
    <t>Metro Detroit Baseball Club - Week 2</t>
  </si>
  <si>
    <t>USBDMSJ-S</t>
  </si>
  <si>
    <t xml:space="preserve">Mount San Jacinto College  </t>
  </si>
  <si>
    <t>1499 N State St</t>
  </si>
  <si>
    <t>San Jacinto</t>
  </si>
  <si>
    <t>jhansen@msjc.edu</t>
  </si>
  <si>
    <t>Hansen</t>
  </si>
  <si>
    <t>1002 Torole Circle</t>
  </si>
  <si>
    <t>Vista</t>
  </si>
  <si>
    <t>661-487-0348</t>
  </si>
  <si>
    <t>40-50</t>
  </si>
  <si>
    <t>https://usbaseballacademy.com/summer-baseball-camp-in-san-jacinto/</t>
  </si>
  <si>
    <t>USBDBTW-S</t>
  </si>
  <si>
    <t>Norview HS</t>
  </si>
  <si>
    <t>6501 Chesapeake Blvd</t>
  </si>
  <si>
    <t>8447 Chesapeake Blvd.</t>
  </si>
  <si>
    <t>https://usbaseballacademy.com/summer-baseball-camp-in-norfolk/</t>
  </si>
  <si>
    <t>USBDBTW2-S</t>
  </si>
  <si>
    <t>Norview HS - Week 2</t>
  </si>
  <si>
    <t>USBDTH-S</t>
  </si>
  <si>
    <t xml:space="preserve">Taft HS  </t>
  </si>
  <si>
    <t>11600 Culebra Rd</t>
  </si>
  <si>
    <t>billy.craft@nisd.net</t>
  </si>
  <si>
    <t>Craft</t>
  </si>
  <si>
    <t>8815 Silent Oaks</t>
  </si>
  <si>
    <t>210-827-5125</t>
  </si>
  <si>
    <t>90-100</t>
  </si>
  <si>
    <t>https://usbaseballacademy.com/summer-baseball-camp-in-san-antonio/</t>
  </si>
  <si>
    <t>USBDUSC1-S</t>
  </si>
  <si>
    <t>University of South Carolina Sumter - Week 1</t>
  </si>
  <si>
    <t>100 University Dr</t>
  </si>
  <si>
    <t>Sumter</t>
  </si>
  <si>
    <t>thomp759@email.sc.edu</t>
  </si>
  <si>
    <t>306 Aberlour Drive</t>
  </si>
  <si>
    <t>864-590-1912</t>
  </si>
  <si>
    <t>https://usbaseballacademy.com/summer-baseball-camp-in-sumter/</t>
  </si>
  <si>
    <t>USBDUSC2-S</t>
  </si>
  <si>
    <t>University of South Carolina Sumter - Week 2</t>
  </si>
  <si>
    <t>USBDTCA-S</t>
  </si>
  <si>
    <t xml:space="preserve">USBA Philadelphia  </t>
  </si>
  <si>
    <t>The Christian Academy</t>
  </si>
  <si>
    <t>4301 Chandler Dr.</t>
  </si>
  <si>
    <t>Brookhaven</t>
  </si>
  <si>
    <t>509 Walnut Hill Rd</t>
  </si>
  <si>
    <t>https://usbaseballacademy.com/summer-baseball-camp-in-philadelphia-newtown-square/</t>
  </si>
  <si>
    <t>USBDPQ-S</t>
  </si>
  <si>
    <t xml:space="preserve">USBA Piqua </t>
  </si>
  <si>
    <t>Hardman Field</t>
  </si>
  <si>
    <t>1300 Forest Ave</t>
  </si>
  <si>
    <t>Piqua</t>
  </si>
  <si>
    <t>rdgold14@yahoo.com</t>
  </si>
  <si>
    <t>Rick</t>
  </si>
  <si>
    <t>Gold</t>
  </si>
  <si>
    <t>991 E Peterson Rd</t>
  </si>
  <si>
    <t>937-418-1668</t>
  </si>
  <si>
    <t>https://usbaseballacademy.com/summer-baseball-camp-in-piqua/</t>
  </si>
  <si>
    <t>USBDRSV2-S</t>
  </si>
  <si>
    <t>USBA Roseville - Week 2</t>
  </si>
  <si>
    <t>Roseville Jr. Sports Stadium</t>
  </si>
  <si>
    <t>29700 Pinehurst St.</t>
  </si>
  <si>
    <t>cliffhowe23@gmail.com</t>
  </si>
  <si>
    <t>Cliff</t>
  </si>
  <si>
    <t>19138 Colorado St</t>
  </si>
  <si>
    <t>248-240-4756</t>
  </si>
  <si>
    <t>https://usbaseballacademy.com/summer-baseball-camp-in-detroit-roseville/</t>
  </si>
  <si>
    <t>USBDWCH1-S</t>
  </si>
  <si>
    <t>Worthington Christian HS - Week 1</t>
  </si>
  <si>
    <t>1485 Lazelle Rd.</t>
  </si>
  <si>
    <t>Worthington</t>
  </si>
  <si>
    <t>43081</t>
  </si>
  <si>
    <t xml:space="preserve">Brian </t>
  </si>
  <si>
    <t>400 E Wilson Bridge Rd, Suite O</t>
  </si>
  <si>
    <t>https://usbaseballacademy.com/summer-baseball-camp-in-worthington/</t>
  </si>
  <si>
    <t>USBDWCH2-S</t>
  </si>
  <si>
    <t>Worthington Christian HS - Week 2</t>
  </si>
  <si>
    <t>Q-CHUCK</t>
  </si>
  <si>
    <t>USBDUSPA1-S</t>
  </si>
  <si>
    <t>USBA Pasadena - Week 1</t>
  </si>
  <si>
    <t>https://usbaseballacademy.com/summer-baseball-camp-in-houston/</t>
  </si>
  <si>
    <t>USBDUSPA2-S</t>
  </si>
  <si>
    <t>USBA Pasadena - Week 2</t>
  </si>
  <si>
    <t>R-RYAN</t>
  </si>
  <si>
    <t>USBDUSHA-S</t>
  </si>
  <si>
    <t>USBA Burnsville</t>
  </si>
  <si>
    <t>Sue Fischer Memorial Park</t>
  </si>
  <si>
    <t>12700 Vincent Ave South</t>
  </si>
  <si>
    <t>https://usbaseballacademy.com/summer-baseball-camp-in-burnsville/</t>
  </si>
  <si>
    <t>USBDUSCH-S</t>
  </si>
  <si>
    <t>USBA Chanhassen</t>
  </si>
  <si>
    <t>Lake Ann Park</t>
  </si>
  <si>
    <t>1456 West 78th St</t>
  </si>
  <si>
    <t>Chanhassen</t>
  </si>
  <si>
    <t>https://usbaseballacademy.com/summer-baseball-camp-in-chanhassen/</t>
  </si>
  <si>
    <t>USBDUWAC-S</t>
  </si>
  <si>
    <t>USBA Waconia</t>
  </si>
  <si>
    <t>Brooke Peterson Field 6</t>
  </si>
  <si>
    <t>1400 Oak Ave</t>
  </si>
  <si>
    <t>Waconia</t>
  </si>
  <si>
    <t>https://usbaseballacademy.com/summer-baseball-camp-in-waconia/</t>
  </si>
  <si>
    <t>S-DEJAI</t>
  </si>
  <si>
    <t>USBDBMC3-S</t>
  </si>
  <si>
    <t>Bishop Moore Catholic HS - Week 3</t>
  </si>
  <si>
    <t>https://usbaseballacademy.com/summer-baseball-camp-in-orlando/</t>
  </si>
  <si>
    <t>USBDLBH-S</t>
  </si>
  <si>
    <t>LaBelle HS</t>
  </si>
  <si>
    <t>4050 E Cowboy Way</t>
  </si>
  <si>
    <t>LaBelle</t>
  </si>
  <si>
    <t>https://usbaseballacademy.com/summer-baseball-camp-in-labelle/</t>
  </si>
  <si>
    <t>USBDUSWC</t>
  </si>
  <si>
    <t>USBA Wesley Chapel</t>
  </si>
  <si>
    <t>Wesley Chapel District Park</t>
  </si>
  <si>
    <t>7727 Boyette Rd</t>
  </si>
  <si>
    <t>Wesley Chapel</t>
  </si>
  <si>
    <t>https://usbaseballacademy.com/summer-baseball-camp-in-wesley-chapel/</t>
  </si>
  <si>
    <t>T-NICK</t>
  </si>
  <si>
    <t>USBDED-S</t>
  </si>
  <si>
    <t>https://usbaseballacademy.com/summer-baseball-camp-in-fresno/</t>
  </si>
  <si>
    <t>USBDJOH-S</t>
  </si>
  <si>
    <t>Johansen HS</t>
  </si>
  <si>
    <t>641 Norseman Dr</t>
  </si>
  <si>
    <t>https://usbaseballacademy.com/summer-baseball-camp-in-modesto/</t>
  </si>
  <si>
    <t>USBDMER-S</t>
  </si>
  <si>
    <t>Merced HS</t>
  </si>
  <si>
    <t>205 W. Olive Ave</t>
  </si>
  <si>
    <t>Merced</t>
  </si>
  <si>
    <t>https://usbaseballacademy.com/summer-baseball-camp-in-merced/</t>
  </si>
  <si>
    <t>USBDSUM-S</t>
  </si>
  <si>
    <t>Summerville HS</t>
  </si>
  <si>
    <t>17555 Tuolumne Rd.</t>
  </si>
  <si>
    <t>Tuolumne</t>
  </si>
  <si>
    <t>https://usbaseballacademy.com/summer-baseball-camp-in-tuolumne/</t>
  </si>
  <si>
    <t>V-JAY</t>
  </si>
  <si>
    <t>USBDVAN-S</t>
  </si>
  <si>
    <t xml:space="preserve">Butler HS  </t>
  </si>
  <si>
    <t>600 S. Dixie Dr.</t>
  </si>
  <si>
    <t>Vandalia</t>
  </si>
  <si>
    <t>45377</t>
  </si>
  <si>
    <t>106 Emerald Dr</t>
  </si>
  <si>
    <t>St. Paris</t>
  </si>
  <si>
    <t>https://usbaseballacademy.com/summer-baseball-camp-in-vandalia/</t>
  </si>
  <si>
    <t>USBDUSSF1-S</t>
  </si>
  <si>
    <t>USBA Springfield - Week 1</t>
  </si>
  <si>
    <t>https://usbaseballacademy.com/summer-baseball-camp-in-springfield-oh/</t>
  </si>
  <si>
    <t>USBDUSSF2-S</t>
  </si>
  <si>
    <t>USBA Springfield - Week 2</t>
  </si>
  <si>
    <t>W-CORY</t>
  </si>
  <si>
    <t>USBDUSCL-S</t>
  </si>
  <si>
    <t>USBA Columbia</t>
  </si>
  <si>
    <t>The Yards at Columbia</t>
  </si>
  <si>
    <t>78 RA Johnson Dr.</t>
  </si>
  <si>
    <t>cory.hough@p360performancesports.com</t>
  </si>
  <si>
    <t>Hough</t>
  </si>
  <si>
    <t>https://usbaseballacademy.com/summer-baseball-camp-in-columbia-ms/</t>
  </si>
  <si>
    <t>USBDUSMB-S</t>
  </si>
  <si>
    <t>USBA Mobile</t>
  </si>
  <si>
    <t>Westside Park</t>
  </si>
  <si>
    <t>1001 Schillinger Rd S</t>
  </si>
  <si>
    <t>Mobile</t>
  </si>
  <si>
    <t>https://usbaseballacademy.com/summer-baseball-camp-in-mobile/</t>
  </si>
  <si>
    <t>X-ANDRE</t>
  </si>
  <si>
    <t>USBDEHC-S</t>
  </si>
  <si>
    <t>574 Bell Road</t>
  </si>
  <si>
    <t>2725 Cato Ridge Dr</t>
  </si>
  <si>
    <t>https://usbaseballacademy.com/summer-baseball-camp-in-antioch-tn/</t>
  </si>
  <si>
    <t>USBDUSAN-S</t>
  </si>
  <si>
    <t>Dimond West Little League</t>
  </si>
  <si>
    <t>9100 Jade St.</t>
  </si>
  <si>
    <t>June 3-6</t>
  </si>
  <si>
    <t>https://usbaseballacademy.com/summer-baseball-camp-in-anchorage/</t>
  </si>
  <si>
    <t>USBDRCP1-S</t>
  </si>
  <si>
    <t>USBA Dawsonville - Week 1</t>
  </si>
  <si>
    <t>Rock Creek Park</t>
  </si>
  <si>
    <t>445 Martin Rd.</t>
  </si>
  <si>
    <t>Dawsonville</t>
  </si>
  <si>
    <t>https://usbaseballacademy.com/summer-baseball-camp-in-dawsonville/</t>
  </si>
  <si>
    <t>USBDRCP2-S</t>
  </si>
  <si>
    <t>USBA Dawsonville - Week 2</t>
  </si>
  <si>
    <t>USBDECP1-S</t>
  </si>
  <si>
    <t>USBA Dundee - Week 1</t>
  </si>
  <si>
    <t>East Central Park</t>
  </si>
  <si>
    <t>555 Lake Trask Rd.</t>
  </si>
  <si>
    <t>Dundee</t>
  </si>
  <si>
    <t>https://usbaseballacademy.com/summer-baseball-camp-in-dundee/</t>
  </si>
  <si>
    <t>USBDEP-S</t>
  </si>
  <si>
    <t>USBA Elkton</t>
  </si>
  <si>
    <t>Eder Park</t>
  </si>
  <si>
    <t>110 Howard St</t>
  </si>
  <si>
    <t>Elkton</t>
  </si>
  <si>
    <t>https://usbaseballacademy.com/summer-baseball-camp-in-elkton/</t>
  </si>
  <si>
    <t>USBDCNT-S1-S</t>
  </si>
  <si>
    <t>USBA Franklin - Week 1</t>
  </si>
  <si>
    <t>Fly Park</t>
  </si>
  <si>
    <t>3620 N. Chapel Rd.</t>
  </si>
  <si>
    <t>https://usbaseballacademy.com/summer-baseball-camp-in-franklin-tn/</t>
  </si>
  <si>
    <t>USBDCNT-S2-S</t>
  </si>
  <si>
    <t>USBA Franklin - Week 2</t>
  </si>
  <si>
    <t>USBDGT-S</t>
  </si>
  <si>
    <t>USBA Georgetown</t>
  </si>
  <si>
    <t>Sports at the Beach</t>
  </si>
  <si>
    <t>22518 Lewes Georgetown Hwy</t>
  </si>
  <si>
    <t>Georgetown</t>
  </si>
  <si>
    <t>https://usbaseballacademy.com/summer-baseball-camp-in-georgetown/</t>
  </si>
  <si>
    <t>USBDSEA-S</t>
  </si>
  <si>
    <t>USBA Seaford</t>
  </si>
  <si>
    <t>Nanticoke LL Baseball</t>
  </si>
  <si>
    <t>101 Little League Dr</t>
  </si>
  <si>
    <t>Seaford</t>
  </si>
  <si>
    <t>https://usbaseballacademy.com/summer-baseball-camp-in-seaford/</t>
  </si>
  <si>
    <t>Y-ERIC</t>
  </si>
  <si>
    <t>USBDZAND-S</t>
  </si>
  <si>
    <t>Anderson HS</t>
  </si>
  <si>
    <t>4610 Madison Ave</t>
  </si>
  <si>
    <t>crossroadsbaseballseries@gmail.com</t>
  </si>
  <si>
    <t>Jamie</t>
  </si>
  <si>
    <t>Roudebush</t>
  </si>
  <si>
    <t>https://usbaseballacademy.com/summer-baseball-camp-in-anderson/</t>
  </si>
  <si>
    <t>USBDZANG-S</t>
  </si>
  <si>
    <t>Angola HS</t>
  </si>
  <si>
    <t>350 S. John McBride Ave</t>
  </si>
  <si>
    <t>Angola</t>
  </si>
  <si>
    <t>Rubasky</t>
  </si>
  <si>
    <t>215 S. Ivy Lane</t>
  </si>
  <si>
    <t>Butler</t>
  </si>
  <si>
    <t>570-582-4974</t>
  </si>
  <si>
    <t>https://usbaseballacademy.com/summer-baseball-camp-in-angola/</t>
  </si>
  <si>
    <t>USBDZBS1-S</t>
  </si>
  <si>
    <t>Bryan Station HS - Week 1</t>
  </si>
  <si>
    <t>201 Eastin Rd.</t>
  </si>
  <si>
    <t>Erik</t>
  </si>
  <si>
    <t>Hagen</t>
  </si>
  <si>
    <t>https://usbaseballacademy.com/summer-baseball-camp-in-lexington/</t>
  </si>
  <si>
    <t>USBDZBS2-S</t>
  </si>
  <si>
    <t>Bryan Station HS - Week 2</t>
  </si>
  <si>
    <t>USBDZDCH-S</t>
  </si>
  <si>
    <t>Decatur Central HS</t>
  </si>
  <si>
    <t>5251 Kentucky Ave</t>
  </si>
  <si>
    <t>Winkelseth</t>
  </si>
  <si>
    <t>https://usbaseballacademy.com/summer-baseball-camp-in-indianapolis-2/</t>
  </si>
  <si>
    <t>USBDZFAC-S</t>
  </si>
  <si>
    <t>First Assembly Christian School</t>
  </si>
  <si>
    <t>8650 Walnut Grove Rd.</t>
  </si>
  <si>
    <t>Cordova</t>
  </si>
  <si>
    <t>Blake</t>
  </si>
  <si>
    <t>Bennett</t>
  </si>
  <si>
    <t>https://usbaseballacademy.com/summer-baseball-camp-in-memphis/</t>
  </si>
  <si>
    <t>USBDZFC-S</t>
  </si>
  <si>
    <t>Franklin College</t>
  </si>
  <si>
    <t>295 S. Middleton Rd.</t>
  </si>
  <si>
    <t>Lance</t>
  </si>
  <si>
    <t>https://usbaseballacademy.com/summer-baseball-camp-in-franklin-in/</t>
  </si>
  <si>
    <t>USBDZHU-S</t>
  </si>
  <si>
    <t>Huntington University</t>
  </si>
  <si>
    <t>2303 College Ave</t>
  </si>
  <si>
    <t>Huntington</t>
  </si>
  <si>
    <t>Jamar</t>
  </si>
  <si>
    <t>Weaver</t>
  </si>
  <si>
    <t>260-350-7926</t>
  </si>
  <si>
    <t>https://usbaseballacademy.com/summer-baseball-camp-in-huntington/</t>
  </si>
  <si>
    <t>USBDZMIL-S</t>
  </si>
  <si>
    <t>Millikin University</t>
  </si>
  <si>
    <t>1271 W. Decatur St.</t>
  </si>
  <si>
    <t>Decatur</t>
  </si>
  <si>
    <t>Brandon</t>
  </si>
  <si>
    <t>Townsend</t>
  </si>
  <si>
    <t>https://usbaseballacademy.com/summer-baseball-camp-in-decatur/</t>
  </si>
  <si>
    <t>USBDZPHS-S</t>
  </si>
  <si>
    <t>Pendleton HS</t>
  </si>
  <si>
    <t>1 Arabian Dr.</t>
  </si>
  <si>
    <t>Pendleton</t>
  </si>
  <si>
    <t xml:space="preserve">Matt </t>
  </si>
  <si>
    <t>Vosburgh</t>
  </si>
  <si>
    <t>https://usbaseballacademy.com/summer-baseball-camp-in-pendleton/</t>
  </si>
  <si>
    <t>USBDZPIN-S</t>
  </si>
  <si>
    <t>8131 Lake Shore Dr.</t>
  </si>
  <si>
    <t>https://usbaseballacademy.com/summer-baseball-camp-in-portage-in/</t>
  </si>
  <si>
    <t>USBDZADD-S</t>
  </si>
  <si>
    <t>USBA Addison</t>
  </si>
  <si>
    <t>Centennial Park</t>
  </si>
  <si>
    <t>975 N. Rohlwing Rd.</t>
  </si>
  <si>
    <t>Addison</t>
  </si>
  <si>
    <t>Gord</t>
  </si>
  <si>
    <t>4214 N. Salem Dr.</t>
  </si>
  <si>
    <t>Arlington Heights</t>
  </si>
  <si>
    <t>847-877-1117</t>
  </si>
  <si>
    <t>https://usbaseballacademy.com/summer-baseball-camp-in-addison/</t>
  </si>
  <si>
    <t>USBDZATL-S</t>
  </si>
  <si>
    <t>USBA Atlanta</t>
  </si>
  <si>
    <t>Signature Park</t>
  </si>
  <si>
    <t>1675 GA Hwy 211</t>
  </si>
  <si>
    <t>Hoschton</t>
  </si>
  <si>
    <t>Edwards</t>
  </si>
  <si>
    <t>678-777-6853</t>
  </si>
  <si>
    <t>https://usbaseballacademy.com/summer-baseball-camp-in-atlanta/</t>
  </si>
  <si>
    <t>USBDZBG-S</t>
  </si>
  <si>
    <t>USBA Buffalo Grove</t>
  </si>
  <si>
    <t>Emmerich Park</t>
  </si>
  <si>
    <t>150 Raupp Blvd</t>
  </si>
  <si>
    <t>Buffalo Grove</t>
  </si>
  <si>
    <t>traindk@gmail.com</t>
  </si>
  <si>
    <t>https://usbaseballacademy.com/summer-baseball-camp-in-buffalo-grove/</t>
  </si>
  <si>
    <t>USBDZCP-S</t>
  </si>
  <si>
    <t>USBA Crown Point</t>
  </si>
  <si>
    <t>Great Lakes Sports Hub</t>
  </si>
  <si>
    <t>1301 Merrillville Rd.</t>
  </si>
  <si>
    <t>Crown Point</t>
  </si>
  <si>
    <t>bobby@5stargreatlakes.com</t>
  </si>
  <si>
    <t>219-677-2183</t>
  </si>
  <si>
    <t>https://usbaseballacademy.com/summer-baseball-camp-in-crown-point/</t>
  </si>
  <si>
    <t>USBDZNM-S</t>
  </si>
  <si>
    <t>USBA Englewood</t>
  </si>
  <si>
    <t>323 Union Blvd</t>
  </si>
  <si>
    <t>Englewood</t>
  </si>
  <si>
    <t>Gregg</t>
  </si>
  <si>
    <t>Beemer</t>
  </si>
  <si>
    <t>https://usbaseballacademy.com/summer-baseball-camp-in-englewood/</t>
  </si>
  <si>
    <t>USBDZFI-S</t>
  </si>
  <si>
    <t>USBA Fishers</t>
  </si>
  <si>
    <t>Hamilton Southeastern-Olio Fields</t>
  </si>
  <si>
    <t>14181 126th St.</t>
  </si>
  <si>
    <t>Fishers</t>
  </si>
  <si>
    <t>Brice</t>
  </si>
  <si>
    <t>Davis</t>
  </si>
  <si>
    <t>https://usbaseballacademy.com/summer-baseball-camp-in-fishers/</t>
  </si>
  <si>
    <t>USBDGR-S</t>
  </si>
  <si>
    <t>USBA Grand Rapids</t>
  </si>
  <si>
    <t>Western Little League</t>
  </si>
  <si>
    <t>2550 Burritt St. NW</t>
  </si>
  <si>
    <t>Grand Rapids</t>
  </si>
  <si>
    <t>https://usbaseballacademy.com/summer-baseball-camp-in-grand-rapids-2/</t>
  </si>
  <si>
    <t>USBDZKO-S</t>
  </si>
  <si>
    <t>USBA Kokomo</t>
  </si>
  <si>
    <t>Kokomo Municipal Stadium</t>
  </si>
  <si>
    <t>400 S. Union St.</t>
  </si>
  <si>
    <t>Kokomo</t>
  </si>
  <si>
    <t>https://usbaseballacademy.com/summer-baseball-camp-in-kokomo/</t>
  </si>
  <si>
    <t>USBDZLIV1-S</t>
  </si>
  <si>
    <t>USBA Livonia - Week 1</t>
  </si>
  <si>
    <t>Trinity Elite Sports Dome</t>
  </si>
  <si>
    <t>18600 Haggerty Rd</t>
  </si>
  <si>
    <t>Livonia</t>
  </si>
  <si>
    <t>Rob</t>
  </si>
  <si>
    <t>Fay</t>
  </si>
  <si>
    <t>https://usbaseballacademy.com/summer-baseball-camp-in-livonia-2/</t>
  </si>
  <si>
    <t>USBDZLIV2-S</t>
  </si>
  <si>
    <t>USBA Livonia - Week 2</t>
  </si>
  <si>
    <t>USBDZPAL-S</t>
  </si>
  <si>
    <t>USBA Palatine</t>
  </si>
  <si>
    <t>St. Teresa School</t>
  </si>
  <si>
    <t>445 N. Benton St.</t>
  </si>
  <si>
    <t>Palatine</t>
  </si>
  <si>
    <t>https://usbaseballacademy.com/summer-baseball-camp-in-palatine/</t>
  </si>
  <si>
    <t>USBDZPIT-S</t>
  </si>
  <si>
    <t>USBA Pittsburgh</t>
  </si>
  <si>
    <t>Friendship Park</t>
  </si>
  <si>
    <t>1340 Hunter Road</t>
  </si>
  <si>
    <t>Verona</t>
  </si>
  <si>
    <t>https://usbaseballacademy.com/summer-baseball-camp-in-pittsburgh/</t>
  </si>
  <si>
    <t>USBDZPCH-S</t>
  </si>
  <si>
    <t>USBA Portage</t>
  </si>
  <si>
    <t>Portage Central HS</t>
  </si>
  <si>
    <t>8135 S. Westnedge Ave</t>
  </si>
  <si>
    <t>Mickey</t>
  </si>
  <si>
    <t>Losey</t>
  </si>
  <si>
    <t>https://usbaseballacademy.com/summer-baseball-camp-in-portage-mi/</t>
  </si>
  <si>
    <t>USBDZPH-S</t>
  </si>
  <si>
    <t>USBA Prospect Heights</t>
  </si>
  <si>
    <t>Phantom Field</t>
  </si>
  <si>
    <t>700 N. Schoenbeck Rd.</t>
  </si>
  <si>
    <t>Prospect Heights</t>
  </si>
  <si>
    <t>https://usbaseballacademy.com/summer-baseball-camp-in-prospect-heights/</t>
  </si>
  <si>
    <t>USBDZWEST-S</t>
  </si>
  <si>
    <t>USBA Westfield</t>
  </si>
  <si>
    <t>Monon Fields</t>
  </si>
  <si>
    <t>19400 Tomlinson Rd</t>
  </si>
  <si>
    <t>Westfield</t>
  </si>
  <si>
    <t>https://usbaseballacademy.com/summer-baseball-camp-in-westfield/</t>
  </si>
  <si>
    <t>USBDZWBA-S</t>
  </si>
  <si>
    <t>World Baseball Academy</t>
  </si>
  <si>
    <t>1701 Freeman St.</t>
  </si>
  <si>
    <t>Fort Wayne</t>
  </si>
  <si>
    <t>https://usbaseballacademy.com/summer-baseball-camp-in-fort-wayne/</t>
  </si>
  <si>
    <t>Z</t>
  </si>
  <si>
    <t>Z-OUT</t>
  </si>
  <si>
    <t>USBDUSOR3-S</t>
  </si>
  <si>
    <t>USBA Orlando - Week 3</t>
  </si>
  <si>
    <t>Conway Litte League</t>
  </si>
  <si>
    <t>4400 Kennedy Ave</t>
  </si>
  <si>
    <t>July 1-4</t>
  </si>
  <si>
    <t>Z-OUT-FACILITY</t>
  </si>
  <si>
    <t>USBDBUH-S</t>
  </si>
  <si>
    <t>Beaumont United HS</t>
  </si>
  <si>
    <t>3443 Fannett Rd.</t>
  </si>
  <si>
    <t>USBDCL2-S</t>
  </si>
  <si>
    <t>Chaffey College - Week 2</t>
  </si>
  <si>
    <t>USBDMLC-S</t>
  </si>
  <si>
    <t xml:space="preserve">Mallard Creek HS </t>
  </si>
  <si>
    <t>3825 Johnston Oehler Rd</t>
  </si>
  <si>
    <t>randy.p.barber@gmail.com</t>
  </si>
  <si>
    <t>Barber</t>
  </si>
  <si>
    <t>6203 Oak Cove Lane</t>
  </si>
  <si>
    <t>704-453-1280</t>
  </si>
  <si>
    <t>USBDJR1-S</t>
  </si>
  <si>
    <t>Randle HS - Week 1</t>
  </si>
  <si>
    <t>7600 Koeblen Rd</t>
  </si>
  <si>
    <t>USBDJR2-S</t>
  </si>
  <si>
    <t>Randle HS - Week 2</t>
  </si>
  <si>
    <t>USBDYCH-S</t>
  </si>
  <si>
    <t>Yuba City HS</t>
  </si>
  <si>
    <t>850 B St</t>
  </si>
  <si>
    <t>Yuba City</t>
  </si>
  <si>
    <t>mcastaneda@ycusd.org</t>
  </si>
  <si>
    <t>Maury</t>
  </si>
  <si>
    <t>Castaneda</t>
  </si>
  <si>
    <t>4951 Charter Rd</t>
  </si>
  <si>
    <t>808-351-4393</t>
  </si>
  <si>
    <t>Z-OUT-LOW ENROLLMENT</t>
  </si>
  <si>
    <t>USBDAA-S</t>
  </si>
  <si>
    <t>Al's Sport Complex</t>
  </si>
  <si>
    <t>Fern Isle Park</t>
  </si>
  <si>
    <t>2201 NW 11th St</t>
  </si>
  <si>
    <t>Miami</t>
  </si>
  <si>
    <t>ateixidor21@gmail.com</t>
  </si>
  <si>
    <t>Alfredo</t>
  </si>
  <si>
    <t>Teixidor</t>
  </si>
  <si>
    <t>2635 SW 133 Ave</t>
  </si>
  <si>
    <t>786-319-7444</t>
  </si>
  <si>
    <t>USBDARC-S</t>
  </si>
  <si>
    <t xml:space="preserve">Arcadia HS </t>
  </si>
  <si>
    <t>USBDBMC2-S</t>
  </si>
  <si>
    <t>Bishop Moore Catholic HS - Week 2</t>
  </si>
  <si>
    <t>USBDCYC2-S</t>
  </si>
  <si>
    <t>Cypress Creek HS - Week 2</t>
  </si>
  <si>
    <t>1101 Bear Crossing Dr</t>
  </si>
  <si>
    <t>USBDDEL1-S</t>
  </si>
  <si>
    <t>Delta College - Week 1</t>
  </si>
  <si>
    <t>USBDGCC1-S</t>
  </si>
  <si>
    <t xml:space="preserve">Genesee CC - Week 1  </t>
  </si>
  <si>
    <t>USBDGSG3-S</t>
  </si>
  <si>
    <t>Golden State Grind - Week 3</t>
  </si>
  <si>
    <t>USBDLH1-S</t>
  </si>
  <si>
    <t>Lake Howell HS - Week 1</t>
  </si>
  <si>
    <t>4200 Dike Rd</t>
  </si>
  <si>
    <t>Winter Park</t>
  </si>
  <si>
    <t>USBDLH2-S</t>
  </si>
  <si>
    <t>Lake Howell HS - Week 2</t>
  </si>
  <si>
    <t>USBDLH3-S</t>
  </si>
  <si>
    <t>Lake Howell HS - Week 3</t>
  </si>
  <si>
    <t>USBDSTEB-S</t>
  </si>
  <si>
    <t xml:space="preserve">Stebbins HS </t>
  </si>
  <si>
    <t>USBDTIV1-S</t>
  </si>
  <si>
    <t>Tiverton HS  - Week 1</t>
  </si>
  <si>
    <t>100 N Brayton</t>
  </si>
  <si>
    <t>Tiverton</t>
  </si>
  <si>
    <t>coachtocci14@aol.com</t>
  </si>
  <si>
    <t>Kenny</t>
  </si>
  <si>
    <t>Tocci</t>
  </si>
  <si>
    <t>28 Braintree Ave</t>
  </si>
  <si>
    <t>brockton</t>
  </si>
  <si>
    <t xml:space="preserve">MA </t>
  </si>
  <si>
    <t>781-267-2441</t>
  </si>
  <si>
    <t>USBDTIV2-S</t>
  </si>
  <si>
    <t>Tiverton HS  - Week 2</t>
  </si>
  <si>
    <t>July 23-26</t>
  </si>
  <si>
    <t>USBDUSBE-S</t>
  </si>
  <si>
    <t>USBA Beaumont</t>
  </si>
  <si>
    <t>Baseball For Everyone Field</t>
  </si>
  <si>
    <t>3810 N. Major Dr.</t>
  </si>
  <si>
    <t>USBDZBEL2-S</t>
  </si>
  <si>
    <t>USBA Belville - Week 2</t>
  </si>
  <si>
    <t>Beast North Carolina</t>
  </si>
  <si>
    <t>181 Venture Dr.</t>
  </si>
  <si>
    <t>Belville</t>
  </si>
  <si>
    <t>Ruben</t>
  </si>
  <si>
    <t>Echavarria</t>
  </si>
  <si>
    <t>USBDUSBM-S</t>
  </si>
  <si>
    <t>USBA Bloomington</t>
  </si>
  <si>
    <t>Dred Scott Field 3</t>
  </si>
  <si>
    <t>10820 Bloomington Ferry Rd</t>
  </si>
  <si>
    <t>Bloomington</t>
  </si>
  <si>
    <t>55438</t>
  </si>
  <si>
    <t>USBDBRO</t>
  </si>
  <si>
    <t>USBA Brockton</t>
  </si>
  <si>
    <t>Campanelli Stadium</t>
  </si>
  <si>
    <t>1 Feinberg Way</t>
  </si>
  <si>
    <t>Brockton</t>
  </si>
  <si>
    <t>USBDUHOU-S</t>
  </si>
  <si>
    <t>USBA Houston</t>
  </si>
  <si>
    <t>Bayland Park</t>
  </si>
  <si>
    <t>6400 Bissonnet St.</t>
  </si>
  <si>
    <t>USBDLB-S</t>
  </si>
  <si>
    <t>USBA Long Beach</t>
  </si>
  <si>
    <t>Silverado Park</t>
  </si>
  <si>
    <t>1545 W 31st St.</t>
  </si>
  <si>
    <t>Long Beach</t>
  </si>
  <si>
    <t>USBDUSMN-S</t>
  </si>
  <si>
    <t>USBA Minneapolis</t>
  </si>
  <si>
    <t>Nieman Fields</t>
  </si>
  <si>
    <t>6247 Bloomington Rd</t>
  </si>
  <si>
    <t>Saint Paul</t>
  </si>
  <si>
    <t>USBDCRP-S</t>
  </si>
  <si>
    <t>USBA Nashville</t>
  </si>
  <si>
    <t>Cane Ridge Park</t>
  </si>
  <si>
    <t>419 Battle Road</t>
  </si>
  <si>
    <t>May 28-31</t>
  </si>
  <si>
    <t>USBDUSOR1-S</t>
  </si>
  <si>
    <t>USBA Orlando - Week 1</t>
  </si>
  <si>
    <t>May 27-30</t>
  </si>
  <si>
    <t>USBDUSOR2-S</t>
  </si>
  <si>
    <t>USBA Orlando - Week 2</t>
  </si>
  <si>
    <t>USBDUSOR4-S</t>
  </si>
  <si>
    <t>USBA Orlando - Week 4</t>
  </si>
  <si>
    <t>Eagles Nest Park</t>
  </si>
  <si>
    <t>5165 Metrowest Blvd</t>
  </si>
  <si>
    <t>USBDUSOR5-S</t>
  </si>
  <si>
    <t>USBA Orlando - Week 5</t>
  </si>
  <si>
    <t>USBDUSPL-S</t>
  </si>
  <si>
    <t>USBA Prior Lake</t>
  </si>
  <si>
    <t>Thomas Ryan Field 1</t>
  </si>
  <si>
    <t>4600 Busse Parkway</t>
  </si>
  <si>
    <t>Prior Lake</t>
  </si>
  <si>
    <t>USBDQUE1-S</t>
  </si>
  <si>
    <t>USBA Queens - Week 1</t>
  </si>
  <si>
    <t>Padavan-Preller Field</t>
  </si>
  <si>
    <t>236-2 Hillside Ave</t>
  </si>
  <si>
    <t>coachroger09@gmail.com</t>
  </si>
  <si>
    <t>USBDQUE2-S</t>
  </si>
  <si>
    <t>USBA Queens - Week 2</t>
  </si>
  <si>
    <t>USBDRSV1-S</t>
  </si>
  <si>
    <t>USBA Roseville - Week 1</t>
  </si>
  <si>
    <t>USBDTAM</t>
  </si>
  <si>
    <t>USBA Tampa</t>
  </si>
  <si>
    <t>North Lakes Park</t>
  </si>
  <si>
    <t>2640 N. Lakeview Dr.</t>
  </si>
  <si>
    <t>Tampa</t>
  </si>
  <si>
    <t>Z-OUT-LOWENROLLMENT</t>
  </si>
  <si>
    <t>USBDBMC1-S</t>
  </si>
  <si>
    <t>Bishop Moore Catholic HS - Week 1</t>
  </si>
  <si>
    <t>USBDCYC1-S</t>
  </si>
  <si>
    <t>Cypress Creek HS - Week 1</t>
  </si>
  <si>
    <t>USBDLBV-S</t>
  </si>
  <si>
    <t>Lake Buena Vista HS</t>
  </si>
  <si>
    <t>11305 Daryl Carter Pkwy</t>
  </si>
  <si>
    <t>USBDNDH-S</t>
  </si>
  <si>
    <t xml:space="preserve">North Decatur HS  </t>
  </si>
  <si>
    <t>3172 N State Rd 3</t>
  </si>
  <si>
    <t>cmckinney@decaturco.k12.in.us</t>
  </si>
  <si>
    <t>Christian</t>
  </si>
  <si>
    <t>1301 N Park St</t>
  </si>
  <si>
    <t>812-593-6714</t>
  </si>
  <si>
    <t>USBDSSF-S</t>
  </si>
  <si>
    <t>USBDZBEL1-S</t>
  </si>
  <si>
    <t>USBA Belville - Week 1</t>
  </si>
  <si>
    <t>USBDZMISH-S</t>
  </si>
  <si>
    <t>USBA Mishawaka</t>
  </si>
  <si>
    <t>Penn Park</t>
  </si>
  <si>
    <t>500 Grand Blvd</t>
  </si>
  <si>
    <t>crossroadsbaseballseries@gmail.com|Blondellbrian@gmail.com</t>
  </si>
  <si>
    <t>Blondell</t>
  </si>
  <si>
    <t>10560 Brem Ct.</t>
  </si>
  <si>
    <t>574-310-3924</t>
  </si>
  <si>
    <t>Z-OUT-NOT RETURNING</t>
  </si>
  <si>
    <t>Arcata HS  LM 4/23</t>
  </si>
  <si>
    <t>Baseball Plus  TMR 4/12</t>
  </si>
  <si>
    <t>USBDZCLV</t>
  </si>
  <si>
    <t>Clarenceville HS</t>
  </si>
  <si>
    <t>20155 Middlebelt Rd.</t>
  </si>
  <si>
    <t>15840 Woodland Dr.</t>
  </si>
  <si>
    <t>Dearborn</t>
  </si>
  <si>
    <t>734-260-3266</t>
  </si>
  <si>
    <t>Croatan HS   NLC</t>
  </si>
  <si>
    <t>3355 Highway 24</t>
  </si>
  <si>
    <t>Newport</t>
  </si>
  <si>
    <t>joshua.shaffer@carteretk12.org</t>
  </si>
  <si>
    <t>Shaffer</t>
  </si>
  <si>
    <t>419 Patriot's Point Lane</t>
  </si>
  <si>
    <t>Swansboro</t>
  </si>
  <si>
    <t>252-241-7652</t>
  </si>
  <si>
    <t>USBDDC</t>
  </si>
  <si>
    <t xml:space="preserve">Dean College  </t>
  </si>
  <si>
    <t>Longley Athletic Complex</t>
  </si>
  <si>
    <t>69 Maple St</t>
  </si>
  <si>
    <t>emay@dean.edu</t>
  </si>
  <si>
    <t>Ernie</t>
  </si>
  <si>
    <t>May</t>
  </si>
  <si>
    <t>134 Old Amherst Rd</t>
  </si>
  <si>
    <t>Sunderland</t>
  </si>
  <si>
    <t>01375</t>
  </si>
  <si>
    <t>413-695-5425</t>
  </si>
  <si>
    <t>USBDZEF</t>
  </si>
  <si>
    <t>Edsel Ford HS</t>
  </si>
  <si>
    <t>20601 Rotunda Dr.</t>
  </si>
  <si>
    <t>crossroadsbaseballseries@gmail.com|rfay@schoolcraft.edu</t>
  </si>
  <si>
    <t>Fort Worth Christian</t>
  </si>
  <si>
    <t xml:space="preserve">Fridley HS </t>
  </si>
  <si>
    <t>USBDZHC</t>
  </si>
  <si>
    <t>Harper College</t>
  </si>
  <si>
    <t>1200 W. Algonquin Rd.</t>
  </si>
  <si>
    <t>crossroadsbaseballseries@gmail.com|traindk@gmail.com</t>
  </si>
  <si>
    <t xml:space="preserve">Plainfield South HS </t>
  </si>
  <si>
    <t xml:space="preserve">Phil </t>
  </si>
  <si>
    <t>Principia</t>
  </si>
  <si>
    <t xml:space="preserve">Rock Valley College </t>
  </si>
  <si>
    <t>ROXANA</t>
  </si>
  <si>
    <t>USBDSFH</t>
  </si>
  <si>
    <t>Spanish Fort HS</t>
  </si>
  <si>
    <t>1 Plaza De Toros Dr</t>
  </si>
  <si>
    <t>jpruitt36311@gmail.com</t>
  </si>
  <si>
    <t>10477 Fionn Loop</t>
  </si>
  <si>
    <t>Daphne</t>
  </si>
  <si>
    <t>Sheridan Park</t>
  </si>
  <si>
    <t>4800 S Lake Dr</t>
  </si>
  <si>
    <t>Cudahy</t>
  </si>
  <si>
    <t>53110</t>
  </si>
  <si>
    <t>USBA Eau Claire</t>
  </si>
  <si>
    <t>Cinder City Park</t>
  </si>
  <si>
    <t>2300 Spooner Ave</t>
  </si>
  <si>
    <t xml:space="preserve">Dale </t>
  </si>
  <si>
    <t>USBDGRN</t>
  </si>
  <si>
    <t>USBA Greenville</t>
  </si>
  <si>
    <t>Sater Heights Park</t>
  </si>
  <si>
    <t>1360 Sater St.</t>
  </si>
  <si>
    <t>Greenville</t>
  </si>
  <si>
    <t>aeberwein@gcswave.com</t>
  </si>
  <si>
    <t>Eberwein</t>
  </si>
  <si>
    <t>3244 US 36</t>
  </si>
  <si>
    <t>937-417-4817</t>
  </si>
  <si>
    <t>USBDZLOM</t>
  </si>
  <si>
    <t>USBA Lombard</t>
  </si>
  <si>
    <t>Montini Catholic HS</t>
  </si>
  <si>
    <t>19W070 16th St.</t>
  </si>
  <si>
    <t>crossroadsbaseballseries@gmail.com|ryan@piratesbaseballchicago.com</t>
  </si>
  <si>
    <t>Curry</t>
  </si>
  <si>
    <t>1532 Balsam Lane</t>
  </si>
  <si>
    <t>Woodridge</t>
  </si>
  <si>
    <t>630-290-5709</t>
  </si>
  <si>
    <t>USBDZMEM</t>
  </si>
  <si>
    <t>USBA Memphis</t>
  </si>
  <si>
    <t>Gagliano Field</t>
  </si>
  <si>
    <t>2590 Mt. Moriah Rd.</t>
  </si>
  <si>
    <t>Memphis</t>
  </si>
  <si>
    <t>cmitchell@lausanneschool.com</t>
  </si>
  <si>
    <t>8102 Meadow Glen Dr.</t>
  </si>
  <si>
    <t>Germantown</t>
  </si>
  <si>
    <t>901-937-9113</t>
  </si>
  <si>
    <t>USBDZMGT</t>
  </si>
  <si>
    <t>USBA Morgantown</t>
  </si>
  <si>
    <t>Anker Fields Complex at Mylan Park</t>
  </si>
  <si>
    <t>300 Mylan Park Ln.</t>
  </si>
  <si>
    <t>Morgantown</t>
  </si>
  <si>
    <t>crossroadsbaseballseries@gmail.com|chaseillig@payoffpitchsports.com</t>
  </si>
  <si>
    <t>Illig</t>
  </si>
  <si>
    <t>725 Fairmont Rd., Suite 201</t>
  </si>
  <si>
    <t>Westover</t>
  </si>
  <si>
    <t>276-245-5137</t>
  </si>
  <si>
    <t>July 10-13</t>
  </si>
  <si>
    <t>https://usbaseballacademy.com/summer-baseball-camp-in-morgantown/</t>
  </si>
  <si>
    <t>USBA New Haven</t>
  </si>
  <si>
    <t>Connecticut Sports Plex</t>
  </si>
  <si>
    <t>216 Foxon Rd</t>
  </si>
  <si>
    <t>North Branford</t>
  </si>
  <si>
    <t>coachleighton@gmail.com</t>
  </si>
  <si>
    <t>USBDZPEN</t>
  </si>
  <si>
    <t>USBA Pensacola</t>
  </si>
  <si>
    <t>Tate HS</t>
  </si>
  <si>
    <t>crossroadsbaseballseries@gmail.com|KJernigan@ecsdfl.us</t>
  </si>
  <si>
    <t>Jernigan</t>
  </si>
  <si>
    <t>4820 Timber Ridge Dr.</t>
  </si>
  <si>
    <t>850-313-1158</t>
  </si>
  <si>
    <t xml:space="preserve">Willoughby South  </t>
  </si>
  <si>
    <t>Roemisch Park</t>
  </si>
  <si>
    <t>35400 Chardon Rd</t>
  </si>
  <si>
    <t>Willoughby Hills</t>
  </si>
  <si>
    <t xml:space="preserve">Woodland HS </t>
  </si>
  <si>
    <t>joseph73cf@gmail.com</t>
  </si>
  <si>
    <t>Joseph</t>
  </si>
  <si>
    <t>1000 Spencer Creek Rd</t>
  </si>
  <si>
    <t>Kalama</t>
  </si>
  <si>
    <t>USBDDCTS-S</t>
  </si>
  <si>
    <t>535 Lee St</t>
  </si>
  <si>
    <t>Cedar Hill</t>
  </si>
  <si>
    <t>214-533-1386</t>
  </si>
  <si>
    <t>https://ussoftballacademy.com/summer-softball-camp-in-mesquite/</t>
  </si>
  <si>
    <t>USBDFBS-S</t>
  </si>
  <si>
    <t>100 Bulldog Dr.</t>
  </si>
  <si>
    <t>70271 B St.</t>
  </si>
  <si>
    <t>https://ussoftballacademy.com/summer-softball-camp-in-mandeville/</t>
  </si>
  <si>
    <t>USBDGSGS-S</t>
  </si>
  <si>
    <t>https://ussoftballacademy.com/summer-softball-camp-in-concord/</t>
  </si>
  <si>
    <t>USBDRBDS-S</t>
  </si>
  <si>
    <t>4250 Opal St.</t>
  </si>
  <si>
    <t>909-217-6102</t>
  </si>
  <si>
    <t>https://ussoftballacademy.com/summer-softball-camp-in-riverside/</t>
  </si>
  <si>
    <t>USBDAMJS1-S</t>
  </si>
  <si>
    <t>https://ussoftballacademy.com/summer-softball-camp-in-fairfield/</t>
  </si>
  <si>
    <t>USBDAMJS2-S</t>
  </si>
  <si>
    <t>USBDTRMS1-S</t>
  </si>
  <si>
    <t>T.R. Miller HS - Week 2</t>
  </si>
  <si>
    <t>1835 Douglas Ave.</t>
  </si>
  <si>
    <t>Damon &amp; Danielle</t>
  </si>
  <si>
    <t>107 James St.</t>
  </si>
  <si>
    <t>https://ussoftballacademy.com/summer-softball-camp-in-brewton/</t>
  </si>
  <si>
    <t>USBDMDTS-S</t>
  </si>
  <si>
    <t>USSA Bear</t>
  </si>
  <si>
    <t>Red Lion Christian Academy</t>
  </si>
  <si>
    <t>1390 Red Lion Rd.</t>
  </si>
  <si>
    <t>Bear</t>
  </si>
  <si>
    <t>https://ussoftballacademy.com/summer-softball-camp-in-bear/</t>
  </si>
  <si>
    <t>USBDCAMS-S</t>
  </si>
  <si>
    <t>USSA Camden</t>
  </si>
  <si>
    <t>Camden-Wyoming Little League</t>
  </si>
  <si>
    <t>87 Remus Dr.</t>
  </si>
  <si>
    <t>Camden</t>
  </si>
  <si>
    <t>https://ussoftballacademy.com/summer-softball-camp-in-camden/</t>
  </si>
  <si>
    <t>USBDSAS-S</t>
  </si>
  <si>
    <t>USSA Georgetown</t>
  </si>
  <si>
    <t>The Sussex Academy</t>
  </si>
  <si>
    <t>21150 Airport Rd.</t>
  </si>
  <si>
    <t>https://ussoftballacademy.com/summer-softball-camp-in-georgetown/</t>
  </si>
  <si>
    <t>USBDQUES-S</t>
  </si>
  <si>
    <t>USSA Queens</t>
  </si>
  <si>
    <t>https://ussoftballacademy.com/summer-softball-camp-in-queens/</t>
  </si>
  <si>
    <t>USBDRSVS2-S</t>
  </si>
  <si>
    <t>USSA Roseville - Week 2</t>
  </si>
  <si>
    <t>https://ussoftballacademy.com/summer-softball-camp-in-roseville/</t>
  </si>
  <si>
    <t>USBDDYS-S</t>
  </si>
  <si>
    <t>bobbrumbaugh602@gmail.com</t>
  </si>
  <si>
    <t xml:space="preserve">Bob </t>
  </si>
  <si>
    <t>Brumbaugh</t>
  </si>
  <si>
    <t>13316 W Statler St</t>
  </si>
  <si>
    <t>602-706-7052</t>
  </si>
  <si>
    <t>https://ussoftballacademy.com/summer-softball-camp-in-el-mirage/</t>
  </si>
  <si>
    <t>USBDUSJV1-S</t>
  </si>
  <si>
    <t>USSA Jacksonville - Week 1</t>
  </si>
  <si>
    <t>https://ussoftballacademy.com/summer-softball-camp-in-jacksonville-st-johns/</t>
  </si>
  <si>
    <t>USBDUSJV2-S</t>
  </si>
  <si>
    <t>USSA Jacksonville - Week 2</t>
  </si>
  <si>
    <t>USBDNPUS-S</t>
  </si>
  <si>
    <t>Holmgren Athletic Complex</t>
  </si>
  <si>
    <t>3055 W Foster Ave.</t>
  </si>
  <si>
    <t>https://ussoftballacademy.com/summer-softball-camp-in-chicago/</t>
  </si>
  <si>
    <t>USBDUSPA1S-S</t>
  </si>
  <si>
    <t>USSA Houston - Week 1</t>
  </si>
  <si>
    <t>Frankie Carter Randolph Park</t>
  </si>
  <si>
    <t xml:space="preserve">5150 F.M. 2351 </t>
  </si>
  <si>
    <t>Friendswood</t>
  </si>
  <si>
    <t>https://ussoftballacademy.com/summer-softball-camp-in-houston/</t>
  </si>
  <si>
    <t>U-ERIC</t>
  </si>
  <si>
    <t>USBDZCUS-S</t>
  </si>
  <si>
    <t>Concordia University Ann Arbor</t>
  </si>
  <si>
    <t>432 Pine Brae St</t>
  </si>
  <si>
    <t>Hailey</t>
  </si>
  <si>
    <t>Cavanagh</t>
  </si>
  <si>
    <t>https://ussoftballacademy.com/summer-softball-camp-in-ann-arbor/</t>
  </si>
  <si>
    <t>USBDZITS-S</t>
  </si>
  <si>
    <t>Indiana Tech</t>
  </si>
  <si>
    <t>377 E Tillman Rd</t>
  </si>
  <si>
    <t>Zimny</t>
  </si>
  <si>
    <t>https://ussoftballacademy.com/summer-softball-camp-in-fort-wayne/</t>
  </si>
  <si>
    <t>Ridgewood HS</t>
  </si>
  <si>
    <t>7500 W. Montrose Ave</t>
  </si>
  <si>
    <t>Norridge</t>
  </si>
  <si>
    <t>https://ussoftballacademy.com/summer-softball-camp-in-norridge/</t>
  </si>
  <si>
    <t>USBDZSHS-S</t>
  </si>
  <si>
    <t>Sheldon HS</t>
  </si>
  <si>
    <t>8333 Kingsbridge Dr.</t>
  </si>
  <si>
    <t>Sacramento</t>
  </si>
  <si>
    <t>Cheri</t>
  </si>
  <si>
    <t>Boals</t>
  </si>
  <si>
    <t>https://ussoftballacademy.com/summer-softball-camp-in-sacramento/</t>
  </si>
  <si>
    <t>USBDZCPS-S</t>
  </si>
  <si>
    <t>USSA Crown Point</t>
  </si>
  <si>
    <t>1301 Merrillville Rd</t>
  </si>
  <si>
    <t>crossroadsbaseballseries@gmail.com | bobby@5stargreatlakes.com</t>
  </si>
  <si>
    <t>https://ussoftballacademy.com/summer-softball-camp-in-crown-point/</t>
  </si>
  <si>
    <t>USBDZFSS-S</t>
  </si>
  <si>
    <t>USSA Fishers</t>
  </si>
  <si>
    <t>Olio Fields</t>
  </si>
  <si>
    <t>14181 126th St</t>
  </si>
  <si>
    <t>Casie</t>
  </si>
  <si>
    <t>Fletcher</t>
  </si>
  <si>
    <t>https://ussoftballacademy.com/summer-softball-camp-in-fishers/</t>
  </si>
  <si>
    <t>USBDZWFS-S</t>
  </si>
  <si>
    <t>USSA Westfield</t>
  </si>
  <si>
    <t>Tori</t>
  </si>
  <si>
    <t>Heyman</t>
  </si>
  <si>
    <t>https://ussoftballacademy.com/summer-softball-camp-in-westfield/</t>
  </si>
  <si>
    <t>USBAWUS-S</t>
  </si>
  <si>
    <t>USSA Springfield</t>
  </si>
  <si>
    <t>Wittenberg University</t>
  </si>
  <si>
    <t xml:space="preserve">1291 N. Yellow Springs St. </t>
  </si>
  <si>
    <t xml:space="preserve">106 Emerald Dr. </t>
  </si>
  <si>
    <t>https://ussoftballacademy.com/summer-softball-camp-in-springfield/</t>
  </si>
  <si>
    <t>USBDCNTS-S</t>
  </si>
  <si>
    <t>Centennial HS</t>
  </si>
  <si>
    <t>https://ussoftballacademy.com/summer-softball-camp-in-franklin/</t>
  </si>
  <si>
    <t>USBDSEAS-S</t>
  </si>
  <si>
    <t>USSA Seaford</t>
  </si>
  <si>
    <t>Nanticoke LL Softball</t>
  </si>
  <si>
    <t>101 Little League Drive</t>
  </si>
  <si>
    <t>https://ussoftballacademy.com/summer-softball-camp-in-seaford/</t>
  </si>
  <si>
    <t>USBDBUHS-S</t>
  </si>
  <si>
    <t>https://ussoftballacademy.com/summer-softball-camp-in-beaumont/</t>
  </si>
  <si>
    <t>USBDJR1S-S</t>
  </si>
  <si>
    <t>https://ussoftballacademy.com/summer-softball-camp-in-richmond/</t>
  </si>
  <si>
    <t>USBDJR2S-S</t>
  </si>
  <si>
    <t>USBDROYS-S</t>
  </si>
  <si>
    <t>https://ussoftballacademy.com/summer-softball-camp-in-brookshire/</t>
  </si>
  <si>
    <t>Z-OUT-HURRICANE BEYL</t>
  </si>
  <si>
    <t>USBDUSPA2S-S</t>
  </si>
  <si>
    <t>USSA Houston - Week 2</t>
  </si>
  <si>
    <t>USBDBFS-S</t>
  </si>
  <si>
    <t xml:space="preserve">188 Old Highway Two Loop </t>
  </si>
  <si>
    <t>https://ussoftballacademy.com/summer-softball-camp-in-bonners-ferry/</t>
  </si>
  <si>
    <t>USBDRECS-S</t>
  </si>
  <si>
    <t>Kaufer Early College HS</t>
  </si>
  <si>
    <t>https://ussoftballacademy.com/summer-softball-camp-in-riviera/</t>
  </si>
  <si>
    <t>USBDTRMS2-S</t>
  </si>
  <si>
    <t>T.R. Miller HS - Week 1</t>
  </si>
  <si>
    <t>USBDZBVS1-S</t>
  </si>
  <si>
    <t>USSA Belville - Week 1</t>
  </si>
  <si>
    <t>BEAST North Carolina</t>
  </si>
  <si>
    <t>https://ussoftballacademy.com/summer-softball-camp-in-belville/</t>
  </si>
  <si>
    <t>USBDZBVS2-S</t>
  </si>
  <si>
    <t>USSA Belville - Week 2</t>
  </si>
  <si>
    <t>USBDZLOS-S</t>
  </si>
  <si>
    <t>USSA Live Oak</t>
  </si>
  <si>
    <t>Live Oak League</t>
  </si>
  <si>
    <t>10200 O Street</t>
  </si>
  <si>
    <t>Live Oak</t>
  </si>
  <si>
    <t>https://ussoftballacademy.com/summer-softball-camp-in-live-oak/</t>
  </si>
  <si>
    <t>USBDMILLS-S</t>
  </si>
  <si>
    <t>USSA Millen</t>
  </si>
  <si>
    <t>442 Recreation Dr.</t>
  </si>
  <si>
    <t>https://ussoftballacademy.com/summer-softball-camp-in-millen/</t>
  </si>
  <si>
    <t>USBDHDGS-S</t>
  </si>
  <si>
    <t>USSA Perryville</t>
  </si>
  <si>
    <t>Perryville, MD Camps at Trego Field</t>
  </si>
  <si>
    <t>https://ussoftballacademy.com/summer-softball-camp-in-perryville/</t>
  </si>
  <si>
    <t>USBDRSVS1-S</t>
  </si>
  <si>
    <t>USSA Roseville - Week 1</t>
  </si>
  <si>
    <t>USBDSBRS-S</t>
  </si>
  <si>
    <t>USSA Salisbury</t>
  </si>
  <si>
    <t>Billy Gene Jackson Youth Center</t>
  </si>
  <si>
    <t>428 Lake St.</t>
  </si>
  <si>
    <t>Salisbury</t>
  </si>
  <si>
    <t>https://ussoftballacademy.com/summer-softball-camp-in-salisbury/</t>
  </si>
  <si>
    <t>USBDTPAS</t>
  </si>
  <si>
    <t>https://ussoftballacademy.com/summer-softball-camp-in-tampa/</t>
  </si>
  <si>
    <t>USBDWHES-S</t>
  </si>
  <si>
    <t>Wheaton HS</t>
  </si>
  <si>
    <t>12401 Dalewood Dr.</t>
  </si>
  <si>
    <t>7713 Stanmore Dr</t>
  </si>
  <si>
    <t>Beltsville</t>
  </si>
  <si>
    <t>https://ussoftballacademy.com/summer-softball-camp-in-silver-spring/</t>
  </si>
  <si>
    <t>USBDALTS</t>
  </si>
  <si>
    <t>200 W Main St.</t>
  </si>
  <si>
    <t xml:space="preserve">cwoodhouse@dcsd.org </t>
  </si>
  <si>
    <t>https://ussoftballacademy.com/summer-softball-camp-in-altamont/</t>
  </si>
  <si>
    <t>USBDJCS-S</t>
  </si>
  <si>
    <t>https://ussoftballacademy.com/summer-softball-camp-in-johnson-creek/</t>
  </si>
  <si>
    <t>USBDSDCS</t>
  </si>
  <si>
    <t>https://ussoftballacademy.com/summer-softball-camp-in-san-diego/</t>
  </si>
  <si>
    <t>USBDCPCS-S</t>
  </si>
  <si>
    <t>USSA Chesapeake City</t>
  </si>
  <si>
    <t>Chesapeake City Little League Field</t>
  </si>
  <si>
    <t>41 Luff Ln.</t>
  </si>
  <si>
    <t>https://ussoftballacademy.com/summer-softball-camp-in-chesapeake-city/</t>
  </si>
  <si>
    <t>Pending</t>
  </si>
  <si>
    <t>TBA</t>
  </si>
  <si>
    <t>PR</t>
  </si>
  <si>
    <t>BB/SB</t>
  </si>
  <si>
    <t>REG</t>
  </si>
  <si>
    <t>PPD</t>
  </si>
  <si>
    <t>BB</t>
  </si>
  <si>
    <t>SB</t>
  </si>
  <si>
    <t xml:space="preserve">BB </t>
  </si>
  <si>
    <t>Name</t>
  </si>
  <si>
    <t>Director</t>
  </si>
  <si>
    <t>City</t>
  </si>
  <si>
    <t>2024 Camp Dates</t>
  </si>
  <si>
    <t>Days</t>
  </si>
  <si>
    <t>Nike Baseball Camp Chelsea Sports Complex</t>
  </si>
  <si>
    <t>Edgar Olmos</t>
  </si>
  <si>
    <t>Chelsea</t>
  </si>
  <si>
    <t>July 22-25, 2024</t>
  </si>
  <si>
    <t>Monday-Thursday</t>
  </si>
  <si>
    <t>Yellow sites are where we have camps in the same city</t>
  </si>
  <si>
    <t>Nike Baseball Camp Phoenix- Hitting Camp</t>
  </si>
  <si>
    <t>Joe McDonald</t>
  </si>
  <si>
    <t>Monday</t>
  </si>
  <si>
    <t>Nike Baseball Camp Phoenix</t>
  </si>
  <si>
    <t>June 11-14, 2024</t>
  </si>
  <si>
    <t>Tuesday-Friday</t>
  </si>
  <si>
    <t>July 8 2024</t>
  </si>
  <si>
    <t>July 9-12, 2024</t>
  </si>
  <si>
    <t>Arizona Pro Holiday Baseball Camp</t>
  </si>
  <si>
    <t>Friday</t>
  </si>
  <si>
    <t>December 28-30, 2024</t>
  </si>
  <si>
    <t>Saturday-Monday</t>
  </si>
  <si>
    <t>Nike Baseball Camp Embry Riddle University</t>
  </si>
  <si>
    <t>Prescott</t>
  </si>
  <si>
    <t>June 9-12, 2024</t>
  </si>
  <si>
    <t>Sunday-Wednesday</t>
  </si>
  <si>
    <t>July 14-17, 2024</t>
  </si>
  <si>
    <t>Nike Baseball Camp University of La Verne</t>
  </si>
  <si>
    <t>Scott Winterburn</t>
  </si>
  <si>
    <t>La Verne</t>
  </si>
  <si>
    <t>June 17-20, 2024</t>
  </si>
  <si>
    <t>August 5-8, 2024</t>
  </si>
  <si>
    <t>Nike Baseball Camp Long Beach City College</t>
  </si>
  <si>
    <t>Casey Crook</t>
  </si>
  <si>
    <t>June 24-27, 2024</t>
  </si>
  <si>
    <t>Nike Baseball Camp University of San Francisco</t>
  </si>
  <si>
    <t>Kyle Coburn</t>
  </si>
  <si>
    <t>Monday-Wednesday</t>
  </si>
  <si>
    <t>July 15-18, 2024</t>
  </si>
  <si>
    <t>July 29-August 1, 2024</t>
  </si>
  <si>
    <t>Nike Baseball Camp San Marcos High School</t>
  </si>
  <si>
    <t>Tom Myers/Wes Ghan-Gibson</t>
  </si>
  <si>
    <t>Santa Barbara</t>
  </si>
  <si>
    <t>Nike Baseball Camp San Marcos High School - High School Players Camp</t>
  </si>
  <si>
    <t>Nike Baseball Camp at Biola University</t>
  </si>
  <si>
    <t>Jesse Rodgers, Luke Mattson</t>
  </si>
  <si>
    <t>La Mirada</t>
  </si>
  <si>
    <t>Nike Baseball Camp McBean Stadium</t>
  </si>
  <si>
    <t>Trevor Paine</t>
  </si>
  <si>
    <t>Nike Baseball Camp Dunn School</t>
  </si>
  <si>
    <t>Tom Myers</t>
  </si>
  <si>
    <t>Los Olivos</t>
  </si>
  <si>
    <t>Nike Baseball Camp St. Ignatius</t>
  </si>
  <si>
    <t>Brian Pollzzie</t>
  </si>
  <si>
    <t>Pacifica</t>
  </si>
  <si>
    <t>June 18-21, 2024</t>
  </si>
  <si>
    <t>June 24-28, 2024</t>
  </si>
  <si>
    <t>Monday-Firday</t>
  </si>
  <si>
    <t>Nike Baseball Camp Vanguard University</t>
  </si>
  <si>
    <t>Robert Pegg</t>
  </si>
  <si>
    <t>Costa Mesa</t>
  </si>
  <si>
    <t>Nike Baseball Camp Dana Hills High School</t>
  </si>
  <si>
    <t>Tom Faris</t>
  </si>
  <si>
    <t>Dana Hills</t>
  </si>
  <si>
    <t>June 3-6, 2024</t>
  </si>
  <si>
    <t>Nike Baseball Camp Westmont College</t>
  </si>
  <si>
    <t>July 21-24, 2024</t>
  </si>
  <si>
    <t>Nike Baseball Camp Westmont College (High School Players Camp)</t>
  </si>
  <si>
    <t>Cal Baseball Mini Prospect Camp</t>
  </si>
  <si>
    <t>Michael Neu</t>
  </si>
  <si>
    <t>Berkeley</t>
  </si>
  <si>
    <t>Sunday</t>
  </si>
  <si>
    <t>Cal Baseball Skills/Games Combo Camp</t>
  </si>
  <si>
    <t>June 10-13, 2024</t>
  </si>
  <si>
    <t>Cal Baseball Development Camp</t>
  </si>
  <si>
    <t>July 8-11, 2024</t>
  </si>
  <si>
    <t>Nike Baseball Camp Sierra Canyon School</t>
  </si>
  <si>
    <t>David Armendariz</t>
  </si>
  <si>
    <t>Chatsworth</t>
  </si>
  <si>
    <t>Nike Baseball Camp Westhills Baseball</t>
  </si>
  <si>
    <t>PC Shaw</t>
  </si>
  <si>
    <t>West Hills</t>
  </si>
  <si>
    <t>Nike Baseball Camp San Diego State University</t>
  </si>
  <si>
    <t>Max Foxcroft</t>
  </si>
  <si>
    <t>Nike Baseball Camp Cañada College</t>
  </si>
  <si>
    <t>Ali Cepeda</t>
  </si>
  <si>
    <t>Redwood City</t>
  </si>
  <si>
    <t>August 12-15, 2024</t>
  </si>
  <si>
    <t>Nike Baseball Camp Folsom Lake College</t>
  </si>
  <si>
    <t>Craig Tacla</t>
  </si>
  <si>
    <t>Folsom</t>
  </si>
  <si>
    <t>Nike Baseball Fall Camp Mission College Prep</t>
  </si>
  <si>
    <t>San Luis Obispo</t>
  </si>
  <si>
    <t>Nike Baseball Camp Sacramento Sports Center</t>
  </si>
  <si>
    <t>Preston Vancil</t>
  </si>
  <si>
    <t>Nike Baseball Camp Regis University</t>
  </si>
  <si>
    <t>Mike Newton</t>
  </si>
  <si>
    <t>Denver</t>
  </si>
  <si>
    <t>June 17-19, 2024</t>
  </si>
  <si>
    <t>June 24-26, 2024</t>
  </si>
  <si>
    <t>July 8-10, 2024</t>
  </si>
  <si>
    <t>July 15-17, 2024</t>
  </si>
  <si>
    <t>Nike Baseball Elite Competition Camp Regis University</t>
  </si>
  <si>
    <t>July 22-24, 2024</t>
  </si>
  <si>
    <t>Nike Baseball Camp Rocky Mountain Vibes</t>
  </si>
  <si>
    <t>Thomas Jeffries</t>
  </si>
  <si>
    <t>July 30-August 1, 2024</t>
  </si>
  <si>
    <t>Tuesday-Thursday</t>
  </si>
  <si>
    <t>Nike Baseball Camp Lasorda Legacy Academy</t>
  </si>
  <si>
    <t>Joe Sorgie</t>
  </si>
  <si>
    <t>Johnstown</t>
  </si>
  <si>
    <t>June 3-7, 2024</t>
  </si>
  <si>
    <t>Monday-Friday</t>
  </si>
  <si>
    <t>June 10-14, 2024</t>
  </si>
  <si>
    <t>June 17-21, 2024</t>
  </si>
  <si>
    <t>Nike Baseball Camp Grand Junction Jackalopes</t>
  </si>
  <si>
    <t>Bret Williamson</t>
  </si>
  <si>
    <t>Grand Junction</t>
  </si>
  <si>
    <t>July 23-25, 2024</t>
  </si>
  <si>
    <t>Nike Baseball Camp Northern Colorado Owlz</t>
  </si>
  <si>
    <t>Frank Gonzales</t>
  </si>
  <si>
    <t>Windsor</t>
  </si>
  <si>
    <t>July 23-26, 2024</t>
  </si>
  <si>
    <t>Nike Baseball Camp University of Hartford</t>
  </si>
  <si>
    <t>Steve Malinowski</t>
  </si>
  <si>
    <t>West Hartford</t>
  </si>
  <si>
    <t>Nike Baseball Camp Fairfield University</t>
  </si>
  <si>
    <t>Brian Fay</t>
  </si>
  <si>
    <t>July 15-19, 2024</t>
  </si>
  <si>
    <t>Nike Baseball Camp Sacred Heart University</t>
  </si>
  <si>
    <t>TK Kiernan</t>
  </si>
  <si>
    <t>Nike Baseball Camp Southeastern University</t>
  </si>
  <si>
    <t>Adrian Dinkel</t>
  </si>
  <si>
    <t>Lakeland</t>
  </si>
  <si>
    <t>June 23-27, 2024</t>
  </si>
  <si>
    <t>Sunday-Thursday</t>
  </si>
  <si>
    <t>Nike Baseball Camp ELEV8 Baseball</t>
  </si>
  <si>
    <t>Chris Langan</t>
  </si>
  <si>
    <t>Delray Beach</t>
  </si>
  <si>
    <t>Nike Baseball Camp Gwinnett Stripers</t>
  </si>
  <si>
    <t>TBD</t>
  </si>
  <si>
    <t>June 25-27, 2024</t>
  </si>
  <si>
    <t>Nike Baseball Camp Home Plate</t>
  </si>
  <si>
    <t>Walker Searcy</t>
  </si>
  <si>
    <t>Peachtree City</t>
  </si>
  <si>
    <t>Nike Baseball Camp Boise Hawks</t>
  </si>
  <si>
    <t>Gary Van Tol</t>
  </si>
  <si>
    <t>Boise</t>
  </si>
  <si>
    <t>Nike Baseball Camp Idaho Falls Chukars</t>
  </si>
  <si>
    <t>Troy Percival</t>
  </si>
  <si>
    <t>Idaho Falls</t>
  </si>
  <si>
    <t>Nike Baseball Camp Boise State University</t>
  </si>
  <si>
    <t>Westy McQueen</t>
  </si>
  <si>
    <t>Nike Baseball Camp Gateway Grizzlies</t>
  </si>
  <si>
    <t>Steve Brook</t>
  </si>
  <si>
    <t>Sauget</t>
  </si>
  <si>
    <t>Nike Baseball Camp Lake Forest Academy</t>
  </si>
  <si>
    <t>Ed Zeifert</t>
  </si>
  <si>
    <t>Nike Baseball Camp Kane County Cougars</t>
  </si>
  <si>
    <t>Geroge Tsamis</t>
  </si>
  <si>
    <t>Geneva</t>
  </si>
  <si>
    <t>Nike Baseball Camp Chicago Dogs</t>
  </si>
  <si>
    <t>Butch Hobson</t>
  </si>
  <si>
    <t>Rosemont</t>
  </si>
  <si>
    <t>Saturday-Tuesday</t>
  </si>
  <si>
    <t>Nike Baseball Camp Evansville Otters</t>
  </si>
  <si>
    <t>Andy McCauley</t>
  </si>
  <si>
    <t>Evansville</t>
  </si>
  <si>
    <t>Nike Baseball Camp Homefield Wyandotte County</t>
  </si>
  <si>
    <t>Will Gorden</t>
  </si>
  <si>
    <t>June 10-12, 2024</t>
  </si>
  <si>
    <t>Nike Baseball Camp Florence Y'alls</t>
  </si>
  <si>
    <t>Chris Curley</t>
  </si>
  <si>
    <t>Nike Baseball Camp Endicott College</t>
  </si>
  <si>
    <t>Alex Loparco</t>
  </si>
  <si>
    <t>Endicott</t>
  </si>
  <si>
    <t>Nike Baseball Camp Milton Academy</t>
  </si>
  <si>
    <t>Brendan Smith</t>
  </si>
  <si>
    <t>Milton</t>
  </si>
  <si>
    <t>Nike Baseball Camp Worcester State University</t>
  </si>
  <si>
    <t>Phil Price / Jack Rafferty</t>
  </si>
  <si>
    <t>Worcester</t>
  </si>
  <si>
    <t>Nike Baseball Camp Salisbury University</t>
  </si>
  <si>
    <t>Austin Heenan</t>
  </si>
  <si>
    <t>Nike Baseball Camp Southern Maryland Blue Crabs</t>
  </si>
  <si>
    <t>Stan Cliburn (TBD)</t>
  </si>
  <si>
    <t>Waldorf</t>
  </si>
  <si>
    <t>Nike Baseball Camp Missoula Paddleheads</t>
  </si>
  <si>
    <t>August 13-15, 2024</t>
  </si>
  <si>
    <t>Nike Baseball Camp Great Falls Voyagers</t>
  </si>
  <si>
    <t>Sean Repay</t>
  </si>
  <si>
    <t>Great Falls</t>
  </si>
  <si>
    <t>July 18-20, 2024</t>
  </si>
  <si>
    <t>Thursday-Saturday</t>
  </si>
  <si>
    <t>Nike Baseball Camp Montreat College</t>
  </si>
  <si>
    <t>Jason Beck</t>
  </si>
  <si>
    <t>Montreat</t>
  </si>
  <si>
    <t>Nike Baseball Camp Montreat College HS Players Camp</t>
  </si>
  <si>
    <t>Nike Baseball Camp High Point Rockers</t>
  </si>
  <si>
    <t>Ryan Dull</t>
  </si>
  <si>
    <t>High Point</t>
  </si>
  <si>
    <t>July 22- 25, 2024</t>
  </si>
  <si>
    <t>Nike Baseball Camp Creighton Prep</t>
  </si>
  <si>
    <t>Pat Mooney</t>
  </si>
  <si>
    <t>Nike Baseball Camp Southern New Hampshire University</t>
  </si>
  <si>
    <t>Scott Loiseau</t>
  </si>
  <si>
    <t>Manchester</t>
  </si>
  <si>
    <t>NH</t>
  </si>
  <si>
    <t>Nike Baseball Camp Breslin Field</t>
  </si>
  <si>
    <t>Lyndhurst</t>
  </si>
  <si>
    <t>Nike Baseball Camp Toms River</t>
  </si>
  <si>
    <t>Toms River</t>
  </si>
  <si>
    <t>Nike Baseball Camp New Jersey Jackals</t>
  </si>
  <si>
    <t>Jim Whalen</t>
  </si>
  <si>
    <t>Paterson</t>
  </si>
  <si>
    <t>July 8-12, 2024</t>
  </si>
  <si>
    <t>July 22-26, 2024</t>
  </si>
  <si>
    <t>Nike Baseball Camp Lasorda Legacy Park</t>
  </si>
  <si>
    <t>Yaphank</t>
  </si>
  <si>
    <t>July 29-August 2, 2024</t>
  </si>
  <si>
    <t>August 12-16, 2024</t>
  </si>
  <si>
    <t>August 19-23, 2024</t>
  </si>
  <si>
    <t>Nike Baseball Camp Albany</t>
  </si>
  <si>
    <t>Jeff Kaier</t>
  </si>
  <si>
    <t>Albany</t>
  </si>
  <si>
    <t>Nike Baseball College Coaches Prospect Camp Syracuse</t>
  </si>
  <si>
    <t>Syracuse</t>
  </si>
  <si>
    <t>Thursday</t>
  </si>
  <si>
    <t>Nike Baseball College Coaches Prospect Camp Albany - Central Park</t>
  </si>
  <si>
    <t>Schenectady</t>
  </si>
  <si>
    <t>Wednesday</t>
  </si>
  <si>
    <t>Nike Baseball Camp New York Boulders</t>
  </si>
  <si>
    <t>Shawn Reilly</t>
  </si>
  <si>
    <t>Pomona</t>
  </si>
  <si>
    <t>July 1-3, 2024</t>
  </si>
  <si>
    <t>Nike Baseball Camp Adelphi University</t>
  </si>
  <si>
    <t>Frank Battaglia</t>
  </si>
  <si>
    <t>Garden City</t>
  </si>
  <si>
    <t>Nike Baseball Camp Elmira College</t>
  </si>
  <si>
    <t>Anthony Goncalves</t>
  </si>
  <si>
    <t>Horseheads</t>
  </si>
  <si>
    <t>Nike Baseball Camp Rochester Red Wings</t>
  </si>
  <si>
    <t>Matt LeCroy</t>
  </si>
  <si>
    <t>Nike Baseball Camp The Hamptons</t>
  </si>
  <si>
    <t>Jordan Baltimore</t>
  </si>
  <si>
    <t>Sag Harbor</t>
  </si>
  <si>
    <t>August 26-30, 2024</t>
  </si>
  <si>
    <t>Nike Baseball Camp Central Park</t>
  </si>
  <si>
    <t>New York</t>
  </si>
  <si>
    <t>Nike Baseball Camp The Ohio State University</t>
  </si>
  <si>
    <t>Damon Lessler</t>
  </si>
  <si>
    <t>New Albany</t>
  </si>
  <si>
    <t>Nike Baseball Camp University of Central Oklahoma</t>
  </si>
  <si>
    <t>John Martin</t>
  </si>
  <si>
    <t>Edmond</t>
  </si>
  <si>
    <t>Nike Baseball Camp George Fox University</t>
  </si>
  <si>
    <t>Kevin Kopple</t>
  </si>
  <si>
    <t>Newberg</t>
  </si>
  <si>
    <t>Nike Baseball Camp Portland Pickles</t>
  </si>
  <si>
    <t>Ross Campbell/JJ Mascolo</t>
  </si>
  <si>
    <t>July 29-31, 2024</t>
  </si>
  <si>
    <t>Nike Baseball Camp Villanova University</t>
  </si>
  <si>
    <t>Kevin Mulvey</t>
  </si>
  <si>
    <t>Plymouth Meeting</t>
  </si>
  <si>
    <t>Nike Baseball Camp Albright College</t>
  </si>
  <si>
    <t>Justin Perry</t>
  </si>
  <si>
    <t>Nike Baseball Camp Bryant University</t>
  </si>
  <si>
    <t>Alex Denoyelle</t>
  </si>
  <si>
    <t>Smithfield</t>
  </si>
  <si>
    <t>Nike Baseball Camp Charleston Southern University</t>
  </si>
  <si>
    <t>Marc MacMillan</t>
  </si>
  <si>
    <t>North Charleston</t>
  </si>
  <si>
    <t>Nike Baseball Camp Southwestern Assemblies Of God University</t>
  </si>
  <si>
    <t>Matt Cornacchione</t>
  </si>
  <si>
    <t>Waxahachie</t>
  </si>
  <si>
    <t>Nike Baseball Camp Scrap Yard Dawgs</t>
  </si>
  <si>
    <t>Sarah Draheim</t>
  </si>
  <si>
    <t>Conroe</t>
  </si>
  <si>
    <t>Nike Baseball Camp Field of Champions</t>
  </si>
  <si>
    <t>Nick Petro</t>
  </si>
  <si>
    <t>Nike Baseball Camp Ogden Raptors</t>
  </si>
  <si>
    <t>Evan Parker</t>
  </si>
  <si>
    <t>Ogden</t>
  </si>
  <si>
    <t>June 26-29, 2024</t>
  </si>
  <si>
    <t>Wednesday-Saturday</t>
  </si>
  <si>
    <t>Nike Baseball Camp Bothell- Hitting Camp</t>
  </si>
  <si>
    <t>Bothell</t>
  </si>
  <si>
    <t>Nike Baseball Camp Bothell</t>
  </si>
  <si>
    <t>June 25-28, 2024</t>
  </si>
  <si>
    <t>July 30-August 2, 2024</t>
  </si>
  <si>
    <t>Nike Baseball Camp at Whitworth University</t>
  </si>
  <si>
    <t>CJ Perry</t>
  </si>
  <si>
    <t>Spokane</t>
  </si>
  <si>
    <t>Nike Baseball Camp Seattle University</t>
  </si>
  <si>
    <t>Aidan Welch</t>
  </si>
  <si>
    <t>Nike Baseball Camp Lake Country DockHounds</t>
  </si>
  <si>
    <t>Paul Wagner</t>
  </si>
  <si>
    <t>Oconomowoc</t>
  </si>
  <si>
    <t>Nike Baseball Camp Wisconsin Rapid Rafters</t>
  </si>
  <si>
    <t>Kirk Shrider</t>
  </si>
  <si>
    <t>Wisconsin Rapids</t>
  </si>
  <si>
    <t>July 31-August 2</t>
  </si>
  <si>
    <t>Wednesday-Friday</t>
  </si>
  <si>
    <t>Nike Baseball Camp Stanford All Star Sessions</t>
  </si>
  <si>
    <t>CAMP CODE</t>
  </si>
  <si>
    <t>SITE NAME</t>
  </si>
  <si>
    <t>FACILITY NAME</t>
  </si>
  <si>
    <t>SITE ADDRESS</t>
  </si>
  <si>
    <t>SITE CITY</t>
  </si>
  <si>
    <t>ST</t>
  </si>
  <si>
    <t>ZIP</t>
  </si>
  <si>
    <t>CAMP DATES</t>
  </si>
  <si>
    <t>LANDING PAGE URL</t>
  </si>
  <si>
    <t>2ND LANDING PAGE URL</t>
  </si>
  <si>
    <t>Nike Softball Camp Embry Riddle University</t>
  </si>
  <si>
    <t>Sandra Wente</t>
  </si>
  <si>
    <t>July 7-10, 2024</t>
  </si>
  <si>
    <t>Nike Softball Camp Yavapai College</t>
  </si>
  <si>
    <t>Kali Pugh</t>
  </si>
  <si>
    <t>June 16-19, 2024</t>
  </si>
  <si>
    <t>Red are sites where we have camps in the same city and date</t>
  </si>
  <si>
    <t>Nike Softball Camp Vanguard University</t>
  </si>
  <si>
    <t>Sydney Lahners</t>
  </si>
  <si>
    <t>Nike Softball Camp Rainbow Sports Complex</t>
  </si>
  <si>
    <t>Debbie Nelson</t>
  </si>
  <si>
    <t>Nike Softball Camp Santa Barbara</t>
  </si>
  <si>
    <t>Nike Softball Camp Jessup University</t>
  </si>
  <si>
    <t>Nike Softball Camp Azusa Pacific University</t>
  </si>
  <si>
    <t>Carrie Webber</t>
  </si>
  <si>
    <t>Azusa</t>
  </si>
  <si>
    <t>Nike Softball Camp Biola University</t>
  </si>
  <si>
    <t>Kristin Halte</t>
  </si>
  <si>
    <t>June 24-27, 2023</t>
  </si>
  <si>
    <t>Nike Softball Camp Menlo College</t>
  </si>
  <si>
    <t>Sky Ellazar</t>
  </si>
  <si>
    <t>Atherton</t>
  </si>
  <si>
    <t>Nike Softball Camp Westview High School</t>
  </si>
  <si>
    <t>LeeAnn Taylor/Jessica “Jo” Messersmith</t>
  </si>
  <si>
    <t>USSA San Diego City College- July 15-18</t>
  </si>
  <si>
    <t>July 28-31, 2024</t>
  </si>
  <si>
    <t>Nike Softball Camp University of San Diego</t>
  </si>
  <si>
    <t>MJ Knighten</t>
  </si>
  <si>
    <t>June 12-13, 2024</t>
  </si>
  <si>
    <t>Wednesday-Thursday</t>
  </si>
  <si>
    <t>Nike Softball Winter Camp University of La Verne</t>
  </si>
  <si>
    <t>Tara Anaya</t>
  </si>
  <si>
    <t>February 10-11, 2024</t>
  </si>
  <si>
    <t>Saturday-Sunday</t>
  </si>
  <si>
    <t>Nike Softball Camp University of La Verne</t>
  </si>
  <si>
    <t>Nike Softball Camp San Diego Mesa College</t>
  </si>
  <si>
    <t>Nicole Dall</t>
  </si>
  <si>
    <t>Nike Softball Camp California Lutheran University</t>
  </si>
  <si>
    <t>Thousand Oaks</t>
  </si>
  <si>
    <t>Nike Softball Camp Regis University</t>
  </si>
  <si>
    <t>Nicole Thompson</t>
  </si>
  <si>
    <t>Nike Softball Camp UC Colorado Springs</t>
  </si>
  <si>
    <t>Mady Bunnell</t>
  </si>
  <si>
    <t>Nike Softball Camp Fairfield University</t>
  </si>
  <si>
    <t>Julie Brzezinksi</t>
  </si>
  <si>
    <t>Nike Softball Camp Goldey-Beacom College</t>
  </si>
  <si>
    <t>Chrissy Jordan</t>
  </si>
  <si>
    <t>Nike Softball Camp Eastern Florida State College</t>
  </si>
  <si>
    <t>Shelby Petik</t>
  </si>
  <si>
    <t>Melbourne</t>
  </si>
  <si>
    <t>Nike Softball Camp Daytona State College</t>
  </si>
  <si>
    <t>Tyla Lee</t>
  </si>
  <si>
    <t>Daytona Beach</t>
  </si>
  <si>
    <t>Nike Softball Camp Daytona State College - Pitching Clinic</t>
  </si>
  <si>
    <t>Nike Softball Camp Southeastern University</t>
  </si>
  <si>
    <t>Kayla Watkins</t>
  </si>
  <si>
    <t>June 9-13, 2024</t>
  </si>
  <si>
    <t>June 16-20, 2024</t>
  </si>
  <si>
    <t>Nike Softball Camp East Lake High School</t>
  </si>
  <si>
    <t>Kristie Delk</t>
  </si>
  <si>
    <t>Tarpon Springs</t>
  </si>
  <si>
    <t>Nike Softball Showcase Space Coast Spring Games</t>
  </si>
  <si>
    <t>Carissa Cicolini</t>
  </si>
  <si>
    <t>Saturday</t>
  </si>
  <si>
    <t>Nike Softball Camp University of West Florida</t>
  </si>
  <si>
    <t>Ashleigh McLean</t>
  </si>
  <si>
    <t>Nike Softball Camp Columbus State University</t>
  </si>
  <si>
    <t>Brad Huskisson</t>
  </si>
  <si>
    <t>Nike Softball Camp at The Lovett School</t>
  </si>
  <si>
    <t>Perelini Bush</t>
  </si>
  <si>
    <t>June 3-5, 2024</t>
  </si>
  <si>
    <t>Nike Softball Camp St. Ambrose University</t>
  </si>
  <si>
    <t>John Kelly</t>
  </si>
  <si>
    <t>Davenport</t>
  </si>
  <si>
    <t>Nike Softball Camp Coe College</t>
  </si>
  <si>
    <t>Jake Koolbeck</t>
  </si>
  <si>
    <t>Cedar Rapids</t>
  </si>
  <si>
    <t>Nike Softball Camp Timberline High School</t>
  </si>
  <si>
    <t>John Stegmaier</t>
  </si>
  <si>
    <t>Nike Softball Camp Lewis University</t>
  </si>
  <si>
    <t>Becky Pearl</t>
  </si>
  <si>
    <t>Romeoville</t>
  </si>
  <si>
    <t>Nike Softball Camp Lake Forest Academy</t>
  </si>
  <si>
    <t>Becky Pearl/ Cierra Taylor</t>
  </si>
  <si>
    <t>Nike Softball Camp Indiana University Southeast</t>
  </si>
  <si>
    <t>Tiffany Buckmaster</t>
  </si>
  <si>
    <t>Nike Softball Camp Indiana Wesleyan University</t>
  </si>
  <si>
    <t>Steve Babinski</t>
  </si>
  <si>
    <t>Nike Softball Camp Indianapolis</t>
  </si>
  <si>
    <t>Kiah Ferrell</t>
  </si>
  <si>
    <t>Avon</t>
  </si>
  <si>
    <t>Nike Softball Camp Homefield Kansas City</t>
  </si>
  <si>
    <t>Brynn Minor</t>
  </si>
  <si>
    <t>Olathe</t>
  </si>
  <si>
    <t>Nike Softball Camp Bethany College</t>
  </si>
  <si>
    <t>Tyler Gunelson</t>
  </si>
  <si>
    <t>Lindsborg</t>
  </si>
  <si>
    <t>Nike Softball Camp Milton Academy</t>
  </si>
  <si>
    <t>Nike Softball Camp Framingham State University</t>
  </si>
  <si>
    <t>Framingham</t>
  </si>
  <si>
    <t>Nike Softball Camp Amherst College</t>
  </si>
  <si>
    <t>Kacey Schmitt</t>
  </si>
  <si>
    <t>Nike Softball Camp Georgetown High School</t>
  </si>
  <si>
    <t>Nike Softball Camp Oak Hill Middle School</t>
  </si>
  <si>
    <t>Newton</t>
  </si>
  <si>
    <t>July 15-18. 2024</t>
  </si>
  <si>
    <t>Nike Softball Camp Salisbury University</t>
  </si>
  <si>
    <t>Jessica Stoltz</t>
  </si>
  <si>
    <t>June 30-July 3, 2024</t>
  </si>
  <si>
    <t>Nike Softball Camp MASH Performance Center</t>
  </si>
  <si>
    <t>Savage</t>
  </si>
  <si>
    <t>Nike Softball Camp Fontbonne University</t>
  </si>
  <si>
    <t>Roni Knittig</t>
  </si>
  <si>
    <t>Saint Ann</t>
  </si>
  <si>
    <t>Nike Softball Camp Millsaps College</t>
  </si>
  <si>
    <t>Mark Mulvany</t>
  </si>
  <si>
    <t>Nike Softball Camp Montreat College</t>
  </si>
  <si>
    <t>Nike Softball Camp Guilford College</t>
  </si>
  <si>
    <t>Charissa Duncan</t>
  </si>
  <si>
    <t>Greensboro</t>
  </si>
  <si>
    <t>Nike Softball Camp Manchester</t>
  </si>
  <si>
    <t>Hooksett</t>
  </si>
  <si>
    <t>Nike Softball Camp The Pingry School</t>
  </si>
  <si>
    <t>Jaime Wohlbach</t>
  </si>
  <si>
    <t>Basking Ridge</t>
  </si>
  <si>
    <t>Nike Softball Camp The Lawrenceville School</t>
  </si>
  <si>
    <t>John Schiel</t>
  </si>
  <si>
    <t>Nike Softball Camp New Jersey Jackals</t>
  </si>
  <si>
    <t>Nike Softball Camp Holy Spirit High School</t>
  </si>
  <si>
    <t>Joel Green / Dennis Smith</t>
  </si>
  <si>
    <t>Absecon</t>
  </si>
  <si>
    <t>Nike Softball Camp Reno</t>
  </si>
  <si>
    <t>Reno</t>
  </si>
  <si>
    <t>Nike Softball Camp Rockville Centre</t>
  </si>
  <si>
    <t>Rockville Centre</t>
  </si>
  <si>
    <t>Nike Softball Camp Buffalo State University</t>
  </si>
  <si>
    <t>Jamie Brown</t>
  </si>
  <si>
    <t>Nike Softball Camp Oklahoma Christian University</t>
  </si>
  <si>
    <t>Shalee Rodriguez</t>
  </si>
  <si>
    <t>June 23-26, 2024</t>
  </si>
  <si>
    <t>Nike Softball Camp Portland State University</t>
  </si>
  <si>
    <t>Meadow McWhorter</t>
  </si>
  <si>
    <t>Nike Softball Camp George Fox University</t>
  </si>
  <si>
    <t>Jessica Hollen</t>
  </si>
  <si>
    <t>July 8-11. 2024</t>
  </si>
  <si>
    <t>Nike Softball Camp Homeplate Softball Pittsburgh</t>
  </si>
  <si>
    <t>Kate Hedderman</t>
  </si>
  <si>
    <t>Gibsonia</t>
  </si>
  <si>
    <t>Nike Softball Camp Albright College</t>
  </si>
  <si>
    <t>Zoe Robertson</t>
  </si>
  <si>
    <t>Nike Softball Camp Black Hills State University</t>
  </si>
  <si>
    <t>Ashlyn Englehorn</t>
  </si>
  <si>
    <t>Spearfish</t>
  </si>
  <si>
    <t>Nike Softball Camp Our Lady of The Lake University</t>
  </si>
  <si>
    <t>Amber Conner</t>
  </si>
  <si>
    <t>Nike Softball Camp University of Dallas</t>
  </si>
  <si>
    <t>Taylor Stoltz</t>
  </si>
  <si>
    <t>Irving</t>
  </si>
  <si>
    <t>Nike Softball Camp Lubbock Christian University</t>
  </si>
  <si>
    <t>Lubbock</t>
  </si>
  <si>
    <t>Nike Softball Camp Westminster University</t>
  </si>
  <si>
    <t>Salt Lake City</t>
  </si>
  <si>
    <t>Nike Softball Camp Richmond</t>
  </si>
  <si>
    <t>Courtney Tucker</t>
  </si>
  <si>
    <t>Chesterfield</t>
  </si>
  <si>
    <t>Nike Softball Camp Norfolk State University</t>
  </si>
  <si>
    <t>Carrie Hoeft</t>
  </si>
  <si>
    <t>Nike Softball Camp Marymoor Park</t>
  </si>
  <si>
    <t>NE Redmond</t>
  </si>
  <si>
    <t>Nike Softball Camp Whitworth University</t>
  </si>
  <si>
    <t>Bob Castle</t>
  </si>
  <si>
    <t>Nike Softball Camp Wisconsin Lutheran College</t>
  </si>
  <si>
    <t>James Flegel</t>
  </si>
  <si>
    <t>Wauwatosa</t>
  </si>
  <si>
    <t>Nike Softball Camp Davis and Elkins College</t>
  </si>
  <si>
    <t>Elle Fracker</t>
  </si>
  <si>
    <t>Elkins</t>
  </si>
  <si>
    <t>Nike Softball Camp The College of New Jersey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</si>
</sst>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_);[Red]\(&quot;$&quot;#,##0\)"/>
    <numFmt numFmtId="42" formatCode="_(&quot;$&quot;* #,##0_);_(&quot;$&quot;* \(#,##0\);_(&quot;$&quot;* &quot;-&quot;_);_(@_)"/>
    <numFmt numFmtId="164" formatCode="&quot;$&quot;#,##0"/>
    <numFmt numFmtId="165" formatCode="00000"/>
    <numFmt numFmtId="166" formatCode="m/d;@"/>
    <numFmt numFmtId="167" formatCode="_(&quot;$&quot;* #,##0_);_(&quot;$&quot;* \(#,##0\);_(&quot;$&quot;* &quot;-&quot;??_);_(@_)"/>
  </numFmts>
  <fonts count="59">
    <font>
      <sz val="11"/>
      <color theme="1"/>
      <name val="Calibri"/>
      <family val="2"/>
      <scheme val="minor"/>
    </font>
    <font>
      <sz val="11"/>
      <color theme="1"/>
      <name val="Calibri"/>
      <scheme val="minor"/>
    </font>
    <font>
      <sz val="11"/>
      <color theme="1"/>
      <name val="Calibri"/>
      <scheme val="minor"/>
    </font>
    <font>
      <sz val="11"/>
      <color theme="1"/>
      <name val="Calibri"/>
      <family val="2"/>
      <scheme val="minor"/>
    </font>
    <font>
      <u/>
      <sz val="11"/>
      <color theme="10"/>
      <name val="Calibri"/>
      <family val="2"/>
      <scheme val="minor"/>
    </font>
    <font>
      <sz val="11"/>
      <color rgb="FFFFFFFF"/>
      <name val="Calibri"/>
      <family val="2"/>
    </font>
    <font>
      <sz val="11"/>
      <color rgb="FF000000"/>
      <name val="Calibri"/>
      <family val="2"/>
    </font>
    <font>
      <sz val="11"/>
      <color rgb="FF000000"/>
      <name val="Calibri"/>
      <family val="2"/>
    </font>
    <font>
      <sz val="11"/>
      <color rgb="FF000000"/>
      <name val="Calibri"/>
      <family val="2"/>
      <scheme val="minor"/>
    </font>
    <font>
      <sz val="11"/>
      <color rgb="FF242424"/>
      <name val="Calibri"/>
      <family val="2"/>
    </font>
    <font>
      <u/>
      <sz val="11"/>
      <color rgb="FF000000"/>
      <name val="Calibri"/>
      <family val="2"/>
      <scheme val="minor"/>
    </font>
    <font>
      <sz val="12"/>
      <color rgb="FF000000"/>
      <name val="Calibri"/>
      <family val="2"/>
    </font>
    <font>
      <u/>
      <sz val="11"/>
      <color theme="10"/>
      <name val="Calibri"/>
      <family val="2"/>
    </font>
    <font>
      <sz val="11"/>
      <color theme="1"/>
      <name val="Calibri"/>
      <family val="2"/>
    </font>
    <font>
      <sz val="11"/>
      <color theme="1"/>
      <name val="Calibri"/>
      <family val="2"/>
    </font>
    <font>
      <sz val="11"/>
      <color rgb="FF201F1E"/>
      <name val="Calibri"/>
      <family val="2"/>
      <charset val="1"/>
    </font>
    <font>
      <sz val="11"/>
      <color rgb="FF201F1E"/>
      <name val="Calibri"/>
      <family val="2"/>
    </font>
    <font>
      <sz val="11"/>
      <color rgb="FFFFFFFF"/>
      <name val="Calibri"/>
      <family val="2"/>
      <scheme val="minor"/>
    </font>
    <font>
      <sz val="11"/>
      <color theme="0"/>
      <name val="Calibri"/>
      <family val="2"/>
      <scheme val="minor"/>
    </font>
    <font>
      <sz val="11"/>
      <color theme="0"/>
      <name val="Calibri"/>
      <family val="2"/>
    </font>
    <font>
      <sz val="12"/>
      <color rgb="FF242424"/>
      <name val="Calibri"/>
      <family val="2"/>
    </font>
    <font>
      <sz val="11"/>
      <color rgb="FF444444"/>
      <name val="Calibri"/>
      <family val="2"/>
    </font>
    <font>
      <u/>
      <sz val="11"/>
      <color theme="1"/>
      <name val="Calibri"/>
      <family val="2"/>
      <scheme val="minor"/>
    </font>
    <font>
      <u/>
      <sz val="11"/>
      <color rgb="FF000000"/>
      <name val="Calibri"/>
      <family val="2"/>
    </font>
    <font>
      <sz val="11"/>
      <color rgb="FF242424"/>
      <name val="Calibri"/>
      <family val="2"/>
      <scheme val="minor"/>
    </font>
    <font>
      <u/>
      <sz val="11"/>
      <color theme="0"/>
      <name val="Calibri"/>
      <family val="2"/>
      <scheme val="minor"/>
    </font>
    <font>
      <sz val="11"/>
      <color theme="1"/>
      <name val="Calibri"/>
      <family val="2"/>
      <scheme val="minor"/>
    </font>
    <font>
      <sz val="11"/>
      <color theme="1"/>
      <name val="Calibri"/>
      <family val="2"/>
    </font>
    <font>
      <sz val="11"/>
      <name val="Calibri"/>
      <family val="2"/>
      <scheme val="minor"/>
    </font>
    <font>
      <sz val="11"/>
      <name val="Arial"/>
      <family val="2"/>
    </font>
    <font>
      <sz val="10"/>
      <name val="Arial"/>
      <family val="2"/>
    </font>
    <font>
      <sz val="11"/>
      <color theme="1"/>
      <name val="Calibri"/>
    </font>
    <font>
      <sz val="11"/>
      <name val="Calibri"/>
      <family val="2"/>
    </font>
    <font>
      <sz val="11"/>
      <color rgb="FF000000"/>
      <name val="Calibri"/>
    </font>
    <font>
      <sz val="11"/>
      <color rgb="FF000000"/>
      <name val="Calibri"/>
      <scheme val="minor"/>
    </font>
    <font>
      <sz val="11"/>
      <color rgb="FF202124"/>
      <name val="Calibri"/>
      <family val="2"/>
      <scheme val="minor"/>
    </font>
    <font>
      <sz val="11"/>
      <color rgb="FF242424"/>
      <name val="Calibri"/>
    </font>
    <font>
      <b/>
      <sz val="11"/>
      <color rgb="FFFFFFFF"/>
      <name val="Calibri"/>
      <scheme val="minor"/>
    </font>
    <font>
      <b/>
      <sz val="11"/>
      <color rgb="FFFFFFFF"/>
      <name val="Arial"/>
      <charset val="1"/>
    </font>
    <font>
      <b/>
      <sz val="11"/>
      <color rgb="FFFFFFFF"/>
      <name val="Calibri"/>
    </font>
    <font>
      <b/>
      <sz val="10"/>
      <color rgb="FFFFFFFF"/>
      <name val="Arial"/>
      <charset val="1"/>
    </font>
    <font>
      <sz val="11"/>
      <name val="Calibri"/>
      <scheme val="minor"/>
    </font>
    <font>
      <u/>
      <sz val="11"/>
      <color theme="1"/>
      <name val="Calibri"/>
      <scheme val="minor"/>
    </font>
    <font>
      <u/>
      <sz val="11"/>
      <color rgb="FF000000"/>
      <name val="Calibri"/>
      <scheme val="minor"/>
    </font>
    <font>
      <sz val="11"/>
      <color theme="0"/>
      <name val="Calibri"/>
      <scheme val="minor"/>
    </font>
    <font>
      <sz val="11"/>
      <name val="Calibri"/>
    </font>
    <font>
      <sz val="10"/>
      <color rgb="FF000000"/>
      <name val="Calibri"/>
      <scheme val="minor"/>
    </font>
    <font>
      <sz val="11"/>
      <color rgb="FFFFFFFF"/>
      <name val="Calibri"/>
    </font>
    <font>
      <sz val="11"/>
      <color rgb="FFFF0000"/>
      <name val="Calibri"/>
      <family val="2"/>
      <scheme val="minor"/>
    </font>
    <font>
      <sz val="11"/>
      <color rgb="FFFF0000"/>
      <name val="Calibri"/>
    </font>
    <font>
      <sz val="11"/>
      <color rgb="FF242424"/>
      <name val="Segoe UI"/>
      <family val="2"/>
    </font>
    <font>
      <b/>
      <sz val="10"/>
      <color theme="1"/>
      <name val="Arial"/>
      <family val="2"/>
    </font>
    <font>
      <sz val="10"/>
      <color theme="1"/>
      <name val="Arial"/>
      <family val="2"/>
    </font>
    <font>
      <sz val="11"/>
      <color theme="1"/>
      <name val="Arial"/>
      <family val="2"/>
    </font>
    <font>
      <sz val="11"/>
      <color theme="10"/>
      <name val="Calibri"/>
      <family val="2"/>
      <scheme val="minor"/>
    </font>
    <font>
      <sz val="11"/>
      <color rgb="FF201F1E"/>
      <name val="Calibri"/>
    </font>
    <font>
      <u/>
      <sz val="11"/>
      <color theme="10"/>
      <name val="Calibri"/>
    </font>
    <font>
      <sz val="11"/>
      <color theme="0"/>
      <name val="Calibri"/>
    </font>
    <font>
      <u/>
      <sz val="11"/>
      <color rgb="FF000000"/>
      <name val="Calibri"/>
    </font>
  </fonts>
  <fills count="22">
    <fill>
      <patternFill patternType="none"/>
    </fill>
    <fill>
      <patternFill patternType="gray125"/>
    </fill>
    <fill>
      <patternFill patternType="solid">
        <fgColor rgb="FF000000"/>
        <bgColor indexed="64"/>
      </patternFill>
    </fill>
    <fill>
      <patternFill patternType="solid">
        <fgColor theme="1"/>
        <bgColor indexed="64"/>
      </patternFill>
    </fill>
    <fill>
      <patternFill patternType="solid">
        <fgColor rgb="FF00B050"/>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theme="5"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rgb="FF00B0F0"/>
        <bgColor indexed="64"/>
      </patternFill>
    </fill>
    <fill>
      <patternFill patternType="solid">
        <fgColor rgb="FF7030A0"/>
        <bgColor indexed="64"/>
      </patternFill>
    </fill>
    <fill>
      <patternFill patternType="solid">
        <fgColor theme="1" tint="0.499984740745262"/>
        <bgColor indexed="64"/>
      </patternFill>
    </fill>
    <fill>
      <patternFill patternType="solid">
        <fgColor rgb="FFC00000"/>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FFFFFF"/>
        <bgColor indexed="64"/>
      </patternFill>
    </fill>
    <fill>
      <patternFill patternType="solid">
        <fgColor rgb="FFF9CB9C"/>
        <bgColor indexed="64"/>
      </patternFill>
    </fill>
    <fill>
      <patternFill patternType="solid">
        <fgColor rgb="FFC9DAF8"/>
        <bgColor indexed="64"/>
      </patternFill>
    </fill>
    <fill>
      <patternFill patternType="solid">
        <fgColor theme="2" tint="-0.499984740745262"/>
        <bgColor indexed="64"/>
      </patternFill>
    </fill>
  </fills>
  <borders count="3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medium">
        <color rgb="FFEFEFEF"/>
      </left>
      <right style="medium">
        <color rgb="FFEFEFEF"/>
      </right>
      <top style="medium">
        <color rgb="FFCCCCCC"/>
      </top>
      <bottom style="medium">
        <color rgb="FF000000"/>
      </bottom>
      <diagonal/>
    </border>
    <border>
      <left style="medium">
        <color rgb="FFCCCCCC"/>
      </left>
      <right style="medium">
        <color rgb="FFEFEFEF"/>
      </right>
      <top style="medium">
        <color rgb="FFCCCCCC"/>
      </top>
      <bottom style="medium">
        <color rgb="FF000000"/>
      </bottom>
      <diagonal/>
    </border>
    <border>
      <left style="medium">
        <color rgb="FFEFEFEF"/>
      </left>
      <right style="medium">
        <color rgb="FFD9D9D9"/>
      </right>
      <top style="medium">
        <color rgb="FFCCCCCC"/>
      </top>
      <bottom style="medium">
        <color rgb="FFEFEFEF"/>
      </bottom>
      <diagonal/>
    </border>
    <border>
      <left style="medium">
        <color rgb="FFCCCCCC"/>
      </left>
      <right style="medium">
        <color rgb="FFEFEFEF"/>
      </right>
      <top style="medium">
        <color rgb="FFCCCCCC"/>
      </top>
      <bottom style="medium">
        <color rgb="FFEFEFEF"/>
      </bottom>
      <diagonal/>
    </border>
    <border>
      <left style="medium">
        <color rgb="FFEFEFEF"/>
      </left>
      <right style="medium">
        <color rgb="FFEFEFEF"/>
      </right>
      <top style="medium">
        <color rgb="FFCCCCCC"/>
      </top>
      <bottom style="medium">
        <color rgb="FFD9D9D9"/>
      </bottom>
      <diagonal/>
    </border>
    <border>
      <left style="medium">
        <color rgb="FFCCCCCC"/>
      </left>
      <right style="medium">
        <color rgb="FFEFEFEF"/>
      </right>
      <top style="medium">
        <color rgb="FFCCCCCC"/>
      </top>
      <bottom style="medium">
        <color rgb="FFD9D9D9"/>
      </bottom>
      <diagonal/>
    </border>
    <border>
      <left style="medium">
        <color rgb="FFCCCCCC"/>
      </left>
      <right style="medium">
        <color rgb="FFCCCCCC"/>
      </right>
      <top style="medium">
        <color rgb="FFCCCCCC"/>
      </top>
      <bottom style="medium">
        <color rgb="FFD9D9D9"/>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CCCCCC"/>
      </right>
      <top style="medium">
        <color rgb="FFCCCCCC"/>
      </top>
      <bottom style="medium">
        <color rgb="FFCCCCCC"/>
      </bottom>
      <diagonal/>
    </border>
    <border>
      <left style="medium">
        <color rgb="FFEFEFEF"/>
      </left>
      <right style="medium">
        <color rgb="FFEFEFEF"/>
      </right>
      <top style="medium">
        <color rgb="FFCCCCCC"/>
      </top>
      <bottom style="medium">
        <color rgb="FFCCCCCC"/>
      </bottom>
      <diagonal/>
    </border>
    <border>
      <left style="medium">
        <color rgb="FFCCCCCC"/>
      </left>
      <right style="medium">
        <color rgb="FFEFEFEF"/>
      </right>
      <top style="medium">
        <color rgb="FFCCCCCC"/>
      </top>
      <bottom style="medium">
        <color rgb="FFCCCCCC"/>
      </bottom>
      <diagonal/>
    </border>
    <border>
      <left style="medium">
        <color rgb="FFEFEFEF"/>
      </left>
      <right style="medium">
        <color rgb="FFEFEFEF"/>
      </right>
      <top style="medium">
        <color rgb="FFCCCCCC"/>
      </top>
      <bottom style="medium">
        <color rgb="FFEFEFEF"/>
      </bottom>
      <diagonal/>
    </border>
    <border>
      <left style="medium">
        <color rgb="FFD9D9D9"/>
      </left>
      <right style="medium">
        <color rgb="FFCCCCCC"/>
      </right>
      <top style="medium">
        <color rgb="FFCCCCCC"/>
      </top>
      <bottom style="medium">
        <color rgb="FFEFEFEF"/>
      </bottom>
      <diagonal/>
    </border>
    <border>
      <left style="medium">
        <color rgb="FFCCCCCC"/>
      </left>
      <right style="medium">
        <color rgb="FFCCCCCC"/>
      </right>
      <top style="medium">
        <color rgb="FFCCCCCC"/>
      </top>
      <bottom style="medium">
        <color rgb="FFEFEFEF"/>
      </bottom>
      <diagonal/>
    </border>
    <border>
      <left style="medium">
        <color rgb="FFD9D9D9"/>
      </left>
      <right style="medium">
        <color rgb="FFCCCCCC"/>
      </right>
      <top style="medium">
        <color rgb="FFCCCCCC"/>
      </top>
      <bottom style="medium">
        <color rgb="FFCCCCCC"/>
      </bottom>
      <diagonal/>
    </border>
    <border>
      <left style="medium">
        <color rgb="FFD9D9D9"/>
      </left>
      <right style="medium">
        <color rgb="FFCCCCCC"/>
      </right>
      <top style="medium">
        <color rgb="FFCCCCCC"/>
      </top>
      <bottom style="thick">
        <color rgb="FF000000"/>
      </bottom>
      <diagonal/>
    </border>
    <border>
      <left style="medium">
        <color rgb="FFCCCCCC"/>
      </left>
      <right style="medium">
        <color rgb="FFCCCCCC"/>
      </right>
      <top style="medium">
        <color rgb="FFCCCCCC"/>
      </top>
      <bottom style="thick">
        <color rgb="FF000000"/>
      </bottom>
      <diagonal/>
    </border>
    <border>
      <left style="medium">
        <color rgb="FFCCCCCC"/>
      </left>
      <right style="medium">
        <color rgb="FFCCCCCC"/>
      </right>
      <top/>
      <bottom/>
      <diagonal/>
    </border>
  </borders>
  <cellStyleXfs count="2">
    <xf numFmtId="0" fontId="0" fillId="0" borderId="0"/>
    <xf numFmtId="0" fontId="4" fillId="0" borderId="0" applyNumberFormat="0" applyFill="0" applyBorder="0" applyAlignment="0" applyProtection="0"/>
  </cellStyleXfs>
  <cellXfs count="959">
    <xf numFmtId="0" fontId="0" fillId="0" borderId="0" xfId="0"/>
    <xf numFmtId="0" fontId="5" fillId="2" borderId="1" xfId="0" applyFont="1" applyFill="1" applyBorder="1" applyAlignment="1">
      <alignment horizontal="center"/>
    </xf>
    <xf numFmtId="0" fontId="5" fillId="2" borderId="1" xfId="0" applyFont="1" applyFill="1" applyBorder="1"/>
    <xf numFmtId="0" fontId="5" fillId="2" borderId="1" xfId="0" applyFont="1" applyFill="1" applyBorder="1" applyAlignment="1">
      <alignment horizontal="left"/>
    </xf>
    <xf numFmtId="0" fontId="5" fillId="2" borderId="1" xfId="0" applyFont="1" applyFill="1" applyBorder="1" applyAlignment="1">
      <alignment horizontal="left" vertical="center"/>
    </xf>
    <xf numFmtId="0" fontId="0" fillId="0" borderId="1" xfId="0" applyBorder="1"/>
    <xf numFmtId="0" fontId="0" fillId="0" borderId="0" xfId="0" applyAlignment="1">
      <alignment horizontal="center"/>
    </xf>
    <xf numFmtId="0" fontId="8" fillId="0" borderId="1" xfId="0" applyFont="1" applyBorder="1"/>
    <xf numFmtId="0" fontId="5" fillId="3" borderId="1" xfId="0" applyFont="1" applyFill="1" applyBorder="1"/>
    <xf numFmtId="0" fontId="6" fillId="3" borderId="1" xfId="0" applyFont="1" applyFill="1" applyBorder="1"/>
    <xf numFmtId="0" fontId="0" fillId="3" borderId="1" xfId="0" applyFill="1" applyBorder="1"/>
    <xf numFmtId="0" fontId="0" fillId="3" borderId="0" xfId="0" applyFill="1"/>
    <xf numFmtId="0" fontId="0" fillId="0" borderId="0" xfId="0" applyAlignment="1">
      <alignment horizontal="left"/>
    </xf>
    <xf numFmtId="164" fontId="0" fillId="0" borderId="0" xfId="0" applyNumberFormat="1" applyAlignment="1">
      <alignment horizontal="center"/>
    </xf>
    <xf numFmtId="0" fontId="17" fillId="2" borderId="1" xfId="0" applyFont="1" applyFill="1" applyBorder="1"/>
    <xf numFmtId="0" fontId="6" fillId="4" borderId="1" xfId="0" applyFont="1" applyFill="1" applyBorder="1" applyAlignment="1">
      <alignment horizontal="center"/>
    </xf>
    <xf numFmtId="0" fontId="6" fillId="4" borderId="1" xfId="0" applyFont="1" applyFill="1" applyBorder="1"/>
    <xf numFmtId="0" fontId="6" fillId="4" borderId="1" xfId="0" applyFont="1" applyFill="1" applyBorder="1" applyAlignment="1">
      <alignment horizontal="left"/>
    </xf>
    <xf numFmtId="0" fontId="6" fillId="4" borderId="1" xfId="0" applyFont="1" applyFill="1" applyBorder="1" applyAlignment="1">
      <alignment horizontal="left" vertical="center"/>
    </xf>
    <xf numFmtId="0" fontId="4" fillId="4" borderId="1" xfId="1" applyFill="1" applyBorder="1" applyAlignment="1">
      <alignment horizontal="center"/>
    </xf>
    <xf numFmtId="164" fontId="6" fillId="4" borderId="1" xfId="0" applyNumberFormat="1" applyFont="1" applyFill="1" applyBorder="1" applyAlignment="1">
      <alignment horizontal="center"/>
    </xf>
    <xf numFmtId="0" fontId="12" fillId="4" borderId="1" xfId="1" applyFont="1" applyFill="1" applyBorder="1"/>
    <xf numFmtId="0" fontId="0" fillId="4" borderId="1" xfId="0" applyFill="1" applyBorder="1"/>
    <xf numFmtId="0" fontId="4" fillId="4" borderId="1" xfId="1" applyFill="1" applyBorder="1"/>
    <xf numFmtId="0" fontId="0" fillId="5" borderId="1" xfId="0" applyFill="1" applyBorder="1"/>
    <xf numFmtId="0" fontId="8" fillId="5" borderId="1" xfId="0" applyFont="1" applyFill="1" applyBorder="1"/>
    <xf numFmtId="0" fontId="8" fillId="0" borderId="0" xfId="0" applyFont="1"/>
    <xf numFmtId="0" fontId="8" fillId="4" borderId="1" xfId="0" applyFont="1" applyFill="1" applyBorder="1"/>
    <xf numFmtId="0" fontId="0" fillId="4" borderId="1" xfId="0" applyFill="1" applyBorder="1" applyAlignment="1">
      <alignment horizontal="left"/>
    </xf>
    <xf numFmtId="0" fontId="0" fillId="4" borderId="1" xfId="0" applyFill="1" applyBorder="1" applyAlignment="1">
      <alignment horizontal="center"/>
    </xf>
    <xf numFmtId="0" fontId="0" fillId="4" borderId="1" xfId="0" applyFill="1" applyBorder="1" applyAlignment="1">
      <alignment horizontal="left" vertical="center"/>
    </xf>
    <xf numFmtId="0" fontId="0" fillId="4" borderId="1" xfId="0" applyFill="1" applyBorder="1" applyAlignment="1">
      <alignment horizontal="center" vertical="center"/>
    </xf>
    <xf numFmtId="42" fontId="0" fillId="4" borderId="1" xfId="0" applyNumberFormat="1" applyFill="1" applyBorder="1" applyAlignment="1">
      <alignment horizontal="center"/>
    </xf>
    <xf numFmtId="0" fontId="6" fillId="6" borderId="1" xfId="0" applyFont="1" applyFill="1" applyBorder="1" applyAlignment="1">
      <alignment horizontal="center"/>
    </xf>
    <xf numFmtId="0" fontId="6" fillId="6" borderId="1" xfId="0" applyFont="1" applyFill="1" applyBorder="1"/>
    <xf numFmtId="0" fontId="6" fillId="6" borderId="1" xfId="0" applyFont="1" applyFill="1" applyBorder="1" applyAlignment="1">
      <alignment horizontal="left"/>
    </xf>
    <xf numFmtId="164" fontId="6" fillId="6" borderId="1" xfId="0" applyNumberFormat="1" applyFont="1" applyFill="1" applyBorder="1" applyAlignment="1">
      <alignment horizontal="center"/>
    </xf>
    <xf numFmtId="0" fontId="8" fillId="6" borderId="1" xfId="0" applyFont="1" applyFill="1" applyBorder="1"/>
    <xf numFmtId="0" fontId="13" fillId="4" borderId="1" xfId="0" applyFont="1" applyFill="1" applyBorder="1"/>
    <xf numFmtId="0" fontId="13" fillId="4" borderId="1" xfId="0" applyFont="1" applyFill="1" applyBorder="1" applyAlignment="1">
      <alignment horizontal="left"/>
    </xf>
    <xf numFmtId="0" fontId="13" fillId="4" borderId="1" xfId="0" applyFont="1" applyFill="1" applyBorder="1" applyAlignment="1">
      <alignment horizontal="center"/>
    </xf>
    <xf numFmtId="0" fontId="13" fillId="4" borderId="1" xfId="0" applyFont="1" applyFill="1" applyBorder="1" applyAlignment="1">
      <alignment horizontal="center" vertical="center"/>
    </xf>
    <xf numFmtId="0" fontId="8" fillId="4" borderId="1" xfId="0" applyFont="1" applyFill="1" applyBorder="1" applyAlignment="1">
      <alignment horizontal="center"/>
    </xf>
    <xf numFmtId="164" fontId="13" fillId="4" borderId="1" xfId="0" applyNumberFormat="1" applyFont="1" applyFill="1" applyBorder="1" applyAlignment="1">
      <alignment horizontal="center"/>
    </xf>
    <xf numFmtId="0" fontId="6" fillId="7" borderId="1" xfId="0" applyFont="1" applyFill="1" applyBorder="1" applyAlignment="1">
      <alignment horizontal="center"/>
    </xf>
    <xf numFmtId="0" fontId="6" fillId="7" borderId="1" xfId="0" applyFont="1" applyFill="1" applyBorder="1"/>
    <xf numFmtId="0" fontId="6" fillId="7" borderId="1" xfId="0" applyFont="1" applyFill="1" applyBorder="1" applyAlignment="1">
      <alignment horizontal="left"/>
    </xf>
    <xf numFmtId="0" fontId="6" fillId="7" borderId="1" xfId="0" applyFont="1" applyFill="1" applyBorder="1" applyAlignment="1">
      <alignment horizontal="left" vertical="center"/>
    </xf>
    <xf numFmtId="0" fontId="10" fillId="7" borderId="1" xfId="1" applyFont="1" applyFill="1" applyBorder="1" applyAlignment="1">
      <alignment horizontal="center"/>
    </xf>
    <xf numFmtId="164" fontId="6" fillId="7" borderId="1" xfId="0" applyNumberFormat="1" applyFont="1" applyFill="1" applyBorder="1" applyAlignment="1">
      <alignment horizontal="center"/>
    </xf>
    <xf numFmtId="0" fontId="10" fillId="7" borderId="1" xfId="1" applyFont="1" applyFill="1" applyBorder="1"/>
    <xf numFmtId="0" fontId="8" fillId="7" borderId="1" xfId="0" applyFont="1" applyFill="1" applyBorder="1"/>
    <xf numFmtId="0" fontId="0" fillId="7" borderId="1" xfId="0" applyFill="1" applyBorder="1"/>
    <xf numFmtId="0" fontId="4" fillId="7" borderId="1" xfId="1" applyFill="1" applyBorder="1" applyAlignment="1">
      <alignment horizontal="center"/>
    </xf>
    <xf numFmtId="0" fontId="4" fillId="7" borderId="1" xfId="1" applyFill="1" applyBorder="1"/>
    <xf numFmtId="0" fontId="11" fillId="7" borderId="1" xfId="0" applyFont="1" applyFill="1" applyBorder="1"/>
    <xf numFmtId="164" fontId="11" fillId="7" borderId="1" xfId="0" applyNumberFormat="1" applyFont="1" applyFill="1" applyBorder="1" applyAlignment="1">
      <alignment horizontal="center"/>
    </xf>
    <xf numFmtId="0" fontId="14" fillId="4" borderId="1" xfId="0" applyFont="1" applyFill="1" applyBorder="1"/>
    <xf numFmtId="0" fontId="12" fillId="7" borderId="1" xfId="1" applyFont="1" applyFill="1" applyBorder="1"/>
    <xf numFmtId="16" fontId="6" fillId="4" borderId="1" xfId="0" applyNumberFormat="1" applyFont="1" applyFill="1" applyBorder="1"/>
    <xf numFmtId="0" fontId="18" fillId="3" borderId="1" xfId="0" applyFont="1" applyFill="1" applyBorder="1"/>
    <xf numFmtId="0" fontId="4" fillId="6" borderId="1" xfId="1" applyFill="1" applyBorder="1"/>
    <xf numFmtId="0" fontId="19" fillId="2" borderId="1" xfId="0" applyFont="1" applyFill="1" applyBorder="1" applyAlignment="1">
      <alignment horizontal="center"/>
    </xf>
    <xf numFmtId="0" fontId="19" fillId="2" borderId="1" xfId="0" applyFont="1" applyFill="1" applyBorder="1"/>
    <xf numFmtId="0" fontId="19" fillId="2" borderId="1" xfId="0" applyFont="1" applyFill="1" applyBorder="1" applyAlignment="1">
      <alignment horizontal="left"/>
    </xf>
    <xf numFmtId="0" fontId="19" fillId="3" borderId="1" xfId="0" applyFont="1" applyFill="1" applyBorder="1"/>
    <xf numFmtId="164" fontId="19" fillId="2" borderId="1" xfId="0" applyNumberFormat="1" applyFont="1" applyFill="1" applyBorder="1" applyAlignment="1">
      <alignment horizontal="center"/>
    </xf>
    <xf numFmtId="0" fontId="18" fillId="0" borderId="1" xfId="0" applyFont="1" applyBorder="1"/>
    <xf numFmtId="0" fontId="18" fillId="3" borderId="1" xfId="0" applyFont="1" applyFill="1" applyBorder="1" applyAlignment="1">
      <alignment horizontal="center"/>
    </xf>
    <xf numFmtId="0" fontId="8" fillId="6" borderId="1" xfId="0" applyFont="1" applyFill="1" applyBorder="1" applyAlignment="1">
      <alignment horizontal="center"/>
    </xf>
    <xf numFmtId="0" fontId="8" fillId="7" borderId="1" xfId="0" applyFont="1" applyFill="1" applyBorder="1" applyAlignment="1">
      <alignment horizontal="center"/>
    </xf>
    <xf numFmtId="0" fontId="0" fillId="7" borderId="1" xfId="0" applyFill="1" applyBorder="1" applyAlignment="1">
      <alignment horizontal="center"/>
    </xf>
    <xf numFmtId="0" fontId="6" fillId="4" borderId="1" xfId="0" applyFont="1" applyFill="1" applyBorder="1" applyAlignment="1">
      <alignment horizontal="center" vertical="center"/>
    </xf>
    <xf numFmtId="0" fontId="6" fillId="8" borderId="1" xfId="0" applyFont="1" applyFill="1" applyBorder="1" applyAlignment="1">
      <alignment horizontal="left"/>
    </xf>
    <xf numFmtId="0" fontId="6" fillId="8" borderId="1" xfId="0" applyFont="1" applyFill="1" applyBorder="1" applyAlignment="1">
      <alignment horizontal="center"/>
    </xf>
    <xf numFmtId="0" fontId="6" fillId="8" borderId="1" xfId="0" applyFont="1" applyFill="1" applyBorder="1"/>
    <xf numFmtId="0" fontId="4" fillId="8" borderId="1" xfId="1" applyFill="1" applyBorder="1" applyAlignment="1">
      <alignment horizontal="center"/>
    </xf>
    <xf numFmtId="164" fontId="6" fillId="8" borderId="1" xfId="0" applyNumberFormat="1" applyFont="1" applyFill="1" applyBorder="1" applyAlignment="1">
      <alignment horizontal="center"/>
    </xf>
    <xf numFmtId="0" fontId="12" fillId="8" borderId="1" xfId="1" applyFont="1" applyFill="1" applyBorder="1"/>
    <xf numFmtId="0" fontId="0" fillId="8" borderId="1" xfId="0" applyFill="1" applyBorder="1"/>
    <xf numFmtId="0" fontId="0" fillId="8" borderId="1" xfId="0" applyFill="1" applyBorder="1" applyAlignment="1">
      <alignment horizontal="center"/>
    </xf>
    <xf numFmtId="0" fontId="16" fillId="4" borderId="1" xfId="0" applyFont="1" applyFill="1" applyBorder="1"/>
    <xf numFmtId="0" fontId="4" fillId="9" borderId="1" xfId="1" applyFill="1" applyBorder="1" applyAlignment="1">
      <alignment horizontal="center"/>
    </xf>
    <xf numFmtId="0" fontId="0" fillId="9" borderId="1" xfId="0" applyFill="1" applyBorder="1"/>
    <xf numFmtId="0" fontId="0" fillId="9" borderId="1" xfId="0" applyFill="1" applyBorder="1" applyAlignment="1">
      <alignment horizontal="center"/>
    </xf>
    <xf numFmtId="164" fontId="11" fillId="4" borderId="1" xfId="0" applyNumberFormat="1" applyFont="1" applyFill="1" applyBorder="1" applyAlignment="1">
      <alignment horizontal="center"/>
    </xf>
    <xf numFmtId="165" fontId="6" fillId="6" borderId="1" xfId="0" applyNumberFormat="1" applyFont="1" applyFill="1" applyBorder="1" applyAlignment="1">
      <alignment horizontal="center"/>
    </xf>
    <xf numFmtId="0" fontId="0" fillId="10" borderId="1" xfId="0" applyFill="1" applyBorder="1"/>
    <xf numFmtId="0" fontId="0" fillId="7" borderId="1" xfId="0" applyFill="1" applyBorder="1" applyAlignment="1">
      <alignment horizontal="left"/>
    </xf>
    <xf numFmtId="0" fontId="0" fillId="7" borderId="1" xfId="0" applyFill="1" applyBorder="1" applyAlignment="1">
      <alignment horizontal="center" vertical="center"/>
    </xf>
    <xf numFmtId="0" fontId="13" fillId="7" borderId="1" xfId="0" applyFont="1" applyFill="1" applyBorder="1"/>
    <xf numFmtId="0" fontId="13" fillId="7" borderId="1" xfId="0" applyFont="1" applyFill="1" applyBorder="1" applyAlignment="1">
      <alignment horizontal="left"/>
    </xf>
    <xf numFmtId="0" fontId="13" fillId="7" borderId="1" xfId="0" applyFont="1" applyFill="1" applyBorder="1" applyAlignment="1">
      <alignment horizontal="center" vertical="center"/>
    </xf>
    <xf numFmtId="164" fontId="13" fillId="7" borderId="1" xfId="0" applyNumberFormat="1" applyFont="1" applyFill="1" applyBorder="1" applyAlignment="1">
      <alignment horizontal="center"/>
    </xf>
    <xf numFmtId="0" fontId="8" fillId="9" borderId="1" xfId="0" applyFont="1" applyFill="1" applyBorder="1"/>
    <xf numFmtId="0" fontId="4" fillId="9" borderId="1" xfId="1" applyFill="1" applyBorder="1"/>
    <xf numFmtId="14" fontId="6" fillId="7" borderId="1" xfId="0" applyNumberFormat="1" applyFont="1" applyFill="1" applyBorder="1" applyAlignment="1">
      <alignment horizontal="left"/>
    </xf>
    <xf numFmtId="0" fontId="8" fillId="3" borderId="1" xfId="0" applyFont="1" applyFill="1" applyBorder="1" applyAlignment="1">
      <alignment horizontal="center"/>
    </xf>
    <xf numFmtId="0" fontId="0" fillId="3" borderId="1" xfId="0" applyFill="1" applyBorder="1" applyAlignment="1">
      <alignment horizontal="center"/>
    </xf>
    <xf numFmtId="0" fontId="0" fillId="3" borderId="0" xfId="0" applyFill="1" applyAlignment="1">
      <alignment horizontal="center"/>
    </xf>
    <xf numFmtId="0" fontId="9" fillId="4" borderId="1" xfId="0" applyFont="1" applyFill="1" applyBorder="1"/>
    <xf numFmtId="0" fontId="6" fillId="4" borderId="4" xfId="0" applyFont="1" applyFill="1" applyBorder="1" applyAlignment="1">
      <alignment horizontal="center"/>
    </xf>
    <xf numFmtId="0" fontId="6" fillId="4" borderId="4" xfId="0" applyFont="1" applyFill="1" applyBorder="1"/>
    <xf numFmtId="0" fontId="13" fillId="4" borderId="4" xfId="0" applyFont="1" applyFill="1" applyBorder="1"/>
    <xf numFmtId="0" fontId="13" fillId="4" borderId="4" xfId="0" applyFont="1" applyFill="1" applyBorder="1" applyAlignment="1">
      <alignment horizontal="left"/>
    </xf>
    <xf numFmtId="0" fontId="13" fillId="4" borderId="4" xfId="0" applyFont="1" applyFill="1" applyBorder="1" applyAlignment="1">
      <alignment horizontal="center"/>
    </xf>
    <xf numFmtId="0" fontId="4" fillId="4" borderId="4" xfId="1" applyFill="1" applyBorder="1" applyAlignment="1">
      <alignment horizontal="center"/>
    </xf>
    <xf numFmtId="0" fontId="0" fillId="11" borderId="1" xfId="0" applyFill="1" applyBorder="1"/>
    <xf numFmtId="0" fontId="13" fillId="8" borderId="1" xfId="0" applyFont="1" applyFill="1" applyBorder="1"/>
    <xf numFmtId="0" fontId="11" fillId="8" borderId="1" xfId="0" applyFont="1" applyFill="1" applyBorder="1"/>
    <xf numFmtId="164" fontId="11" fillId="8" borderId="1" xfId="0" applyNumberFormat="1" applyFont="1" applyFill="1" applyBorder="1" applyAlignment="1">
      <alignment horizontal="center"/>
    </xf>
    <xf numFmtId="0" fontId="4" fillId="8" borderId="1" xfId="1" applyFill="1" applyBorder="1"/>
    <xf numFmtId="0" fontId="4" fillId="6" borderId="1" xfId="1" applyFill="1" applyBorder="1" applyAlignment="1">
      <alignment horizontal="center"/>
    </xf>
    <xf numFmtId="0" fontId="12" fillId="6" borderId="1" xfId="1" applyFont="1" applyFill="1" applyBorder="1"/>
    <xf numFmtId="0" fontId="0" fillId="6" borderId="1" xfId="0" applyFill="1" applyBorder="1"/>
    <xf numFmtId="0" fontId="0" fillId="6" borderId="1" xfId="0" applyFill="1" applyBorder="1" applyAlignment="1">
      <alignment horizontal="center"/>
    </xf>
    <xf numFmtId="0" fontId="8" fillId="4" borderId="1" xfId="1" applyFont="1" applyFill="1" applyBorder="1" applyAlignment="1">
      <alignment horizontal="left"/>
    </xf>
    <xf numFmtId="166" fontId="8" fillId="6" borderId="1" xfId="0" applyNumberFormat="1" applyFont="1" applyFill="1" applyBorder="1" applyAlignment="1">
      <alignment horizontal="center"/>
    </xf>
    <xf numFmtId="166" fontId="18" fillId="3" borderId="1" xfId="0" applyNumberFormat="1" applyFont="1" applyFill="1" applyBorder="1" applyAlignment="1">
      <alignment horizontal="center"/>
    </xf>
    <xf numFmtId="166" fontId="0" fillId="6" borderId="1" xfId="0" applyNumberFormat="1" applyFill="1" applyBorder="1" applyAlignment="1">
      <alignment horizontal="center"/>
    </xf>
    <xf numFmtId="166" fontId="0" fillId="4" borderId="1" xfId="0" applyNumberFormat="1" applyFill="1" applyBorder="1" applyAlignment="1">
      <alignment horizontal="center"/>
    </xf>
    <xf numFmtId="166" fontId="8" fillId="4" borderId="1" xfId="0" applyNumberFormat="1" applyFont="1" applyFill="1" applyBorder="1" applyAlignment="1">
      <alignment horizontal="center"/>
    </xf>
    <xf numFmtId="166" fontId="8" fillId="7" borderId="1" xfId="0" applyNumberFormat="1" applyFont="1" applyFill="1" applyBorder="1" applyAlignment="1">
      <alignment horizontal="center"/>
    </xf>
    <xf numFmtId="166" fontId="0" fillId="7" borderId="1" xfId="0" applyNumberFormat="1" applyFill="1" applyBorder="1" applyAlignment="1">
      <alignment horizontal="center"/>
    </xf>
    <xf numFmtId="166" fontId="0" fillId="8" borderId="1" xfId="0" applyNumberFormat="1" applyFill="1" applyBorder="1" applyAlignment="1">
      <alignment horizontal="center"/>
    </xf>
    <xf numFmtId="166" fontId="0" fillId="9" borderId="1" xfId="0" applyNumberFormat="1" applyFill="1" applyBorder="1" applyAlignment="1">
      <alignment horizontal="center"/>
    </xf>
    <xf numFmtId="166" fontId="0" fillId="0" borderId="0" xfId="0" applyNumberFormat="1" applyAlignment="1">
      <alignment horizontal="center"/>
    </xf>
    <xf numFmtId="0" fontId="6" fillId="7" borderId="1" xfId="0" applyFont="1" applyFill="1" applyBorder="1" applyAlignment="1">
      <alignment horizontal="center" vertical="center"/>
    </xf>
    <xf numFmtId="0" fontId="6" fillId="3" borderId="1" xfId="0" applyFont="1" applyFill="1" applyBorder="1" applyAlignment="1">
      <alignment horizontal="left" vertical="center"/>
    </xf>
    <xf numFmtId="0" fontId="13" fillId="7" borderId="1" xfId="0" applyFont="1" applyFill="1" applyBorder="1" applyAlignment="1">
      <alignment horizontal="center"/>
    </xf>
    <xf numFmtId="16" fontId="6" fillId="7" borderId="1" xfId="0" applyNumberFormat="1" applyFont="1" applyFill="1" applyBorder="1"/>
    <xf numFmtId="0" fontId="4" fillId="9" borderId="3" xfId="1" applyFill="1" applyBorder="1" applyAlignment="1">
      <alignment horizontal="center"/>
    </xf>
    <xf numFmtId="0" fontId="0" fillId="9" borderId="3" xfId="0" applyFill="1" applyBorder="1"/>
    <xf numFmtId="0" fontId="0" fillId="9" borderId="3" xfId="0" applyFill="1" applyBorder="1" applyAlignment="1">
      <alignment horizontal="center"/>
    </xf>
    <xf numFmtId="166" fontId="0" fillId="9" borderId="3" xfId="0" applyNumberFormat="1" applyFill="1" applyBorder="1" applyAlignment="1">
      <alignment horizontal="center"/>
    </xf>
    <xf numFmtId="0" fontId="0" fillId="3" borderId="3" xfId="0" applyFill="1" applyBorder="1" applyAlignment="1">
      <alignment horizontal="center"/>
    </xf>
    <xf numFmtId="0" fontId="0" fillId="0" borderId="3" xfId="0" applyBorder="1"/>
    <xf numFmtId="0" fontId="8" fillId="4" borderId="4" xfId="0" applyFont="1" applyFill="1" applyBorder="1" applyAlignment="1">
      <alignment horizontal="left"/>
    </xf>
    <xf numFmtId="0" fontId="8" fillId="4" borderId="1" xfId="0" applyFont="1" applyFill="1" applyBorder="1" applyAlignment="1">
      <alignment horizontal="left"/>
    </xf>
    <xf numFmtId="0" fontId="13" fillId="6" borderId="1" xfId="0" applyFont="1" applyFill="1" applyBorder="1" applyAlignment="1">
      <alignment horizontal="center" vertical="center"/>
    </xf>
    <xf numFmtId="0" fontId="19" fillId="2" borderId="1" xfId="0" applyFont="1" applyFill="1" applyBorder="1" applyAlignment="1">
      <alignment horizontal="center" vertical="center"/>
    </xf>
    <xf numFmtId="0" fontId="6" fillId="6" borderId="1" xfId="0" applyFont="1" applyFill="1" applyBorder="1" applyAlignment="1">
      <alignment horizontal="center" vertical="center"/>
    </xf>
    <xf numFmtId="0" fontId="15" fillId="7" borderId="1" xfId="0" applyFont="1" applyFill="1" applyBorder="1" applyAlignment="1">
      <alignment horizontal="center"/>
    </xf>
    <xf numFmtId="0" fontId="13" fillId="8" borderId="1" xfId="0" applyFont="1" applyFill="1" applyBorder="1" applyAlignment="1">
      <alignment horizontal="center" vertical="center"/>
    </xf>
    <xf numFmtId="0" fontId="6" fillId="8" borderId="1" xfId="0" applyFont="1" applyFill="1" applyBorder="1" applyAlignment="1">
      <alignment horizontal="center" vertical="center"/>
    </xf>
    <xf numFmtId="0" fontId="8" fillId="9" borderId="1" xfId="0" applyFont="1" applyFill="1" applyBorder="1" applyAlignment="1">
      <alignment horizontal="center"/>
    </xf>
    <xf numFmtId="0" fontId="13" fillId="3" borderId="1" xfId="0" applyFont="1" applyFill="1" applyBorder="1"/>
    <xf numFmtId="165" fontId="0" fillId="4" borderId="1" xfId="0" applyNumberFormat="1" applyFill="1" applyBorder="1"/>
    <xf numFmtId="0" fontId="8" fillId="8" borderId="1" xfId="0" applyFont="1" applyFill="1" applyBorder="1" applyAlignment="1">
      <alignment horizontal="center"/>
    </xf>
    <xf numFmtId="0" fontId="8" fillId="8" borderId="1" xfId="0" applyFont="1" applyFill="1" applyBorder="1"/>
    <xf numFmtId="0" fontId="8" fillId="12" borderId="1" xfId="0" applyFont="1" applyFill="1" applyBorder="1" applyAlignment="1">
      <alignment horizontal="center"/>
    </xf>
    <xf numFmtId="0" fontId="0" fillId="12" borderId="1" xfId="0" applyFill="1" applyBorder="1" applyAlignment="1">
      <alignment horizontal="center"/>
    </xf>
    <xf numFmtId="166" fontId="8" fillId="8" borderId="1" xfId="0" applyNumberFormat="1" applyFont="1" applyFill="1" applyBorder="1" applyAlignment="1">
      <alignment horizontal="center"/>
    </xf>
    <xf numFmtId="166" fontId="8" fillId="9" borderId="1" xfId="0" applyNumberFormat="1" applyFont="1" applyFill="1" applyBorder="1" applyAlignment="1">
      <alignment horizontal="center"/>
    </xf>
    <xf numFmtId="0" fontId="6" fillId="4" borderId="7" xfId="0" applyFont="1" applyFill="1" applyBorder="1" applyAlignment="1">
      <alignment horizontal="center"/>
    </xf>
    <xf numFmtId="0" fontId="5" fillId="2" borderId="2" xfId="0" applyFont="1" applyFill="1" applyBorder="1"/>
    <xf numFmtId="164" fontId="5" fillId="2" borderId="2" xfId="0" applyNumberFormat="1" applyFont="1" applyFill="1" applyBorder="1" applyAlignment="1">
      <alignment horizontal="center"/>
    </xf>
    <xf numFmtId="0" fontId="6" fillId="7" borderId="4" xfId="0" applyFont="1" applyFill="1" applyBorder="1"/>
    <xf numFmtId="164" fontId="6" fillId="7" borderId="4" xfId="0" applyNumberFormat="1" applyFont="1" applyFill="1" applyBorder="1" applyAlignment="1">
      <alignment horizontal="center"/>
    </xf>
    <xf numFmtId="0" fontId="18" fillId="3" borderId="2" xfId="0" applyFont="1" applyFill="1" applyBorder="1" applyAlignment="1">
      <alignment horizontal="center"/>
    </xf>
    <xf numFmtId="166" fontId="18" fillId="3" borderId="2" xfId="0" applyNumberFormat="1" applyFont="1" applyFill="1" applyBorder="1" applyAlignment="1">
      <alignment horizontal="center"/>
    </xf>
    <xf numFmtId="0" fontId="8" fillId="6" borderId="1" xfId="0" applyFont="1" applyFill="1" applyBorder="1" applyAlignment="1">
      <alignment horizontal="center" vertical="center"/>
    </xf>
    <xf numFmtId="0" fontId="0" fillId="6" borderId="1" xfId="0" applyFill="1" applyBorder="1" applyAlignment="1">
      <alignment horizontal="center" vertical="center"/>
    </xf>
    <xf numFmtId="0" fontId="8" fillId="4" borderId="1" xfId="0" applyFont="1" applyFill="1" applyBorder="1" applyAlignment="1">
      <alignment horizontal="center" vertical="center"/>
    </xf>
    <xf numFmtId="165" fontId="0" fillId="6" borderId="1" xfId="0" applyNumberFormat="1" applyFill="1" applyBorder="1"/>
    <xf numFmtId="0" fontId="8" fillId="6" borderId="1" xfId="1" applyFont="1" applyFill="1" applyBorder="1"/>
    <xf numFmtId="164" fontId="13" fillId="2" borderId="1" xfId="0" applyNumberFormat="1" applyFont="1" applyFill="1" applyBorder="1" applyAlignment="1">
      <alignment horizontal="left"/>
    </xf>
    <xf numFmtId="164" fontId="22" fillId="7" borderId="1" xfId="1" applyNumberFormat="1" applyFont="1" applyFill="1" applyBorder="1" applyAlignment="1">
      <alignment horizontal="left"/>
    </xf>
    <xf numFmtId="0" fontId="6" fillId="2" borderId="1" xfId="0" applyFont="1" applyFill="1" applyBorder="1"/>
    <xf numFmtId="0" fontId="10" fillId="4" borderId="7" xfId="1" applyFont="1" applyFill="1" applyBorder="1"/>
    <xf numFmtId="0" fontId="8" fillId="6" borderId="1" xfId="0" applyFont="1" applyFill="1" applyBorder="1" applyAlignment="1">
      <alignment horizontal="left"/>
    </xf>
    <xf numFmtId="0" fontId="8" fillId="8" borderId="1" xfId="0" applyFont="1" applyFill="1" applyBorder="1" applyAlignment="1">
      <alignment horizontal="left"/>
    </xf>
    <xf numFmtId="165" fontId="19" fillId="2" borderId="1" xfId="0" applyNumberFormat="1" applyFont="1" applyFill="1" applyBorder="1" applyAlignment="1">
      <alignment horizontal="center"/>
    </xf>
    <xf numFmtId="165" fontId="6" fillId="4" borderId="1" xfId="0" applyNumberFormat="1" applyFont="1" applyFill="1" applyBorder="1" applyAlignment="1">
      <alignment horizontal="center"/>
    </xf>
    <xf numFmtId="165" fontId="13" fillId="4" borderId="1" xfId="0" applyNumberFormat="1" applyFont="1" applyFill="1" applyBorder="1" applyAlignment="1">
      <alignment horizontal="center"/>
    </xf>
    <xf numFmtId="165" fontId="6" fillId="4" borderId="1" xfId="0" applyNumberFormat="1" applyFont="1" applyFill="1" applyBorder="1" applyAlignment="1">
      <alignment horizontal="center" vertical="center"/>
    </xf>
    <xf numFmtId="165" fontId="6" fillId="7" borderId="1" xfId="0" applyNumberFormat="1" applyFont="1" applyFill="1" applyBorder="1" applyAlignment="1">
      <alignment horizontal="center"/>
    </xf>
    <xf numFmtId="165" fontId="13" fillId="7" borderId="1" xfId="0" applyNumberFormat="1" applyFont="1" applyFill="1" applyBorder="1" applyAlignment="1">
      <alignment horizontal="center" vertical="center"/>
    </xf>
    <xf numFmtId="165" fontId="6" fillId="7" borderId="1" xfId="0" applyNumberFormat="1" applyFont="1" applyFill="1" applyBorder="1" applyAlignment="1">
      <alignment horizontal="center" vertical="center"/>
    </xf>
    <xf numFmtId="165" fontId="0" fillId="7" borderId="1" xfId="0" applyNumberFormat="1" applyFill="1" applyBorder="1" applyAlignment="1">
      <alignment horizontal="center"/>
    </xf>
    <xf numFmtId="165" fontId="6" fillId="8" borderId="1" xfId="0" applyNumberFormat="1" applyFont="1" applyFill="1" applyBorder="1" applyAlignment="1">
      <alignment horizontal="center"/>
    </xf>
    <xf numFmtId="165" fontId="0" fillId="0" borderId="0" xfId="0" applyNumberFormat="1"/>
    <xf numFmtId="165" fontId="9" fillId="4" borderId="1" xfId="0" applyNumberFormat="1" applyFont="1" applyFill="1" applyBorder="1" applyAlignment="1">
      <alignment horizontal="center"/>
    </xf>
    <xf numFmtId="165" fontId="13" fillId="7" borderId="1" xfId="0" applyNumberFormat="1" applyFont="1" applyFill="1" applyBorder="1" applyAlignment="1">
      <alignment horizontal="center"/>
    </xf>
    <xf numFmtId="0" fontId="6" fillId="6" borderId="4" xfId="0" applyFont="1" applyFill="1" applyBorder="1" applyAlignment="1">
      <alignment horizontal="left"/>
    </xf>
    <xf numFmtId="0" fontId="6" fillId="6" borderId="4" xfId="0" applyFont="1" applyFill="1" applyBorder="1" applyAlignment="1">
      <alignment horizontal="center"/>
    </xf>
    <xf numFmtId="0" fontId="6" fillId="6" borderId="4" xfId="0" applyFont="1" applyFill="1" applyBorder="1" applyAlignment="1">
      <alignment horizontal="left" vertical="center"/>
    </xf>
    <xf numFmtId="0" fontId="8" fillId="6" borderId="4" xfId="0" applyFont="1" applyFill="1" applyBorder="1" applyAlignment="1">
      <alignment horizontal="left"/>
    </xf>
    <xf numFmtId="0" fontId="6" fillId="6" borderId="6" xfId="0" applyFont="1" applyFill="1" applyBorder="1" applyAlignment="1">
      <alignment horizontal="left"/>
    </xf>
    <xf numFmtId="0" fontId="6" fillId="6" borderId="7" xfId="0" applyFont="1" applyFill="1" applyBorder="1" applyAlignment="1">
      <alignment horizontal="left"/>
    </xf>
    <xf numFmtId="164" fontId="6" fillId="6" borderId="1" xfId="0" applyNumberFormat="1" applyFont="1" applyFill="1" applyBorder="1" applyAlignment="1">
      <alignment horizontal="left"/>
    </xf>
    <xf numFmtId="164" fontId="22" fillId="6" borderId="8" xfId="1" applyNumberFormat="1" applyFont="1" applyFill="1" applyBorder="1" applyAlignment="1">
      <alignment horizontal="left"/>
    </xf>
    <xf numFmtId="0" fontId="10" fillId="6" borderId="7" xfId="1" applyFont="1" applyFill="1" applyBorder="1" applyAlignment="1">
      <alignment horizontal="left"/>
    </xf>
    <xf numFmtId="16" fontId="8" fillId="6" borderId="1" xfId="0" applyNumberFormat="1" applyFont="1" applyFill="1" applyBorder="1" applyAlignment="1">
      <alignment horizontal="left"/>
    </xf>
    <xf numFmtId="0" fontId="8" fillId="6" borderId="8" xfId="0" applyFont="1" applyFill="1" applyBorder="1" applyAlignment="1">
      <alignment horizontal="left"/>
    </xf>
    <xf numFmtId="16" fontId="8" fillId="6" borderId="1" xfId="0" applyNumberFormat="1" applyFont="1" applyFill="1" applyBorder="1"/>
    <xf numFmtId="0" fontId="0" fillId="6" borderId="4" xfId="0" applyFill="1" applyBorder="1"/>
    <xf numFmtId="0" fontId="6" fillId="6" borderId="1" xfId="0" applyFont="1" applyFill="1" applyBorder="1" applyAlignment="1">
      <alignment horizontal="left" vertical="center"/>
    </xf>
    <xf numFmtId="0" fontId="6" fillId="6" borderId="9" xfId="0" applyFont="1" applyFill="1" applyBorder="1" applyAlignment="1">
      <alignment horizontal="left"/>
    </xf>
    <xf numFmtId="164" fontId="22" fillId="6" borderId="5" xfId="1" applyNumberFormat="1" applyFont="1" applyFill="1" applyBorder="1" applyAlignment="1">
      <alignment horizontal="left"/>
    </xf>
    <xf numFmtId="0" fontId="10" fillId="6" borderId="9" xfId="1" applyFont="1" applyFill="1" applyBorder="1" applyAlignment="1">
      <alignment horizontal="left"/>
    </xf>
    <xf numFmtId="0" fontId="6" fillId="6" borderId="2" xfId="0" applyFont="1" applyFill="1" applyBorder="1" applyAlignment="1">
      <alignment horizontal="center"/>
    </xf>
    <xf numFmtId="0" fontId="6" fillId="6" borderId="2" xfId="0" applyFont="1" applyFill="1" applyBorder="1" applyAlignment="1">
      <alignment horizontal="left"/>
    </xf>
    <xf numFmtId="0" fontId="6" fillId="6" borderId="2" xfId="0" applyFont="1" applyFill="1" applyBorder="1" applyAlignment="1">
      <alignment horizontal="left" vertical="center"/>
    </xf>
    <xf numFmtId="0" fontId="6" fillId="6" borderId="10" xfId="0" applyFont="1" applyFill="1" applyBorder="1" applyAlignment="1">
      <alignment horizontal="left"/>
    </xf>
    <xf numFmtId="0" fontId="10" fillId="6" borderId="10" xfId="1" applyFont="1" applyFill="1" applyBorder="1" applyAlignment="1">
      <alignment horizontal="left"/>
    </xf>
    <xf numFmtId="0" fontId="8" fillId="6" borderId="2" xfId="0" applyFont="1" applyFill="1" applyBorder="1" applyAlignment="1">
      <alignment horizontal="left"/>
    </xf>
    <xf numFmtId="164" fontId="13" fillId="6" borderId="1" xfId="0" applyNumberFormat="1" applyFont="1" applyFill="1" applyBorder="1" applyAlignment="1">
      <alignment horizontal="center"/>
    </xf>
    <xf numFmtId="0" fontId="8" fillId="6" borderId="4" xfId="1" applyFont="1" applyFill="1" applyBorder="1"/>
    <xf numFmtId="0" fontId="6" fillId="6" borderId="6" xfId="0" applyFont="1" applyFill="1" applyBorder="1" applyAlignment="1">
      <alignment horizontal="center"/>
    </xf>
    <xf numFmtId="0" fontId="6" fillId="6" borderId="6" xfId="0" applyFont="1" applyFill="1" applyBorder="1" applyAlignment="1">
      <alignment horizontal="left" vertical="center"/>
    </xf>
    <xf numFmtId="0" fontId="8" fillId="6" borderId="6" xfId="0" applyFont="1" applyFill="1" applyBorder="1" applyAlignment="1">
      <alignment horizontal="left"/>
    </xf>
    <xf numFmtId="0" fontId="6" fillId="6" borderId="11" xfId="0" applyFont="1" applyFill="1" applyBorder="1" applyAlignment="1">
      <alignment horizontal="left"/>
    </xf>
    <xf numFmtId="164" fontId="22" fillId="6" borderId="13" xfId="1" applyNumberFormat="1" applyFont="1" applyFill="1" applyBorder="1" applyAlignment="1">
      <alignment horizontal="left"/>
    </xf>
    <xf numFmtId="0" fontId="10" fillId="6" borderId="11" xfId="1" applyFont="1" applyFill="1" applyBorder="1" applyAlignment="1">
      <alignment horizontal="left"/>
    </xf>
    <xf numFmtId="16" fontId="8" fillId="6" borderId="2" xfId="0" applyNumberFormat="1" applyFont="1" applyFill="1" applyBorder="1" applyAlignment="1">
      <alignment horizontal="left"/>
    </xf>
    <xf numFmtId="164" fontId="4" fillId="6" borderId="8" xfId="1" applyNumberFormat="1" applyFill="1" applyBorder="1" applyAlignment="1">
      <alignment horizontal="left"/>
    </xf>
    <xf numFmtId="164" fontId="4" fillId="4" borderId="8" xfId="1" applyNumberFormat="1" applyFill="1" applyBorder="1" applyAlignment="1">
      <alignment horizontal="left"/>
    </xf>
    <xf numFmtId="6" fontId="6" fillId="4" borderId="1" xfId="0" applyNumberFormat="1" applyFont="1" applyFill="1" applyBorder="1" applyAlignment="1">
      <alignment horizontal="center"/>
    </xf>
    <xf numFmtId="0" fontId="23" fillId="4" borderId="1" xfId="1" applyFont="1" applyFill="1" applyBorder="1" applyAlignment="1">
      <alignment horizontal="center"/>
    </xf>
    <xf numFmtId="0" fontId="23" fillId="4" borderId="1" xfId="1" applyFont="1" applyFill="1" applyBorder="1"/>
    <xf numFmtId="0" fontId="6" fillId="7" borderId="4" xfId="0" applyFont="1" applyFill="1" applyBorder="1" applyAlignment="1">
      <alignment horizontal="left"/>
    </xf>
    <xf numFmtId="0" fontId="6" fillId="7" borderId="4" xfId="0" applyFont="1" applyFill="1" applyBorder="1" applyAlignment="1">
      <alignment horizontal="center"/>
    </xf>
    <xf numFmtId="0" fontId="6" fillId="7" borderId="4" xfId="0" applyFont="1" applyFill="1" applyBorder="1" applyAlignment="1">
      <alignment horizontal="left" vertical="center"/>
    </xf>
    <xf numFmtId="0" fontId="6" fillId="7" borderId="7" xfId="0" applyFont="1" applyFill="1" applyBorder="1" applyAlignment="1">
      <alignment horizontal="left"/>
    </xf>
    <xf numFmtId="164" fontId="6" fillId="7" borderId="1" xfId="0" applyNumberFormat="1" applyFont="1" applyFill="1" applyBorder="1" applyAlignment="1">
      <alignment horizontal="left"/>
    </xf>
    <xf numFmtId="164" fontId="22" fillId="7" borderId="8" xfId="1" applyNumberFormat="1" applyFont="1" applyFill="1" applyBorder="1" applyAlignment="1">
      <alignment horizontal="left"/>
    </xf>
    <xf numFmtId="0" fontId="10" fillId="7" borderId="7" xfId="1" applyFont="1" applyFill="1" applyBorder="1" applyAlignment="1">
      <alignment horizontal="left"/>
    </xf>
    <xf numFmtId="0" fontId="8" fillId="7" borderId="1" xfId="0" applyFont="1" applyFill="1" applyBorder="1" applyAlignment="1">
      <alignment horizontal="left"/>
    </xf>
    <xf numFmtId="16" fontId="8" fillId="7" borderId="1" xfId="0" applyNumberFormat="1" applyFont="1" applyFill="1" applyBorder="1" applyAlignment="1">
      <alignment horizontal="left"/>
    </xf>
    <xf numFmtId="0" fontId="8" fillId="7" borderId="4" xfId="0" applyFont="1" applyFill="1" applyBorder="1" applyAlignment="1">
      <alignment horizontal="left"/>
    </xf>
    <xf numFmtId="0" fontId="9" fillId="4" borderId="1" xfId="0" applyFont="1" applyFill="1" applyBorder="1" applyAlignment="1">
      <alignment horizontal="center"/>
    </xf>
    <xf numFmtId="0" fontId="0" fillId="13" borderId="1" xfId="0" applyFill="1" applyBorder="1" applyAlignment="1">
      <alignment horizontal="center"/>
    </xf>
    <xf numFmtId="0" fontId="8" fillId="13" borderId="1" xfId="0" applyFont="1" applyFill="1" applyBorder="1" applyAlignment="1">
      <alignment horizontal="center"/>
    </xf>
    <xf numFmtId="0" fontId="13" fillId="4" borderId="4" xfId="0" applyFont="1" applyFill="1" applyBorder="1" applyAlignment="1">
      <alignment horizontal="center" vertical="center"/>
    </xf>
    <xf numFmtId="0" fontId="13" fillId="4" borderId="6" xfId="0" applyFont="1" applyFill="1" applyBorder="1" applyAlignment="1">
      <alignment horizontal="center" vertical="center"/>
    </xf>
    <xf numFmtId="0" fontId="13" fillId="4" borderId="6" xfId="0" applyFont="1" applyFill="1" applyBorder="1"/>
    <xf numFmtId="0" fontId="13" fillId="4" borderId="6" xfId="0" applyFont="1" applyFill="1" applyBorder="1" applyAlignment="1">
      <alignment horizontal="left"/>
    </xf>
    <xf numFmtId="0" fontId="13" fillId="4" borderId="6" xfId="0" applyFont="1" applyFill="1" applyBorder="1" applyAlignment="1">
      <alignment horizontal="center"/>
    </xf>
    <xf numFmtId="0" fontId="13" fillId="6" borderId="6" xfId="0" applyFont="1" applyFill="1" applyBorder="1"/>
    <xf numFmtId="0" fontId="6" fillId="6" borderId="9" xfId="0" applyFont="1" applyFill="1" applyBorder="1" applyAlignment="1">
      <alignment horizontal="center"/>
    </xf>
    <xf numFmtId="0" fontId="13" fillId="4" borderId="9" xfId="0" applyFont="1" applyFill="1" applyBorder="1" applyAlignment="1">
      <alignment horizontal="center"/>
    </xf>
    <xf numFmtId="0" fontId="13" fillId="4" borderId="11" xfId="0" applyFont="1" applyFill="1" applyBorder="1" applyAlignment="1">
      <alignment horizontal="center"/>
    </xf>
    <xf numFmtId="164" fontId="13" fillId="4" borderId="4" xfId="0" applyNumberFormat="1" applyFont="1" applyFill="1" applyBorder="1" applyAlignment="1">
      <alignment horizontal="center"/>
    </xf>
    <xf numFmtId="164" fontId="6" fillId="6" borderId="2" xfId="0" applyNumberFormat="1" applyFont="1" applyFill="1" applyBorder="1" applyAlignment="1">
      <alignment horizontal="left"/>
    </xf>
    <xf numFmtId="164" fontId="22" fillId="6" borderId="1" xfId="1" applyNumberFormat="1" applyFont="1" applyFill="1" applyBorder="1" applyAlignment="1">
      <alignment horizontal="left"/>
    </xf>
    <xf numFmtId="164" fontId="4" fillId="6" borderId="5" xfId="1" applyNumberFormat="1" applyFill="1" applyBorder="1" applyAlignment="1">
      <alignment horizontal="left"/>
    </xf>
    <xf numFmtId="164" fontId="22" fillId="6" borderId="12" xfId="1" applyNumberFormat="1" applyFont="1" applyFill="1" applyBorder="1" applyAlignment="1">
      <alignment horizontal="left"/>
    </xf>
    <xf numFmtId="164" fontId="22" fillId="4" borderId="5" xfId="1" applyNumberFormat="1" applyFont="1" applyFill="1" applyBorder="1" applyAlignment="1">
      <alignment horizontal="left"/>
    </xf>
    <xf numFmtId="0" fontId="10" fillId="6" borderId="1" xfId="1" applyFont="1" applyFill="1" applyBorder="1" applyAlignment="1">
      <alignment horizontal="left"/>
    </xf>
    <xf numFmtId="0" fontId="10" fillId="6" borderId="9" xfId="1" applyFont="1" applyFill="1" applyBorder="1"/>
    <xf numFmtId="0" fontId="10" fillId="4" borderId="9" xfId="1" applyFont="1" applyFill="1" applyBorder="1"/>
    <xf numFmtId="164" fontId="10" fillId="6" borderId="9" xfId="1" applyNumberFormat="1" applyFont="1" applyFill="1" applyBorder="1" applyAlignment="1">
      <alignment horizontal="left"/>
    </xf>
    <xf numFmtId="0" fontId="8" fillId="0" borderId="0" xfId="0" applyFont="1" applyAlignment="1">
      <alignment horizontal="center"/>
    </xf>
    <xf numFmtId="0" fontId="0" fillId="7" borderId="9" xfId="0" applyFill="1" applyBorder="1"/>
    <xf numFmtId="0" fontId="8" fillId="13" borderId="2" xfId="0" applyFont="1" applyFill="1" applyBorder="1" applyAlignment="1">
      <alignment horizontal="center"/>
    </xf>
    <xf numFmtId="0" fontId="8" fillId="3" borderId="2" xfId="0" applyFont="1" applyFill="1" applyBorder="1" applyAlignment="1">
      <alignment horizontal="center"/>
    </xf>
    <xf numFmtId="0" fontId="8" fillId="4" borderId="6" xfId="0" applyFont="1" applyFill="1" applyBorder="1" applyAlignment="1">
      <alignment horizontal="left"/>
    </xf>
    <xf numFmtId="0" fontId="8" fillId="0" borderId="0" xfId="0" applyFont="1" applyAlignment="1">
      <alignment horizontal="left"/>
    </xf>
    <xf numFmtId="0" fontId="8" fillId="3" borderId="9" xfId="0" applyFont="1" applyFill="1" applyBorder="1" applyAlignment="1">
      <alignment horizontal="center"/>
    </xf>
    <xf numFmtId="0" fontId="0" fillId="7" borderId="5" xfId="0" applyFill="1" applyBorder="1"/>
    <xf numFmtId="0" fontId="18" fillId="13" borderId="1" xfId="0" applyFont="1" applyFill="1" applyBorder="1" applyAlignment="1">
      <alignment horizontal="center"/>
    </xf>
    <xf numFmtId="0" fontId="4" fillId="6" borderId="7" xfId="1" applyFill="1" applyBorder="1" applyAlignment="1">
      <alignment horizontal="left"/>
    </xf>
    <xf numFmtId="0" fontId="8" fillId="14" borderId="1" xfId="0" applyFont="1" applyFill="1" applyBorder="1"/>
    <xf numFmtId="0" fontId="18" fillId="7" borderId="1" xfId="0" applyFont="1" applyFill="1" applyBorder="1" applyAlignment="1">
      <alignment horizontal="center"/>
    </xf>
    <xf numFmtId="0" fontId="6" fillId="8" borderId="2" xfId="0" applyFont="1" applyFill="1" applyBorder="1" applyAlignment="1">
      <alignment horizontal="left"/>
    </xf>
    <xf numFmtId="0" fontId="6" fillId="8" borderId="2" xfId="0" applyFont="1" applyFill="1" applyBorder="1" applyAlignment="1">
      <alignment horizontal="center"/>
    </xf>
    <xf numFmtId="0" fontId="6" fillId="8" borderId="2" xfId="0" applyFont="1" applyFill="1" applyBorder="1"/>
    <xf numFmtId="0" fontId="6" fillId="3" borderId="1" xfId="0" applyFont="1" applyFill="1" applyBorder="1" applyAlignment="1">
      <alignment horizontal="center"/>
    </xf>
    <xf numFmtId="0" fontId="18" fillId="13" borderId="2" xfId="0" applyFont="1" applyFill="1" applyBorder="1" applyAlignment="1">
      <alignment horizontal="center"/>
    </xf>
    <xf numFmtId="0" fontId="6" fillId="5" borderId="1" xfId="0" applyFont="1" applyFill="1" applyBorder="1" applyAlignment="1">
      <alignment horizontal="center"/>
    </xf>
    <xf numFmtId="0" fontId="4" fillId="5" borderId="1" xfId="1" applyFill="1" applyBorder="1"/>
    <xf numFmtId="0" fontId="0" fillId="5" borderId="1" xfId="0" applyFill="1" applyBorder="1" applyAlignment="1">
      <alignment horizontal="center"/>
    </xf>
    <xf numFmtId="0" fontId="0" fillId="5" borderId="1" xfId="0" applyFill="1" applyBorder="1" applyAlignment="1">
      <alignment horizontal="center" vertical="center"/>
    </xf>
    <xf numFmtId="0" fontId="9" fillId="4" borderId="1" xfId="0" applyFont="1" applyFill="1" applyBorder="1" applyAlignment="1">
      <alignment horizontal="center" wrapText="1"/>
    </xf>
    <xf numFmtId="0" fontId="18" fillId="3" borderId="0" xfId="0" applyFont="1" applyFill="1"/>
    <xf numFmtId="0" fontId="4" fillId="4" borderId="1" xfId="1" applyFill="1" applyBorder="1" applyAlignment="1">
      <alignment horizontal="left"/>
    </xf>
    <xf numFmtId="0" fontId="21" fillId="4" borderId="1" xfId="0" applyFont="1" applyFill="1" applyBorder="1" applyAlignment="1">
      <alignment horizontal="left"/>
    </xf>
    <xf numFmtId="0" fontId="21" fillId="8" borderId="1" xfId="0" applyFont="1" applyFill="1" applyBorder="1" applyAlignment="1">
      <alignment horizontal="left"/>
    </xf>
    <xf numFmtId="0" fontId="13" fillId="6" borderId="1" xfId="0" applyFont="1" applyFill="1" applyBorder="1"/>
    <xf numFmtId="0" fontId="13" fillId="4" borderId="1" xfId="0" applyFont="1" applyFill="1" applyBorder="1" applyAlignment="1">
      <alignment readingOrder="1"/>
    </xf>
    <xf numFmtId="0" fontId="21" fillId="4" borderId="1" xfId="0" applyFont="1" applyFill="1" applyBorder="1"/>
    <xf numFmtId="0" fontId="12" fillId="4" borderId="1" xfId="1" applyFont="1" applyFill="1" applyBorder="1" applyAlignment="1">
      <alignment horizontal="center"/>
    </xf>
    <xf numFmtId="166" fontId="6" fillId="4" borderId="1" xfId="0" applyNumberFormat="1" applyFont="1" applyFill="1" applyBorder="1" applyAlignment="1">
      <alignment horizontal="center"/>
    </xf>
    <xf numFmtId="0" fontId="6" fillId="13" borderId="1" xfId="0" applyFont="1" applyFill="1" applyBorder="1" applyAlignment="1">
      <alignment horizontal="center"/>
    </xf>
    <xf numFmtId="0" fontId="19" fillId="13" borderId="1" xfId="0" applyFont="1" applyFill="1" applyBorder="1" applyAlignment="1">
      <alignment horizontal="center"/>
    </xf>
    <xf numFmtId="165" fontId="16" fillId="4" borderId="1" xfId="0" applyNumberFormat="1" applyFont="1" applyFill="1" applyBorder="1" applyAlignment="1">
      <alignment horizontal="center"/>
    </xf>
    <xf numFmtId="165" fontId="6" fillId="8" borderId="1" xfId="0" applyNumberFormat="1" applyFont="1" applyFill="1" applyBorder="1" applyAlignment="1">
      <alignment horizontal="center" vertical="center"/>
    </xf>
    <xf numFmtId="0" fontId="6" fillId="8" borderId="0" xfId="0" applyFont="1" applyFill="1" applyAlignment="1">
      <alignment horizontal="left"/>
    </xf>
    <xf numFmtId="0" fontId="6" fillId="9" borderId="1" xfId="0" applyFont="1" applyFill="1" applyBorder="1" applyAlignment="1">
      <alignment horizontal="left"/>
    </xf>
    <xf numFmtId="0" fontId="6" fillId="9" borderId="1" xfId="0" applyFont="1" applyFill="1" applyBorder="1" applyAlignment="1">
      <alignment horizontal="center"/>
    </xf>
    <xf numFmtId="0" fontId="6" fillId="9" borderId="1" xfId="0" applyFont="1" applyFill="1" applyBorder="1"/>
    <xf numFmtId="0" fontId="6" fillId="9" borderId="5" xfId="0" applyFont="1" applyFill="1" applyBorder="1"/>
    <xf numFmtId="165" fontId="6" fillId="9" borderId="1" xfId="0" applyNumberFormat="1" applyFont="1" applyFill="1" applyBorder="1" applyAlignment="1">
      <alignment horizontal="center"/>
    </xf>
    <xf numFmtId="0" fontId="6" fillId="9" borderId="1" xfId="0" applyFont="1" applyFill="1" applyBorder="1" applyAlignment="1">
      <alignment horizontal="center" vertical="center"/>
    </xf>
    <xf numFmtId="164" fontId="6" fillId="9" borderId="1" xfId="0" applyNumberFormat="1" applyFont="1" applyFill="1" applyBorder="1" applyAlignment="1">
      <alignment horizontal="center"/>
    </xf>
    <xf numFmtId="0" fontId="12" fillId="9" borderId="1" xfId="1" applyFont="1" applyFill="1" applyBorder="1"/>
    <xf numFmtId="0" fontId="6" fillId="9" borderId="1" xfId="0" applyFont="1" applyFill="1" applyBorder="1" applyAlignment="1">
      <alignment horizontal="left" vertical="center"/>
    </xf>
    <xf numFmtId="0" fontId="6" fillId="9" borderId="0" xfId="0" applyFont="1" applyFill="1" applyAlignment="1">
      <alignment horizontal="center" vertical="center"/>
    </xf>
    <xf numFmtId="0" fontId="13" fillId="9" borderId="1" xfId="0" applyFont="1" applyFill="1" applyBorder="1"/>
    <xf numFmtId="0" fontId="13" fillId="9" borderId="1" xfId="0" applyFont="1" applyFill="1" applyBorder="1" applyAlignment="1">
      <alignment horizontal="left"/>
    </xf>
    <xf numFmtId="0" fontId="13" fillId="9" borderId="1" xfId="0" applyFont="1" applyFill="1" applyBorder="1" applyAlignment="1">
      <alignment horizontal="center" vertical="center"/>
    </xf>
    <xf numFmtId="165" fontId="13" fillId="9" borderId="1" xfId="0" applyNumberFormat="1" applyFont="1" applyFill="1" applyBorder="1" applyAlignment="1">
      <alignment horizontal="center"/>
    </xf>
    <xf numFmtId="164" fontId="13" fillId="9" borderId="1" xfId="0" applyNumberFormat="1" applyFont="1" applyFill="1" applyBorder="1" applyAlignment="1">
      <alignment horizontal="center"/>
    </xf>
    <xf numFmtId="0" fontId="6" fillId="9" borderId="3" xfId="0" applyFont="1" applyFill="1" applyBorder="1"/>
    <xf numFmtId="0" fontId="6" fillId="9" borderId="3" xfId="0" applyFont="1" applyFill="1" applyBorder="1" applyAlignment="1">
      <alignment horizontal="left"/>
    </xf>
    <xf numFmtId="0" fontId="6" fillId="9" borderId="3" xfId="0" applyFont="1" applyFill="1" applyBorder="1" applyAlignment="1">
      <alignment horizontal="center"/>
    </xf>
    <xf numFmtId="165" fontId="6" fillId="9" borderId="3" xfId="0" applyNumberFormat="1" applyFont="1" applyFill="1" applyBorder="1" applyAlignment="1">
      <alignment horizontal="center"/>
    </xf>
    <xf numFmtId="0" fontId="6" fillId="9" borderId="3" xfId="0" applyFont="1" applyFill="1" applyBorder="1" applyAlignment="1">
      <alignment horizontal="center" vertical="center"/>
    </xf>
    <xf numFmtId="0" fontId="6" fillId="3" borderId="3" xfId="0" applyFont="1" applyFill="1" applyBorder="1"/>
    <xf numFmtId="164" fontId="6" fillId="9" borderId="3" xfId="0" applyNumberFormat="1" applyFont="1" applyFill="1" applyBorder="1" applyAlignment="1">
      <alignment horizontal="center"/>
    </xf>
    <xf numFmtId="0" fontId="12" fillId="9" borderId="3" xfId="1" applyFont="1" applyFill="1" applyBorder="1"/>
    <xf numFmtId="0" fontId="6" fillId="6" borderId="0" xfId="0" applyFont="1" applyFill="1" applyAlignment="1">
      <alignment horizontal="left"/>
    </xf>
    <xf numFmtId="0" fontId="20" fillId="6" borderId="6" xfId="0" applyFont="1" applyFill="1" applyBorder="1"/>
    <xf numFmtId="0" fontId="5" fillId="2" borderId="1" xfId="0" applyFont="1" applyFill="1" applyBorder="1" applyAlignment="1">
      <alignment horizontal="center" vertical="center"/>
    </xf>
    <xf numFmtId="42" fontId="5" fillId="2" borderId="1" xfId="0" applyNumberFormat="1" applyFont="1" applyFill="1" applyBorder="1" applyAlignment="1">
      <alignment horizontal="center"/>
    </xf>
    <xf numFmtId="0" fontId="19" fillId="3" borderId="1" xfId="0" applyFont="1" applyFill="1" applyBorder="1" applyAlignment="1">
      <alignment horizontal="center"/>
    </xf>
    <xf numFmtId="0" fontId="18" fillId="8" borderId="1" xfId="0" applyFont="1" applyFill="1" applyBorder="1" applyAlignment="1">
      <alignment horizontal="center"/>
    </xf>
    <xf numFmtId="0" fontId="18" fillId="3" borderId="3" xfId="0" applyFont="1" applyFill="1" applyBorder="1" applyAlignment="1">
      <alignment horizontal="center"/>
    </xf>
    <xf numFmtId="0" fontId="18" fillId="3" borderId="0" xfId="0" applyFont="1" applyFill="1" applyAlignment="1">
      <alignment horizontal="center"/>
    </xf>
    <xf numFmtId="0" fontId="18" fillId="0" borderId="0" xfId="0" applyFont="1" applyAlignment="1">
      <alignment horizontal="center"/>
    </xf>
    <xf numFmtId="0" fontId="18" fillId="0" borderId="0" xfId="0" applyFont="1"/>
    <xf numFmtId="0" fontId="19" fillId="3" borderId="1" xfId="0" applyFont="1" applyFill="1" applyBorder="1" applyAlignment="1">
      <alignment horizontal="left"/>
    </xf>
    <xf numFmtId="165" fontId="19" fillId="3" borderId="1" xfId="0" applyNumberFormat="1" applyFont="1" applyFill="1" applyBorder="1" applyAlignment="1">
      <alignment horizontal="center" vertical="center"/>
    </xf>
    <xf numFmtId="165" fontId="19" fillId="3" borderId="1" xfId="0" applyNumberFormat="1" applyFont="1" applyFill="1" applyBorder="1" applyAlignment="1">
      <alignment horizontal="center"/>
    </xf>
    <xf numFmtId="0" fontId="19" fillId="3" borderId="1" xfId="0" applyFont="1" applyFill="1" applyBorder="1" applyAlignment="1">
      <alignment horizontal="center" vertical="center"/>
    </xf>
    <xf numFmtId="0" fontId="25" fillId="3" borderId="1" xfId="1" applyFont="1" applyFill="1" applyBorder="1" applyAlignment="1">
      <alignment horizontal="center"/>
    </xf>
    <xf numFmtId="164" fontId="19" fillId="3" borderId="1" xfId="0" applyNumberFormat="1" applyFont="1" applyFill="1" applyBorder="1" applyAlignment="1">
      <alignment horizontal="center"/>
    </xf>
    <xf numFmtId="0" fontId="25" fillId="3" borderId="1" xfId="1" applyFont="1" applyFill="1" applyBorder="1"/>
    <xf numFmtId="0" fontId="18" fillId="4" borderId="1" xfId="0" applyFont="1" applyFill="1" applyBorder="1" applyAlignment="1">
      <alignment horizontal="center"/>
    </xf>
    <xf numFmtId="0" fontId="6" fillId="4" borderId="0" xfId="0" applyFont="1" applyFill="1" applyAlignment="1">
      <alignment horizontal="left"/>
    </xf>
    <xf numFmtId="0" fontId="6" fillId="4" borderId="0" xfId="0" applyFont="1" applyFill="1"/>
    <xf numFmtId="165" fontId="6" fillId="4" borderId="0" xfId="0" applyNumberFormat="1" applyFont="1" applyFill="1" applyAlignment="1">
      <alignment horizontal="center"/>
    </xf>
    <xf numFmtId="0" fontId="6" fillId="4" borderId="0" xfId="0" applyFont="1" applyFill="1" applyAlignment="1">
      <alignment horizontal="center" vertical="center"/>
    </xf>
    <xf numFmtId="0" fontId="26" fillId="4" borderId="1" xfId="0" applyFont="1" applyFill="1" applyBorder="1"/>
    <xf numFmtId="0" fontId="6" fillId="6" borderId="0" xfId="0" applyFont="1" applyFill="1"/>
    <xf numFmtId="0" fontId="24" fillId="4" borderId="0" xfId="0" applyFont="1" applyFill="1"/>
    <xf numFmtId="165" fontId="6" fillId="6" borderId="0" xfId="0" applyNumberFormat="1" applyFont="1" applyFill="1" applyAlignment="1">
      <alignment horizontal="center"/>
    </xf>
    <xf numFmtId="0" fontId="6" fillId="6" borderId="0" xfId="0" applyFont="1" applyFill="1" applyAlignment="1">
      <alignment horizontal="center" vertical="center"/>
    </xf>
    <xf numFmtId="0" fontId="0" fillId="6" borderId="0" xfId="0" applyFill="1" applyAlignment="1">
      <alignment horizontal="center"/>
    </xf>
    <xf numFmtId="0" fontId="8" fillId="3" borderId="3" xfId="0" applyFont="1" applyFill="1" applyBorder="1" applyAlignment="1">
      <alignment horizontal="center"/>
    </xf>
    <xf numFmtId="0" fontId="8" fillId="3" borderId="0" xfId="0" applyFont="1" applyFill="1" applyAlignment="1">
      <alignment horizontal="center"/>
    </xf>
    <xf numFmtId="0" fontId="27" fillId="7" borderId="1" xfId="0" applyFont="1" applyFill="1" applyBorder="1"/>
    <xf numFmtId="0" fontId="6" fillId="7" borderId="0" xfId="0" applyFont="1" applyFill="1" applyAlignment="1">
      <alignment horizontal="center"/>
    </xf>
    <xf numFmtId="0" fontId="6" fillId="7" borderId="0" xfId="0" applyFont="1" applyFill="1"/>
    <xf numFmtId="0" fontId="6" fillId="7" borderId="0" xfId="0" applyFont="1" applyFill="1" applyAlignment="1">
      <alignment horizontal="left"/>
    </xf>
    <xf numFmtId="165" fontId="6" fillId="7" borderId="0" xfId="0" applyNumberFormat="1" applyFont="1" applyFill="1" applyAlignment="1">
      <alignment horizontal="center"/>
    </xf>
    <xf numFmtId="0" fontId="6" fillId="7" borderId="0" xfId="0" applyFont="1" applyFill="1" applyAlignment="1">
      <alignment horizontal="center" vertical="center"/>
    </xf>
    <xf numFmtId="164" fontId="6" fillId="7" borderId="0" xfId="0" applyNumberFormat="1" applyFont="1" applyFill="1" applyAlignment="1">
      <alignment horizontal="center"/>
    </xf>
    <xf numFmtId="0" fontId="4" fillId="7" borderId="0" xfId="1" applyFill="1" applyBorder="1"/>
    <xf numFmtId="0" fontId="8" fillId="7" borderId="0" xfId="0" applyFont="1" applyFill="1"/>
    <xf numFmtId="0" fontId="8" fillId="7" borderId="0" xfId="0" applyFont="1" applyFill="1" applyAlignment="1">
      <alignment horizontal="center"/>
    </xf>
    <xf numFmtId="166" fontId="8" fillId="7" borderId="0" xfId="0" applyNumberFormat="1" applyFont="1" applyFill="1" applyAlignment="1">
      <alignment horizontal="center"/>
    </xf>
    <xf numFmtId="0" fontId="8" fillId="7" borderId="0" xfId="0" applyFont="1" applyFill="1" applyAlignment="1">
      <alignment horizontal="center" vertical="center"/>
    </xf>
    <xf numFmtId="0" fontId="18" fillId="7" borderId="0" xfId="0" applyFont="1" applyFill="1" applyAlignment="1">
      <alignment horizontal="center"/>
    </xf>
    <xf numFmtId="0" fontId="0" fillId="7" borderId="0" xfId="0" applyFill="1"/>
    <xf numFmtId="0" fontId="0" fillId="9" borderId="0" xfId="0" applyFill="1" applyAlignment="1">
      <alignment horizontal="center"/>
    </xf>
    <xf numFmtId="0" fontId="0" fillId="9" borderId="0" xfId="0" applyFill="1"/>
    <xf numFmtId="0" fontId="0" fillId="9" borderId="0" xfId="0" applyFill="1" applyAlignment="1">
      <alignment horizontal="left"/>
    </xf>
    <xf numFmtId="165" fontId="0" fillId="9" borderId="0" xfId="0" applyNumberFormat="1" applyFill="1"/>
    <xf numFmtId="164" fontId="0" fillId="9" borderId="0" xfId="0" applyNumberFormat="1" applyFill="1" applyAlignment="1">
      <alignment horizontal="center"/>
    </xf>
    <xf numFmtId="166" fontId="0" fillId="9" borderId="0" xfId="0" applyNumberFormat="1" applyFill="1" applyAlignment="1">
      <alignment horizontal="center"/>
    </xf>
    <xf numFmtId="0" fontId="18" fillId="9" borderId="0" xfId="0" applyFont="1" applyFill="1" applyAlignment="1">
      <alignment horizontal="center"/>
    </xf>
    <xf numFmtId="0" fontId="8" fillId="9" borderId="0" xfId="0" applyFont="1" applyFill="1" applyAlignment="1">
      <alignment horizontal="center"/>
    </xf>
    <xf numFmtId="164" fontId="13" fillId="4" borderId="13" xfId="1" applyNumberFormat="1" applyFont="1" applyFill="1" applyBorder="1" applyAlignment="1">
      <alignment horizontal="left"/>
    </xf>
    <xf numFmtId="0" fontId="13" fillId="4" borderId="11" xfId="1" applyFont="1" applyFill="1" applyBorder="1"/>
    <xf numFmtId="0" fontId="13" fillId="3" borderId="1" xfId="0" applyFont="1" applyFill="1" applyBorder="1" applyAlignment="1">
      <alignment horizontal="center"/>
    </xf>
    <xf numFmtId="0" fontId="13" fillId="13" borderId="1" xfId="0" applyFont="1" applyFill="1" applyBorder="1" applyAlignment="1">
      <alignment horizontal="center"/>
    </xf>
    <xf numFmtId="0" fontId="13" fillId="6" borderId="6" xfId="0" applyFont="1" applyFill="1" applyBorder="1" applyAlignment="1">
      <alignment horizontal="left"/>
    </xf>
    <xf numFmtId="0" fontId="18" fillId="6" borderId="1" xfId="0" applyFont="1" applyFill="1" applyBorder="1" applyAlignment="1">
      <alignment horizontal="center"/>
    </xf>
    <xf numFmtId="0" fontId="8" fillId="4" borderId="1" xfId="1" applyFont="1" applyFill="1" applyBorder="1"/>
    <xf numFmtId="0" fontId="6" fillId="6" borderId="1" xfId="1" applyFont="1" applyFill="1" applyBorder="1"/>
    <xf numFmtId="0" fontId="8" fillId="7" borderId="1" xfId="1" applyFont="1" applyFill="1" applyBorder="1"/>
    <xf numFmtId="0" fontId="6" fillId="4" borderId="1" xfId="1" applyFont="1" applyFill="1" applyBorder="1"/>
    <xf numFmtId="0" fontId="8" fillId="3" borderId="1" xfId="1" applyFont="1" applyFill="1" applyBorder="1"/>
    <xf numFmtId="0" fontId="8" fillId="7" borderId="0" xfId="1" applyFont="1" applyFill="1" applyBorder="1"/>
    <xf numFmtId="0" fontId="6" fillId="7" borderId="1" xfId="1" applyFont="1" applyFill="1" applyBorder="1"/>
    <xf numFmtId="0" fontId="8" fillId="8" borderId="1" xfId="1" applyFont="1" applyFill="1" applyBorder="1"/>
    <xf numFmtId="0" fontId="6" fillId="8" borderId="1" xfId="1" applyFont="1" applyFill="1" applyBorder="1"/>
    <xf numFmtId="0" fontId="6" fillId="8" borderId="0" xfId="0" applyFont="1" applyFill="1"/>
    <xf numFmtId="0" fontId="8" fillId="9" borderId="1" xfId="1" applyFont="1" applyFill="1" applyBorder="1"/>
    <xf numFmtId="0" fontId="6" fillId="9" borderId="1" xfId="1" applyFont="1" applyFill="1" applyBorder="1"/>
    <xf numFmtId="0" fontId="8" fillId="9" borderId="0" xfId="1" applyFont="1" applyFill="1"/>
    <xf numFmtId="0" fontId="3" fillId="4" borderId="1" xfId="0" applyFont="1" applyFill="1" applyBorder="1" applyAlignment="1">
      <alignment horizontal="center"/>
    </xf>
    <xf numFmtId="165" fontId="3" fillId="4" borderId="1" xfId="0" applyNumberFormat="1" applyFont="1" applyFill="1" applyBorder="1" applyAlignment="1">
      <alignment horizontal="center"/>
    </xf>
    <xf numFmtId="0" fontId="3" fillId="4" borderId="1" xfId="0" applyFont="1" applyFill="1" applyBorder="1"/>
    <xf numFmtId="166" fontId="3" fillId="4" borderId="1" xfId="0" applyNumberFormat="1" applyFont="1" applyFill="1" applyBorder="1" applyAlignment="1">
      <alignment horizontal="center"/>
    </xf>
    <xf numFmtId="0" fontId="9" fillId="4" borderId="0" xfId="0" applyFont="1" applyFill="1"/>
    <xf numFmtId="166" fontId="13" fillId="4" borderId="1" xfId="0" applyNumberFormat="1" applyFont="1" applyFill="1" applyBorder="1" applyAlignment="1">
      <alignment horizontal="center"/>
    </xf>
    <xf numFmtId="0" fontId="0" fillId="6" borderId="1" xfId="0" applyFill="1" applyBorder="1" applyAlignment="1">
      <alignment horizontal="left"/>
    </xf>
    <xf numFmtId="0" fontId="0" fillId="6" borderId="1" xfId="0" applyFill="1" applyBorder="1" applyAlignment="1">
      <alignment horizontal="left" vertical="center"/>
    </xf>
    <xf numFmtId="0" fontId="6" fillId="5" borderId="1" xfId="0" applyFont="1" applyFill="1" applyBorder="1"/>
    <xf numFmtId="0" fontId="6" fillId="5" borderId="1" xfId="0" applyFont="1" applyFill="1" applyBorder="1" applyAlignment="1">
      <alignment horizontal="left"/>
    </xf>
    <xf numFmtId="0" fontId="6" fillId="5" borderId="1" xfId="0" applyFont="1" applyFill="1" applyBorder="1" applyAlignment="1">
      <alignment horizontal="center" vertical="center"/>
    </xf>
    <xf numFmtId="0" fontId="4" fillId="5" borderId="1" xfId="1" applyFill="1" applyBorder="1" applyAlignment="1">
      <alignment horizontal="center"/>
    </xf>
    <xf numFmtId="0" fontId="0" fillId="7" borderId="1" xfId="0" applyFill="1" applyBorder="1" applyAlignment="1">
      <alignment horizontal="left" vertical="center"/>
    </xf>
    <xf numFmtId="42" fontId="0" fillId="7" borderId="1" xfId="0" applyNumberFormat="1" applyFill="1" applyBorder="1" applyAlignment="1">
      <alignment horizontal="center"/>
    </xf>
    <xf numFmtId="0" fontId="0" fillId="11" borderId="0" xfId="0" applyFill="1"/>
    <xf numFmtId="0" fontId="0" fillId="11" borderId="1" xfId="0" applyFill="1" applyBorder="1" applyAlignment="1">
      <alignment horizontal="left"/>
    </xf>
    <xf numFmtId="0" fontId="0" fillId="11" borderId="1" xfId="0" applyFill="1" applyBorder="1" applyAlignment="1">
      <alignment horizontal="center"/>
    </xf>
    <xf numFmtId="0" fontId="0" fillId="11" borderId="1" xfId="0" applyFill="1" applyBorder="1" applyAlignment="1">
      <alignment horizontal="left" vertical="center"/>
    </xf>
    <xf numFmtId="0" fontId="0" fillId="11" borderId="1" xfId="0" applyFill="1" applyBorder="1" applyAlignment="1">
      <alignment horizontal="center" vertical="center"/>
    </xf>
    <xf numFmtId="42" fontId="0" fillId="11" borderId="1" xfId="0" applyNumberFormat="1" applyFill="1" applyBorder="1" applyAlignment="1">
      <alignment horizontal="center"/>
    </xf>
    <xf numFmtId="0" fontId="4" fillId="11" borderId="1" xfId="1" applyFill="1" applyBorder="1"/>
    <xf numFmtId="0" fontId="8" fillId="11" borderId="1" xfId="0" applyFont="1" applyFill="1" applyBorder="1"/>
    <xf numFmtId="42" fontId="0" fillId="6" borderId="1" xfId="0" applyNumberFormat="1" applyFill="1" applyBorder="1" applyAlignment="1">
      <alignment horizontal="center"/>
    </xf>
    <xf numFmtId="0" fontId="8" fillId="15" borderId="1" xfId="0" applyFont="1" applyFill="1" applyBorder="1"/>
    <xf numFmtId="0" fontId="8" fillId="6" borderId="0" xfId="1" applyFont="1" applyFill="1" applyBorder="1"/>
    <xf numFmtId="0" fontId="8" fillId="6" borderId="3" xfId="1" applyFont="1" applyFill="1" applyBorder="1"/>
    <xf numFmtId="0" fontId="8" fillId="6" borderId="6" xfId="1" applyFont="1" applyFill="1" applyBorder="1"/>
    <xf numFmtId="0" fontId="6" fillId="4" borderId="6" xfId="0" applyFont="1" applyFill="1" applyBorder="1"/>
    <xf numFmtId="0" fontId="8" fillId="7" borderId="4" xfId="1" applyFont="1" applyFill="1" applyBorder="1"/>
    <xf numFmtId="0" fontId="0" fillId="6" borderId="14" xfId="0" applyFill="1" applyBorder="1"/>
    <xf numFmtId="0" fontId="0" fillId="6" borderId="14" xfId="0" applyFill="1" applyBorder="1" applyAlignment="1">
      <alignment horizontal="center"/>
    </xf>
    <xf numFmtId="0" fontId="0" fillId="4" borderId="14" xfId="0" applyFill="1" applyBorder="1"/>
    <xf numFmtId="0" fontId="28" fillId="4" borderId="14" xfId="0" applyFont="1" applyFill="1" applyBorder="1" applyAlignment="1">
      <alignment readingOrder="1"/>
    </xf>
    <xf numFmtId="0" fontId="28" fillId="4" borderId="14" xfId="0" applyFont="1" applyFill="1" applyBorder="1" applyAlignment="1">
      <alignment horizontal="center" vertical="center" readingOrder="1"/>
    </xf>
    <xf numFmtId="0" fontId="29" fillId="4" borderId="14" xfId="0" applyFont="1" applyFill="1" applyBorder="1" applyAlignment="1">
      <alignment horizontal="center" vertical="center" readingOrder="1"/>
    </xf>
    <xf numFmtId="0" fontId="6" fillId="4" borderId="14" xfId="0" applyFont="1" applyFill="1" applyBorder="1"/>
    <xf numFmtId="0" fontId="0" fillId="4" borderId="14" xfId="0" applyFill="1" applyBorder="1" applyAlignment="1">
      <alignment horizontal="center"/>
    </xf>
    <xf numFmtId="165" fontId="6" fillId="4" borderId="14" xfId="0" applyNumberFormat="1" applyFont="1" applyFill="1" applyBorder="1" applyAlignment="1">
      <alignment horizontal="center"/>
    </xf>
    <xf numFmtId="0" fontId="31" fillId="6" borderId="14" xfId="0" applyFont="1" applyFill="1" applyBorder="1" applyAlignment="1">
      <alignment horizontal="center"/>
    </xf>
    <xf numFmtId="0" fontId="28" fillId="6" borderId="14" xfId="0" applyFont="1" applyFill="1" applyBorder="1"/>
    <xf numFmtId="0" fontId="34" fillId="6" borderId="14" xfId="0" applyFont="1" applyFill="1" applyBorder="1"/>
    <xf numFmtId="0" fontId="0" fillId="11" borderId="14" xfId="0" applyFill="1" applyBorder="1"/>
    <xf numFmtId="0" fontId="0" fillId="11" borderId="14" xfId="0" applyFill="1" applyBorder="1" applyAlignment="1">
      <alignment horizontal="center"/>
    </xf>
    <xf numFmtId="0" fontId="0" fillId="0" borderId="14" xfId="0" applyBorder="1"/>
    <xf numFmtId="0" fontId="0" fillId="7" borderId="14" xfId="0" applyFill="1" applyBorder="1"/>
    <xf numFmtId="0" fontId="0" fillId="7" borderId="14" xfId="0" applyFill="1" applyBorder="1" applyAlignment="1">
      <alignment horizontal="center"/>
    </xf>
    <xf numFmtId="0" fontId="8" fillId="7" borderId="14" xfId="1" applyFont="1" applyFill="1" applyBorder="1"/>
    <xf numFmtId="0" fontId="0" fillId="0" borderId="14" xfId="0" applyBorder="1" applyAlignment="1">
      <alignment horizontal="center"/>
    </xf>
    <xf numFmtId="0" fontId="8" fillId="7" borderId="14" xfId="0" applyFont="1" applyFill="1" applyBorder="1"/>
    <xf numFmtId="0" fontId="0" fillId="5" borderId="14" xfId="0" applyFill="1" applyBorder="1"/>
    <xf numFmtId="0" fontId="0" fillId="5" borderId="14" xfId="0" applyFill="1" applyBorder="1" applyAlignment="1">
      <alignment horizontal="center"/>
    </xf>
    <xf numFmtId="0" fontId="8" fillId="5" borderId="14" xfId="0" applyFont="1" applyFill="1" applyBorder="1"/>
    <xf numFmtId="0" fontId="0" fillId="6" borderId="14" xfId="0" applyFill="1" applyBorder="1" applyAlignment="1">
      <alignment horizontal="center" vertical="center"/>
    </xf>
    <xf numFmtId="0" fontId="0" fillId="11" borderId="14" xfId="0" applyFill="1" applyBorder="1" applyAlignment="1">
      <alignment horizontal="center" vertical="center"/>
    </xf>
    <xf numFmtId="0" fontId="0" fillId="5" borderId="14" xfId="0" applyFill="1" applyBorder="1" applyAlignment="1">
      <alignment horizontal="center" vertical="center"/>
    </xf>
    <xf numFmtId="0" fontId="0" fillId="0" borderId="0" xfId="0" applyAlignment="1">
      <alignment horizontal="center" vertical="center"/>
    </xf>
    <xf numFmtId="0" fontId="0" fillId="3" borderId="14" xfId="0" applyFill="1" applyBorder="1"/>
    <xf numFmtId="0" fontId="0" fillId="3" borderId="14" xfId="0" applyFill="1" applyBorder="1" applyAlignment="1">
      <alignment horizontal="center"/>
    </xf>
    <xf numFmtId="0" fontId="0" fillId="3" borderId="14" xfId="0" applyFill="1" applyBorder="1" applyAlignment="1">
      <alignment horizontal="center" vertical="center"/>
    </xf>
    <xf numFmtId="0" fontId="0" fillId="0" borderId="14" xfId="0" applyBorder="1" applyAlignment="1">
      <alignment horizontal="center" vertical="center"/>
    </xf>
    <xf numFmtId="0" fontId="8" fillId="5" borderId="1" xfId="0" applyFont="1" applyFill="1" applyBorder="1" applyAlignment="1">
      <alignment horizontal="center"/>
    </xf>
    <xf numFmtId="0" fontId="8" fillId="5" borderId="14" xfId="0" applyFont="1" applyFill="1" applyBorder="1" applyAlignment="1">
      <alignment horizontal="center"/>
    </xf>
    <xf numFmtId="0" fontId="0" fillId="7" borderId="14" xfId="0" applyFill="1" applyBorder="1" applyAlignment="1">
      <alignment horizontal="center" vertical="center"/>
    </xf>
    <xf numFmtId="0" fontId="34" fillId="7" borderId="14" xfId="0" applyFont="1" applyFill="1" applyBorder="1"/>
    <xf numFmtId="0" fontId="0" fillId="16" borderId="1" xfId="0" applyFill="1" applyBorder="1" applyAlignment="1">
      <alignment horizontal="center"/>
    </xf>
    <xf numFmtId="0" fontId="6" fillId="16" borderId="1" xfId="0" applyFont="1" applyFill="1" applyBorder="1" applyAlignment="1">
      <alignment horizontal="center"/>
    </xf>
    <xf numFmtId="0" fontId="37" fillId="3" borderId="2" xfId="0" applyFont="1" applyFill="1" applyBorder="1" applyAlignment="1">
      <alignment readingOrder="1"/>
    </xf>
    <xf numFmtId="0" fontId="38" fillId="3" borderId="2" xfId="0" applyFont="1" applyFill="1" applyBorder="1" applyAlignment="1">
      <alignment readingOrder="1"/>
    </xf>
    <xf numFmtId="0" fontId="37" fillId="3" borderId="2" xfId="0" applyFont="1" applyFill="1" applyBorder="1" applyAlignment="1">
      <alignment horizontal="center" vertical="center" readingOrder="1"/>
    </xf>
    <xf numFmtId="0" fontId="38" fillId="3" borderId="2" xfId="0" applyFont="1" applyFill="1" applyBorder="1" applyAlignment="1">
      <alignment horizontal="center" vertical="center" readingOrder="1"/>
    </xf>
    <xf numFmtId="0" fontId="38" fillId="3" borderId="2" xfId="0" applyFont="1" applyFill="1" applyBorder="1" applyAlignment="1">
      <alignment horizontal="left" readingOrder="1"/>
    </xf>
    <xf numFmtId="0" fontId="38" fillId="3" borderId="2" xfId="0" applyFont="1" applyFill="1" applyBorder="1" applyAlignment="1">
      <alignment horizontal="center" readingOrder="1"/>
    </xf>
    <xf numFmtId="49" fontId="38" fillId="3" borderId="2" xfId="0" applyNumberFormat="1" applyFont="1" applyFill="1" applyBorder="1" applyAlignment="1">
      <alignment horizontal="center" readingOrder="1"/>
    </xf>
    <xf numFmtId="0" fontId="40" fillId="3" borderId="2" xfId="0" applyFont="1" applyFill="1" applyBorder="1" applyAlignment="1">
      <alignment horizontal="center" readingOrder="1"/>
    </xf>
    <xf numFmtId="0" fontId="17" fillId="3" borderId="2" xfId="0" applyFont="1" applyFill="1" applyBorder="1" applyAlignment="1">
      <alignment horizontal="left"/>
    </xf>
    <xf numFmtId="0" fontId="17" fillId="3" borderId="2" xfId="0" applyFont="1" applyFill="1" applyBorder="1"/>
    <xf numFmtId="0" fontId="28" fillId="4" borderId="14" xfId="0" applyFont="1" applyFill="1" applyBorder="1"/>
    <xf numFmtId="49" fontId="29" fillId="4" borderId="14" xfId="0" applyNumberFormat="1" applyFont="1" applyFill="1" applyBorder="1" applyAlignment="1">
      <alignment horizontal="center" readingOrder="1"/>
    </xf>
    <xf numFmtId="0" fontId="29" fillId="4" borderId="14" xfId="0" applyFont="1" applyFill="1" applyBorder="1" applyAlignment="1">
      <alignment horizontal="center" readingOrder="1"/>
    </xf>
    <xf numFmtId="0" fontId="30" fillId="4" borderId="14" xfId="0" applyFont="1" applyFill="1" applyBorder="1" applyAlignment="1">
      <alignment horizontal="center" readingOrder="1"/>
    </xf>
    <xf numFmtId="0" fontId="28" fillId="4" borderId="14" xfId="0" applyFont="1" applyFill="1" applyBorder="1" applyAlignment="1">
      <alignment horizontal="left"/>
    </xf>
    <xf numFmtId="16" fontId="0" fillId="4" borderId="14" xfId="0" applyNumberFormat="1" applyFill="1" applyBorder="1"/>
    <xf numFmtId="0" fontId="0" fillId="4" borderId="14" xfId="0" applyFill="1" applyBorder="1" applyAlignment="1">
      <alignment horizontal="left"/>
    </xf>
    <xf numFmtId="16" fontId="0" fillId="6" borderId="14" xfId="0" applyNumberFormat="1" applyFill="1" applyBorder="1"/>
    <xf numFmtId="0" fontId="0" fillId="6" borderId="14" xfId="0" applyFill="1" applyBorder="1" applyAlignment="1">
      <alignment horizontal="left"/>
    </xf>
    <xf numFmtId="16" fontId="0" fillId="0" borderId="14" xfId="0" applyNumberFormat="1" applyBorder="1"/>
    <xf numFmtId="0" fontId="0" fillId="0" borderId="14" xfId="0" applyBorder="1" applyAlignment="1">
      <alignment horizontal="left"/>
    </xf>
    <xf numFmtId="0" fontId="8" fillId="0" borderId="14" xfId="0" applyFont="1" applyBorder="1" applyAlignment="1">
      <alignment horizontal="center"/>
    </xf>
    <xf numFmtId="0" fontId="33" fillId="0" borderId="14" xfId="0" applyFont="1" applyBorder="1" applyAlignment="1">
      <alignment horizontal="left"/>
    </xf>
    <xf numFmtId="16" fontId="0" fillId="3" borderId="14" xfId="0" applyNumberFormat="1" applyFill="1" applyBorder="1"/>
    <xf numFmtId="0" fontId="0" fillId="3" borderId="14" xfId="0" applyFill="1" applyBorder="1" applyAlignment="1">
      <alignment horizontal="left"/>
    </xf>
    <xf numFmtId="16" fontId="0" fillId="7" borderId="14" xfId="0" applyNumberFormat="1" applyFill="1" applyBorder="1"/>
    <xf numFmtId="0" fontId="0" fillId="7" borderId="14" xfId="0" applyFill="1" applyBorder="1" applyAlignment="1">
      <alignment horizontal="left"/>
    </xf>
    <xf numFmtId="16" fontId="0" fillId="5" borderId="14" xfId="0" applyNumberFormat="1" applyFill="1" applyBorder="1"/>
    <xf numFmtId="0" fontId="0" fillId="5" borderId="14" xfId="0" applyFill="1" applyBorder="1" applyAlignment="1">
      <alignment horizontal="left"/>
    </xf>
    <xf numFmtId="16" fontId="8" fillId="5" borderId="14" xfId="0" applyNumberFormat="1" applyFont="1" applyFill="1" applyBorder="1"/>
    <xf numFmtId="0" fontId="8" fillId="5" borderId="14" xfId="0" applyFont="1" applyFill="1" applyBorder="1" applyAlignment="1">
      <alignment horizontal="center" vertical="center"/>
    </xf>
    <xf numFmtId="0" fontId="39" fillId="3" borderId="2" xfId="0" applyFont="1" applyFill="1" applyBorder="1" applyAlignment="1">
      <alignment horizontal="center" readingOrder="1"/>
    </xf>
    <xf numFmtId="0" fontId="13" fillId="4" borderId="14" xfId="0" applyFont="1" applyFill="1" applyBorder="1" applyAlignment="1">
      <alignment horizontal="center"/>
    </xf>
    <xf numFmtId="0" fontId="31" fillId="4" borderId="14" xfId="0" applyFont="1" applyFill="1" applyBorder="1" applyAlignment="1">
      <alignment horizontal="center"/>
    </xf>
    <xf numFmtId="0" fontId="31" fillId="0" borderId="14" xfId="0" applyFont="1" applyBorder="1" applyAlignment="1">
      <alignment horizontal="center"/>
    </xf>
    <xf numFmtId="0" fontId="31" fillId="5" borderId="14" xfId="0" applyFont="1" applyFill="1" applyBorder="1" applyAlignment="1">
      <alignment horizontal="center"/>
    </xf>
    <xf numFmtId="0" fontId="31" fillId="3" borderId="14" xfId="0" applyFont="1" applyFill="1" applyBorder="1" applyAlignment="1">
      <alignment horizontal="center"/>
    </xf>
    <xf numFmtId="0" fontId="31" fillId="7" borderId="14" xfId="0" applyFont="1" applyFill="1" applyBorder="1" applyAlignment="1">
      <alignment horizontal="center"/>
    </xf>
    <xf numFmtId="0" fontId="33" fillId="5" borderId="14" xfId="0" applyFont="1" applyFill="1" applyBorder="1" applyAlignment="1">
      <alignment horizontal="center"/>
    </xf>
    <xf numFmtId="0" fontId="36" fillId="5" borderId="14" xfId="0" applyFont="1" applyFill="1" applyBorder="1" applyAlignment="1">
      <alignment horizontal="center"/>
    </xf>
    <xf numFmtId="165" fontId="6" fillId="5" borderId="1" xfId="0" applyNumberFormat="1" applyFont="1" applyFill="1" applyBorder="1" applyAlignment="1">
      <alignment horizontal="center"/>
    </xf>
    <xf numFmtId="164" fontId="6" fillId="5" borderId="1" xfId="0" applyNumberFormat="1" applyFont="1" applyFill="1" applyBorder="1" applyAlignment="1">
      <alignment horizontal="center"/>
    </xf>
    <xf numFmtId="0" fontId="18" fillId="5" borderId="1" xfId="0" applyFont="1" applyFill="1" applyBorder="1" applyAlignment="1">
      <alignment horizontal="center"/>
    </xf>
    <xf numFmtId="0" fontId="8" fillId="4" borderId="0" xfId="1" applyFont="1" applyFill="1"/>
    <xf numFmtId="0" fontId="31" fillId="11" borderId="14" xfId="0" applyFont="1" applyFill="1" applyBorder="1" applyAlignment="1">
      <alignment horizontal="center"/>
    </xf>
    <xf numFmtId="16" fontId="0" fillId="11" borderId="14" xfId="0" applyNumberFormat="1" applyFill="1" applyBorder="1"/>
    <xf numFmtId="0" fontId="0" fillId="11" borderId="14" xfId="0" applyFill="1" applyBorder="1" applyAlignment="1">
      <alignment horizontal="left"/>
    </xf>
    <xf numFmtId="0" fontId="6" fillId="10" borderId="1" xfId="0" applyFont="1" applyFill="1" applyBorder="1" applyAlignment="1">
      <alignment horizontal="center"/>
    </xf>
    <xf numFmtId="0" fontId="0" fillId="10" borderId="1" xfId="0" applyFill="1" applyBorder="1" applyAlignment="1">
      <alignment horizontal="center"/>
    </xf>
    <xf numFmtId="42" fontId="0" fillId="4" borderId="1" xfId="0" applyNumberFormat="1" applyFill="1" applyBorder="1"/>
    <xf numFmtId="42" fontId="0" fillId="6" borderId="1" xfId="0" applyNumberFormat="1" applyFill="1" applyBorder="1"/>
    <xf numFmtId="42" fontId="0" fillId="11" borderId="1" xfId="0" applyNumberFormat="1" applyFill="1" applyBorder="1"/>
    <xf numFmtId="42" fontId="0" fillId="7" borderId="1" xfId="0" applyNumberFormat="1" applyFill="1" applyBorder="1"/>
    <xf numFmtId="42" fontId="0" fillId="0" borderId="0" xfId="0" applyNumberFormat="1"/>
    <xf numFmtId="0" fontId="34" fillId="4" borderId="14" xfId="1" applyFont="1" applyFill="1" applyBorder="1"/>
    <xf numFmtId="42" fontId="6" fillId="4" borderId="1" xfId="0" applyNumberFormat="1" applyFont="1" applyFill="1" applyBorder="1" applyAlignment="1">
      <alignment horizontal="center"/>
    </xf>
    <xf numFmtId="42" fontId="8" fillId="4" borderId="1" xfId="0" applyNumberFormat="1" applyFont="1" applyFill="1" applyBorder="1"/>
    <xf numFmtId="0" fontId="33" fillId="3" borderId="1" xfId="0" applyFont="1" applyFill="1" applyBorder="1"/>
    <xf numFmtId="0" fontId="33" fillId="4" borderId="1" xfId="0" applyFont="1" applyFill="1" applyBorder="1" applyAlignment="1">
      <alignment horizontal="center" vertical="center"/>
    </xf>
    <xf numFmtId="0" fontId="33" fillId="4" borderId="1" xfId="0" applyFont="1" applyFill="1" applyBorder="1" applyAlignment="1">
      <alignment horizontal="center"/>
    </xf>
    <xf numFmtId="0" fontId="33" fillId="4" borderId="1" xfId="0" applyFont="1" applyFill="1" applyBorder="1" applyAlignment="1">
      <alignment horizontal="left"/>
    </xf>
    <xf numFmtId="0" fontId="33" fillId="4" borderId="1" xfId="0" applyFont="1" applyFill="1" applyBorder="1"/>
    <xf numFmtId="165" fontId="33" fillId="4" borderId="1" xfId="0" applyNumberFormat="1" applyFont="1" applyFill="1" applyBorder="1" applyAlignment="1">
      <alignment horizontal="center"/>
    </xf>
    <xf numFmtId="0" fontId="31" fillId="4" borderId="1" xfId="0" applyFont="1" applyFill="1" applyBorder="1" applyAlignment="1">
      <alignment horizontal="center"/>
    </xf>
    <xf numFmtId="0" fontId="8" fillId="11" borderId="1" xfId="1" applyFont="1" applyFill="1" applyBorder="1"/>
    <xf numFmtId="0" fontId="39" fillId="3" borderId="2" xfId="0" applyFont="1" applyFill="1" applyBorder="1" applyAlignment="1">
      <alignment readingOrder="1"/>
    </xf>
    <xf numFmtId="0" fontId="45" fillId="4" borderId="14" xfId="0" applyFont="1" applyFill="1" applyBorder="1" applyAlignment="1">
      <alignment readingOrder="1"/>
    </xf>
    <xf numFmtId="0" fontId="31" fillId="4" borderId="14" xfId="0" applyFont="1" applyFill="1" applyBorder="1"/>
    <xf numFmtId="0" fontId="31" fillId="6" borderId="14" xfId="0" applyFont="1" applyFill="1" applyBorder="1"/>
    <xf numFmtId="0" fontId="31" fillId="0" borderId="14" xfId="0" applyFont="1" applyBorder="1"/>
    <xf numFmtId="0" fontId="31" fillId="3" borderId="14" xfId="0" applyFont="1" applyFill="1" applyBorder="1"/>
    <xf numFmtId="0" fontId="31" fillId="11" borderId="14" xfId="0" applyFont="1" applyFill="1" applyBorder="1"/>
    <xf numFmtId="0" fontId="31" fillId="5" borderId="14" xfId="0" applyFont="1" applyFill="1" applyBorder="1"/>
    <xf numFmtId="0" fontId="33" fillId="5" borderId="14" xfId="0" applyFont="1" applyFill="1" applyBorder="1"/>
    <xf numFmtId="0" fontId="31" fillId="7" borderId="14" xfId="0" applyFont="1" applyFill="1" applyBorder="1"/>
    <xf numFmtId="0" fontId="31" fillId="0" borderId="0" xfId="0" applyFont="1"/>
    <xf numFmtId="0" fontId="0" fillId="4" borderId="14" xfId="0" applyFill="1" applyBorder="1" applyAlignment="1">
      <alignment horizontal="center" vertical="center"/>
    </xf>
    <xf numFmtId="0" fontId="33" fillId="4" borderId="1" xfId="0" applyFont="1" applyFill="1" applyBorder="1" applyAlignment="1">
      <alignment horizontal="left" vertical="center"/>
    </xf>
    <xf numFmtId="42" fontId="33" fillId="4" borderId="1" xfId="0" applyNumberFormat="1" applyFont="1" applyFill="1" applyBorder="1" applyAlignment="1">
      <alignment horizontal="center"/>
    </xf>
    <xf numFmtId="0" fontId="17" fillId="3" borderId="1" xfId="0" applyFont="1" applyFill="1" applyBorder="1"/>
    <xf numFmtId="0" fontId="8" fillId="3" borderId="1" xfId="0" applyFont="1" applyFill="1" applyBorder="1"/>
    <xf numFmtId="0" fontId="0" fillId="3" borderId="1" xfId="0" applyFill="1" applyBorder="1" applyAlignment="1">
      <alignment horizontal="left"/>
    </xf>
    <xf numFmtId="0" fontId="33" fillId="6" borderId="1" xfId="0" applyFont="1" applyFill="1" applyBorder="1" applyAlignment="1">
      <alignment horizontal="left"/>
    </xf>
    <xf numFmtId="0" fontId="33" fillId="6" borderId="1" xfId="0" applyFont="1" applyFill="1" applyBorder="1"/>
    <xf numFmtId="0" fontId="33" fillId="6" borderId="1" xfId="0" applyFont="1" applyFill="1" applyBorder="1" applyAlignment="1">
      <alignment horizontal="center"/>
    </xf>
    <xf numFmtId="165" fontId="33" fillId="6" borderId="1" xfId="0" applyNumberFormat="1" applyFont="1" applyFill="1" applyBorder="1" applyAlignment="1">
      <alignment horizontal="center"/>
    </xf>
    <xf numFmtId="0" fontId="8" fillId="7" borderId="6" xfId="0" applyFont="1" applyFill="1" applyBorder="1" applyAlignment="1">
      <alignment horizontal="left"/>
    </xf>
    <xf numFmtId="164" fontId="4" fillId="7" borderId="13" xfId="1" applyNumberFormat="1" applyFill="1" applyBorder="1" applyAlignment="1">
      <alignment horizontal="left"/>
    </xf>
    <xf numFmtId="0" fontId="10" fillId="7" borderId="11" xfId="1" applyFont="1" applyFill="1" applyBorder="1" applyAlignment="1">
      <alignment horizontal="left"/>
    </xf>
    <xf numFmtId="16" fontId="8" fillId="7" borderId="4" xfId="0" applyNumberFormat="1" applyFont="1" applyFill="1" applyBorder="1" applyAlignment="1">
      <alignment horizontal="left"/>
    </xf>
    <xf numFmtId="0" fontId="2" fillId="4" borderId="1" xfId="0" applyFont="1" applyFill="1" applyBorder="1"/>
    <xf numFmtId="0" fontId="2" fillId="6" borderId="1" xfId="0" applyFont="1" applyFill="1" applyBorder="1"/>
    <xf numFmtId="0" fontId="34" fillId="4" borderId="14" xfId="0" applyFont="1" applyFill="1" applyBorder="1"/>
    <xf numFmtId="0" fontId="34" fillId="6" borderId="14" xfId="1" applyFont="1" applyFill="1" applyBorder="1"/>
    <xf numFmtId="0" fontId="34" fillId="3" borderId="14" xfId="1" applyFont="1" applyFill="1" applyBorder="1"/>
    <xf numFmtId="0" fontId="34" fillId="0" borderId="14" xfId="1" applyFont="1" applyFill="1" applyBorder="1"/>
    <xf numFmtId="0" fontId="34" fillId="11" borderId="14" xfId="1" applyFont="1" applyFill="1" applyBorder="1"/>
    <xf numFmtId="0" fontId="34" fillId="3" borderId="14" xfId="0" applyFont="1" applyFill="1" applyBorder="1"/>
    <xf numFmtId="0" fontId="34" fillId="5" borderId="14" xfId="1" applyFont="1" applyFill="1" applyBorder="1"/>
    <xf numFmtId="0" fontId="34" fillId="5" borderId="14" xfId="0" applyFont="1" applyFill="1" applyBorder="1"/>
    <xf numFmtId="0" fontId="34" fillId="7" borderId="14" xfId="1" applyFont="1" applyFill="1" applyBorder="1"/>
    <xf numFmtId="0" fontId="34" fillId="10" borderId="14" xfId="1" applyFont="1" applyFill="1" applyBorder="1"/>
    <xf numFmtId="0" fontId="34" fillId="17" borderId="2" xfId="0" applyFont="1" applyFill="1" applyBorder="1" applyAlignment="1">
      <alignment readingOrder="1"/>
    </xf>
    <xf numFmtId="0" fontId="34" fillId="17" borderId="0" xfId="0" applyFont="1" applyFill="1"/>
    <xf numFmtId="0" fontId="0" fillId="9" borderId="14" xfId="0" applyFill="1" applyBorder="1"/>
    <xf numFmtId="0" fontId="31" fillId="9" borderId="14" xfId="0" applyFont="1" applyFill="1" applyBorder="1"/>
    <xf numFmtId="0" fontId="0" fillId="9" borderId="14" xfId="0" applyFill="1" applyBorder="1" applyAlignment="1">
      <alignment horizontal="center"/>
    </xf>
    <xf numFmtId="0" fontId="34" fillId="9" borderId="14" xfId="1" applyFont="1" applyFill="1" applyBorder="1"/>
    <xf numFmtId="0" fontId="0" fillId="9" borderId="14" xfId="0" applyFill="1" applyBorder="1" applyAlignment="1">
      <alignment horizontal="center" vertical="center"/>
    </xf>
    <xf numFmtId="0" fontId="31" fillId="9" borderId="14" xfId="0" applyFont="1" applyFill="1" applyBorder="1" applyAlignment="1">
      <alignment horizontal="center"/>
    </xf>
    <xf numFmtId="16" fontId="0" fillId="9" borderId="14" xfId="0" applyNumberFormat="1" applyFill="1" applyBorder="1"/>
    <xf numFmtId="0" fontId="0" fillId="9" borderId="14" xfId="0" applyFill="1" applyBorder="1" applyAlignment="1">
      <alignment horizontal="left"/>
    </xf>
    <xf numFmtId="0" fontId="34" fillId="9" borderId="14" xfId="0" applyFont="1" applyFill="1" applyBorder="1"/>
    <xf numFmtId="0" fontId="6" fillId="9" borderId="14" xfId="0" applyFont="1" applyFill="1" applyBorder="1"/>
    <xf numFmtId="0" fontId="33" fillId="9" borderId="14" xfId="0" applyFont="1" applyFill="1" applyBorder="1" applyAlignment="1">
      <alignment horizontal="left"/>
    </xf>
    <xf numFmtId="0" fontId="6" fillId="9" borderId="14" xfId="0" applyFont="1" applyFill="1" applyBorder="1" applyAlignment="1">
      <alignment horizontal="center"/>
    </xf>
    <xf numFmtId="165" fontId="6" fillId="9" borderId="14" xfId="0" applyNumberFormat="1" applyFont="1" applyFill="1" applyBorder="1" applyAlignment="1">
      <alignment horizontal="center"/>
    </xf>
    <xf numFmtId="0" fontId="46" fillId="9" borderId="14" xfId="0" applyFont="1" applyFill="1" applyBorder="1"/>
    <xf numFmtId="0" fontId="36" fillId="0" borderId="14" xfId="0" applyFont="1" applyBorder="1" applyAlignment="1">
      <alignment horizontal="center"/>
    </xf>
    <xf numFmtId="0" fontId="33" fillId="0" borderId="14" xfId="0" applyFont="1" applyBorder="1"/>
    <xf numFmtId="0" fontId="33" fillId="0" borderId="14" xfId="0" applyFont="1" applyBorder="1" applyAlignment="1">
      <alignment horizontal="center"/>
    </xf>
    <xf numFmtId="0" fontId="8" fillId="4" borderId="14" xfId="1" applyFont="1" applyFill="1" applyBorder="1"/>
    <xf numFmtId="0" fontId="8" fillId="7" borderId="1" xfId="0" applyFont="1" applyFill="1" applyBorder="1" applyAlignment="1">
      <alignment horizontal="center" vertical="center"/>
    </xf>
    <xf numFmtId="42" fontId="33" fillId="6" borderId="1" xfId="0" applyNumberFormat="1" applyFont="1" applyFill="1" applyBorder="1" applyAlignment="1">
      <alignment horizontal="center"/>
    </xf>
    <xf numFmtId="0" fontId="0" fillId="3" borderId="1" xfId="0" applyFill="1" applyBorder="1" applyAlignment="1">
      <alignment horizontal="center" vertical="center"/>
    </xf>
    <xf numFmtId="0" fontId="33" fillId="7" borderId="1" xfId="0" applyFont="1" applyFill="1" applyBorder="1" applyAlignment="1">
      <alignment horizontal="left"/>
    </xf>
    <xf numFmtId="0" fontId="8" fillId="7" borderId="14" xfId="0" applyFont="1" applyFill="1" applyBorder="1" applyAlignment="1">
      <alignment horizontal="center"/>
    </xf>
    <xf numFmtId="0" fontId="33" fillId="6" borderId="1" xfId="0" applyFont="1" applyFill="1" applyBorder="1" applyAlignment="1">
      <alignment horizontal="left" vertical="center"/>
    </xf>
    <xf numFmtId="0" fontId="8" fillId="11" borderId="1" xfId="0" applyFont="1" applyFill="1" applyBorder="1" applyAlignment="1">
      <alignment horizontal="center"/>
    </xf>
    <xf numFmtId="0" fontId="8" fillId="6" borderId="14" xfId="0" applyFont="1" applyFill="1" applyBorder="1" applyAlignment="1">
      <alignment horizontal="center"/>
    </xf>
    <xf numFmtId="0" fontId="8" fillId="0" borderId="14" xfId="1" applyFont="1" applyFill="1" applyBorder="1"/>
    <xf numFmtId="0" fontId="6" fillId="9" borderId="5" xfId="0" applyFont="1" applyFill="1" applyBorder="1" applyAlignment="1">
      <alignment horizontal="left"/>
    </xf>
    <xf numFmtId="0" fontId="6" fillId="4" borderId="14" xfId="0" applyFont="1" applyFill="1" applyBorder="1" applyAlignment="1">
      <alignment horizontal="left"/>
    </xf>
    <xf numFmtId="0" fontId="6" fillId="4" borderId="14" xfId="0" applyFont="1" applyFill="1" applyBorder="1" applyAlignment="1">
      <alignment horizontal="center"/>
    </xf>
    <xf numFmtId="0" fontId="33" fillId="6" borderId="4" xfId="0" applyFont="1" applyFill="1" applyBorder="1" applyAlignment="1">
      <alignment horizontal="left"/>
    </xf>
    <xf numFmtId="0" fontId="33" fillId="6" borderId="4" xfId="0" applyFont="1" applyFill="1" applyBorder="1" applyAlignment="1">
      <alignment horizontal="center"/>
    </xf>
    <xf numFmtId="0" fontId="33" fillId="6" borderId="1" xfId="0" applyFont="1" applyFill="1" applyBorder="1" applyAlignment="1">
      <alignment horizontal="center" vertical="center"/>
    </xf>
    <xf numFmtId="0" fontId="6" fillId="11" borderId="1" xfId="0" applyFont="1" applyFill="1" applyBorder="1" applyAlignment="1">
      <alignment horizontal="left"/>
    </xf>
    <xf numFmtId="0" fontId="6" fillId="11" borderId="1" xfId="0" applyFont="1" applyFill="1" applyBorder="1" applyAlignment="1">
      <alignment horizontal="center"/>
    </xf>
    <xf numFmtId="0" fontId="6" fillId="11" borderId="1" xfId="0" applyFont="1" applyFill="1" applyBorder="1"/>
    <xf numFmtId="0" fontId="6" fillId="11" borderId="1" xfId="0" applyFont="1" applyFill="1" applyBorder="1" applyAlignment="1">
      <alignment horizontal="center" vertical="center"/>
    </xf>
    <xf numFmtId="0" fontId="6" fillId="11" borderId="1" xfId="0" applyFont="1" applyFill="1" applyBorder="1" applyAlignment="1">
      <alignment horizontal="left" vertical="center"/>
    </xf>
    <xf numFmtId="42" fontId="6" fillId="11" borderId="1" xfId="0" applyNumberFormat="1" applyFont="1" applyFill="1" applyBorder="1" applyAlignment="1">
      <alignment horizontal="center"/>
    </xf>
    <xf numFmtId="42" fontId="8" fillId="11" borderId="1" xfId="0" applyNumberFormat="1" applyFont="1" applyFill="1" applyBorder="1"/>
    <xf numFmtId="0" fontId="33" fillId="16" borderId="1" xfId="0" applyFont="1" applyFill="1" applyBorder="1" applyAlignment="1">
      <alignment horizontal="center"/>
    </xf>
    <xf numFmtId="0" fontId="33" fillId="11" borderId="1" xfId="0" applyFont="1" applyFill="1" applyBorder="1" applyAlignment="1">
      <alignment horizontal="center" vertical="center"/>
    </xf>
    <xf numFmtId="0" fontId="8" fillId="0" borderId="14" xfId="0" applyFont="1" applyBorder="1"/>
    <xf numFmtId="42" fontId="47" fillId="2" borderId="1" xfId="0" applyNumberFormat="1" applyFont="1" applyFill="1" applyBorder="1" applyAlignment="1">
      <alignment horizontal="center"/>
    </xf>
    <xf numFmtId="0" fontId="33" fillId="3" borderId="1" xfId="0" applyFont="1" applyFill="1" applyBorder="1" applyAlignment="1">
      <alignment horizontal="center"/>
    </xf>
    <xf numFmtId="0" fontId="47" fillId="3" borderId="1" xfId="0" applyFont="1" applyFill="1" applyBorder="1"/>
    <xf numFmtId="0" fontId="33" fillId="3" borderId="1" xfId="0" applyFont="1" applyFill="1" applyBorder="1" applyAlignment="1">
      <alignment horizontal="center" vertical="center"/>
    </xf>
    <xf numFmtId="0" fontId="7" fillId="7" borderId="1" xfId="0" applyFont="1" applyFill="1" applyBorder="1"/>
    <xf numFmtId="0" fontId="33" fillId="5" borderId="1" xfId="0" applyFont="1" applyFill="1" applyBorder="1"/>
    <xf numFmtId="166" fontId="0" fillId="5" borderId="1" xfId="0" applyNumberFormat="1" applyFill="1" applyBorder="1" applyAlignment="1">
      <alignment horizontal="center"/>
    </xf>
    <xf numFmtId="0" fontId="8" fillId="4" borderId="0" xfId="1" applyFont="1" applyFill="1" applyBorder="1"/>
    <xf numFmtId="49" fontId="6" fillId="4" borderId="1" xfId="0" applyNumberFormat="1" applyFont="1" applyFill="1" applyBorder="1" applyAlignment="1">
      <alignment horizontal="center"/>
    </xf>
    <xf numFmtId="0" fontId="8" fillId="4" borderId="1" xfId="0" applyFont="1" applyFill="1" applyBorder="1" applyAlignment="1">
      <alignment horizontal="left" vertical="center"/>
    </xf>
    <xf numFmtId="49" fontId="33" fillId="4" borderId="1" xfId="0" applyNumberFormat="1" applyFont="1" applyFill="1" applyBorder="1" applyAlignment="1">
      <alignment horizontal="center"/>
    </xf>
    <xf numFmtId="0" fontId="6" fillId="2" borderId="1" xfId="0" applyFont="1" applyFill="1" applyBorder="1" applyAlignment="1">
      <alignment horizontal="center"/>
    </xf>
    <xf numFmtId="165" fontId="0" fillId="4" borderId="14" xfId="0" applyNumberFormat="1" applyFill="1" applyBorder="1" applyAlignment="1">
      <alignment horizontal="center"/>
    </xf>
    <xf numFmtId="0" fontId="35" fillId="7" borderId="14" xfId="0" applyFont="1" applyFill="1" applyBorder="1"/>
    <xf numFmtId="0" fontId="0" fillId="7" borderId="1" xfId="0" applyFill="1" applyBorder="1" applyAlignment="1">
      <alignment readingOrder="1"/>
    </xf>
    <xf numFmtId="0" fontId="0" fillId="7" borderId="1" xfId="0" applyFill="1" applyBorder="1" applyAlignment="1">
      <alignment horizontal="center" vertical="center" readingOrder="1"/>
    </xf>
    <xf numFmtId="0" fontId="4" fillId="7" borderId="1" xfId="1" applyFill="1" applyBorder="1" applyAlignment="1">
      <alignment horizontal="left"/>
    </xf>
    <xf numFmtId="164" fontId="0" fillId="7" borderId="1" xfId="0" applyNumberFormat="1" applyFill="1" applyBorder="1" applyAlignment="1">
      <alignment horizontal="left"/>
    </xf>
    <xf numFmtId="0" fontId="22" fillId="7" borderId="1" xfId="1" applyFont="1" applyFill="1" applyBorder="1" applyAlignment="1">
      <alignment horizontal="left"/>
    </xf>
    <xf numFmtId="16" fontId="0" fillId="7" borderId="1" xfId="0" applyNumberFormat="1" applyFill="1" applyBorder="1" applyAlignment="1">
      <alignment horizontal="center"/>
    </xf>
    <xf numFmtId="0" fontId="28" fillId="7" borderId="14" xfId="0" applyFont="1" applyFill="1" applyBorder="1"/>
    <xf numFmtId="164" fontId="33" fillId="4" borderId="1" xfId="0" applyNumberFormat="1" applyFont="1" applyFill="1" applyBorder="1" applyAlignment="1">
      <alignment horizontal="center"/>
    </xf>
    <xf numFmtId="16" fontId="8" fillId="4" borderId="1" xfId="0" applyNumberFormat="1" applyFont="1" applyFill="1" applyBorder="1" applyAlignment="1">
      <alignment horizontal="center"/>
    </xf>
    <xf numFmtId="16" fontId="0" fillId="6" borderId="1" xfId="0" applyNumberFormat="1" applyFill="1" applyBorder="1" applyAlignment="1">
      <alignment horizontal="center"/>
    </xf>
    <xf numFmtId="0" fontId="34" fillId="6" borderId="1" xfId="0" applyFont="1" applyFill="1" applyBorder="1" applyAlignment="1">
      <alignment horizontal="center" vertical="center"/>
    </xf>
    <xf numFmtId="0" fontId="34" fillId="6" borderId="1" xfId="0" applyFont="1" applyFill="1" applyBorder="1" applyAlignment="1">
      <alignment horizontal="left"/>
    </xf>
    <xf numFmtId="0" fontId="34" fillId="6" borderId="1" xfId="0" applyFont="1" applyFill="1" applyBorder="1" applyAlignment="1">
      <alignment horizontal="center"/>
    </xf>
    <xf numFmtId="0" fontId="34" fillId="6" borderId="1" xfId="0" applyFont="1" applyFill="1" applyBorder="1" applyAlignment="1">
      <alignment horizontal="left" vertical="center"/>
    </xf>
    <xf numFmtId="0" fontId="0" fillId="6" borderId="4" xfId="0" applyFill="1" applyBorder="1" applyAlignment="1">
      <alignment horizontal="center"/>
    </xf>
    <xf numFmtId="0" fontId="33" fillId="7" borderId="14" xfId="0" applyFont="1" applyFill="1" applyBorder="1"/>
    <xf numFmtId="0" fontId="34" fillId="7" borderId="14" xfId="0" applyFont="1" applyFill="1" applyBorder="1" applyAlignment="1">
      <alignment horizontal="center"/>
    </xf>
    <xf numFmtId="0" fontId="34" fillId="7" borderId="14" xfId="0" applyFont="1" applyFill="1" applyBorder="1" applyAlignment="1">
      <alignment horizontal="center" vertical="center"/>
    </xf>
    <xf numFmtId="0" fontId="33" fillId="7" borderId="14" xfId="0" applyFont="1" applyFill="1" applyBorder="1" applyAlignment="1">
      <alignment horizontal="center"/>
    </xf>
    <xf numFmtId="16" fontId="34" fillId="7" borderId="14" xfId="0" applyNumberFormat="1" applyFont="1" applyFill="1" applyBorder="1"/>
    <xf numFmtId="0" fontId="8" fillId="7" borderId="14" xfId="0" applyFont="1" applyFill="1" applyBorder="1" applyAlignment="1">
      <alignment horizontal="center" vertical="center"/>
    </xf>
    <xf numFmtId="0" fontId="8" fillId="7" borderId="14" xfId="0" applyFont="1" applyFill="1" applyBorder="1" applyAlignment="1">
      <alignment horizontal="left"/>
    </xf>
    <xf numFmtId="0" fontId="4" fillId="6" borderId="1" xfId="1" applyFill="1" applyBorder="1" applyAlignment="1">
      <alignment horizontal="left"/>
    </xf>
    <xf numFmtId="0" fontId="13" fillId="4" borderId="14" xfId="0" applyFont="1" applyFill="1" applyBorder="1"/>
    <xf numFmtId="0" fontId="34" fillId="4" borderId="1" xfId="0" applyFont="1" applyFill="1" applyBorder="1" applyAlignment="1">
      <alignment horizontal="left"/>
    </xf>
    <xf numFmtId="0" fontId="41" fillId="4" borderId="1" xfId="0" applyFont="1" applyFill="1" applyBorder="1" applyAlignment="1">
      <alignment readingOrder="1"/>
    </xf>
    <xf numFmtId="0" fontId="41" fillId="4" borderId="1" xfId="0" applyFont="1" applyFill="1" applyBorder="1" applyAlignment="1">
      <alignment horizontal="center" vertical="center" readingOrder="1"/>
    </xf>
    <xf numFmtId="0" fontId="34" fillId="4" borderId="1" xfId="0" applyFont="1" applyFill="1" applyBorder="1"/>
    <xf numFmtId="165" fontId="34" fillId="4" borderId="1" xfId="0" applyNumberFormat="1" applyFont="1" applyFill="1" applyBorder="1" applyAlignment="1">
      <alignment horizontal="center"/>
    </xf>
    <xf numFmtId="164" fontId="34" fillId="4" borderId="1" xfId="0" applyNumberFormat="1" applyFont="1" applyFill="1" applyBorder="1" applyAlignment="1">
      <alignment horizontal="left"/>
    </xf>
    <xf numFmtId="164" fontId="42" fillId="4" borderId="1" xfId="1" applyNumberFormat="1" applyFont="1" applyFill="1" applyBorder="1" applyAlignment="1">
      <alignment horizontal="left"/>
    </xf>
    <xf numFmtId="0" fontId="43" fillId="4" borderId="1" xfId="1" applyFont="1" applyFill="1" applyBorder="1" applyAlignment="1">
      <alignment horizontal="left"/>
    </xf>
    <xf numFmtId="16" fontId="34" fillId="4" borderId="1" xfId="0" applyNumberFormat="1" applyFont="1" applyFill="1" applyBorder="1" applyAlignment="1">
      <alignment horizontal="center"/>
    </xf>
    <xf numFmtId="0" fontId="34" fillId="4" borderId="1" xfId="0" applyFont="1" applyFill="1" applyBorder="1" applyAlignment="1">
      <alignment horizontal="center"/>
    </xf>
    <xf numFmtId="0" fontId="44" fillId="4" borderId="1" xfId="0" applyFont="1" applyFill="1" applyBorder="1" applyAlignment="1">
      <alignment horizontal="center"/>
    </xf>
    <xf numFmtId="0" fontId="34" fillId="4" borderId="1" xfId="0" applyFont="1" applyFill="1" applyBorder="1" applyAlignment="1">
      <alignment horizontal="center" vertical="center"/>
    </xf>
    <xf numFmtId="0" fontId="34" fillId="3" borderId="1" xfId="0" applyFont="1" applyFill="1" applyBorder="1" applyAlignment="1">
      <alignment horizontal="left"/>
    </xf>
    <xf numFmtId="165" fontId="6" fillId="7" borderId="9" xfId="0" applyNumberFormat="1" applyFont="1" applyFill="1" applyBorder="1" applyAlignment="1">
      <alignment horizontal="center"/>
    </xf>
    <xf numFmtId="0" fontId="31" fillId="7" borderId="1" xfId="0" applyFont="1" applyFill="1" applyBorder="1" applyAlignment="1">
      <alignment horizontal="left"/>
    </xf>
    <xf numFmtId="0" fontId="31" fillId="7" borderId="1" xfId="0" applyFont="1" applyFill="1" applyBorder="1" applyAlignment="1">
      <alignment horizontal="center"/>
    </xf>
    <xf numFmtId="164" fontId="0" fillId="7" borderId="1" xfId="0" applyNumberFormat="1" applyFill="1" applyBorder="1" applyAlignment="1">
      <alignment horizontal="center"/>
    </xf>
    <xf numFmtId="0" fontId="11" fillId="4" borderId="1" xfId="0" applyFont="1" applyFill="1" applyBorder="1" applyAlignment="1">
      <alignment horizontal="left"/>
    </xf>
    <xf numFmtId="0" fontId="9" fillId="4" borderId="1" xfId="0" applyFont="1" applyFill="1" applyBorder="1" applyAlignment="1">
      <alignment horizontal="left"/>
    </xf>
    <xf numFmtId="0" fontId="13" fillId="7" borderId="14" xfId="0" applyFont="1" applyFill="1" applyBorder="1"/>
    <xf numFmtId="0" fontId="31" fillId="7" borderId="14" xfId="0" applyFont="1" applyFill="1" applyBorder="1" applyAlignment="1">
      <alignment horizontal="left"/>
    </xf>
    <xf numFmtId="0" fontId="13" fillId="7" borderId="14" xfId="0" applyFont="1" applyFill="1" applyBorder="1" applyAlignment="1">
      <alignment horizontal="center"/>
    </xf>
    <xf numFmtId="0" fontId="13" fillId="7" borderId="14" xfId="0" applyFont="1" applyFill="1" applyBorder="1" applyAlignment="1">
      <alignment horizontal="left"/>
    </xf>
    <xf numFmtId="0" fontId="13" fillId="7" borderId="14" xfId="0" applyFont="1" applyFill="1" applyBorder="1" applyAlignment="1">
      <alignment horizontal="center" vertical="center"/>
    </xf>
    <xf numFmtId="0" fontId="0" fillId="7" borderId="14" xfId="0" applyFill="1" applyBorder="1" applyAlignment="1">
      <alignment horizontal="left" vertical="center"/>
    </xf>
    <xf numFmtId="0" fontId="13" fillId="4" borderId="14" xfId="0" applyFont="1" applyFill="1" applyBorder="1" applyAlignment="1">
      <alignment horizontal="left"/>
    </xf>
    <xf numFmtId="0" fontId="31" fillId="4" borderId="1" xfId="0" applyFont="1" applyFill="1" applyBorder="1"/>
    <xf numFmtId="0" fontId="4" fillId="4" borderId="14" xfId="1" applyFill="1" applyBorder="1" applyAlignment="1">
      <alignment horizontal="center"/>
    </xf>
    <xf numFmtId="0" fontId="8" fillId="10" borderId="14" xfId="1" applyFont="1" applyFill="1" applyBorder="1"/>
    <xf numFmtId="0" fontId="8" fillId="9" borderId="14" xfId="1" applyFont="1" applyFill="1" applyBorder="1"/>
    <xf numFmtId="0" fontId="0" fillId="4" borderId="1" xfId="1" applyFont="1" applyFill="1" applyBorder="1"/>
    <xf numFmtId="0" fontId="33" fillId="7" borderId="1" xfId="0" applyFont="1" applyFill="1" applyBorder="1" applyAlignment="1">
      <alignment horizontal="center"/>
    </xf>
    <xf numFmtId="0" fontId="33" fillId="7" borderId="1" xfId="0" applyFont="1" applyFill="1" applyBorder="1"/>
    <xf numFmtId="0" fontId="33" fillId="7" borderId="1" xfId="0" applyFont="1" applyFill="1" applyBorder="1" applyAlignment="1">
      <alignment horizontal="center" vertical="center"/>
    </xf>
    <xf numFmtId="0" fontId="33" fillId="7" borderId="1" xfId="0" applyFont="1" applyFill="1" applyBorder="1" applyAlignment="1">
      <alignment horizontal="left" vertical="center"/>
    </xf>
    <xf numFmtId="167" fontId="33" fillId="4" borderId="1" xfId="0" applyNumberFormat="1" applyFont="1" applyFill="1" applyBorder="1" applyAlignment="1">
      <alignment horizontal="left"/>
    </xf>
    <xf numFmtId="166" fontId="0" fillId="11" borderId="1" xfId="0" applyNumberFormat="1" applyFill="1" applyBorder="1" applyAlignment="1">
      <alignment horizontal="left"/>
    </xf>
    <xf numFmtId="167" fontId="33" fillId="6" borderId="1" xfId="0" applyNumberFormat="1" applyFont="1" applyFill="1" applyBorder="1" applyAlignment="1">
      <alignment horizontal="center"/>
    </xf>
    <xf numFmtId="0" fontId="49" fillId="3" borderId="1" xfId="0" applyFont="1" applyFill="1" applyBorder="1"/>
    <xf numFmtId="0" fontId="48" fillId="3" borderId="1" xfId="0" applyFont="1" applyFill="1" applyBorder="1"/>
    <xf numFmtId="0" fontId="48" fillId="3" borderId="1" xfId="0" applyFont="1" applyFill="1" applyBorder="1" applyAlignment="1">
      <alignment horizontal="center"/>
    </xf>
    <xf numFmtId="0" fontId="49" fillId="3" borderId="1" xfId="0" applyFont="1" applyFill="1" applyBorder="1" applyAlignment="1">
      <alignment horizontal="center"/>
    </xf>
    <xf numFmtId="0" fontId="31" fillId="6" borderId="1" xfId="0" applyFont="1" applyFill="1" applyBorder="1"/>
    <xf numFmtId="0" fontId="0" fillId="11" borderId="1" xfId="1" applyFont="1" applyFill="1" applyBorder="1"/>
    <xf numFmtId="0" fontId="6" fillId="6" borderId="14" xfId="0" applyFont="1" applyFill="1" applyBorder="1" applyAlignment="1">
      <alignment horizontal="left"/>
    </xf>
    <xf numFmtId="0" fontId="33" fillId="6" borderId="14" xfId="0" applyFont="1" applyFill="1" applyBorder="1" applyAlignment="1">
      <alignment horizontal="left"/>
    </xf>
    <xf numFmtId="0" fontId="6" fillId="6" borderId="14" xfId="0" applyFont="1" applyFill="1" applyBorder="1" applyAlignment="1">
      <alignment horizontal="center"/>
    </xf>
    <xf numFmtId="0" fontId="6" fillId="6" borderId="14" xfId="0" applyFont="1" applyFill="1" applyBorder="1" applyAlignment="1">
      <alignment horizontal="center" vertical="center"/>
    </xf>
    <xf numFmtId="0" fontId="28" fillId="0" borderId="14" xfId="0" applyFont="1" applyBorder="1"/>
    <xf numFmtId="0" fontId="45" fillId="0" borderId="14" xfId="0" applyFont="1" applyBorder="1"/>
    <xf numFmtId="0" fontId="28" fillId="0" borderId="14" xfId="0" applyFont="1" applyBorder="1" applyAlignment="1">
      <alignment horizontal="center"/>
    </xf>
    <xf numFmtId="0" fontId="28" fillId="0" borderId="14" xfId="0" applyFont="1" applyBorder="1" applyAlignment="1">
      <alignment horizontal="center" vertical="center"/>
    </xf>
    <xf numFmtId="0" fontId="32" fillId="0" borderId="14" xfId="0" applyFont="1" applyBorder="1" applyAlignment="1">
      <alignment horizontal="center"/>
    </xf>
    <xf numFmtId="16" fontId="28" fillId="0" borderId="14" xfId="0" applyNumberFormat="1" applyFont="1" applyBorder="1"/>
    <xf numFmtId="0" fontId="28" fillId="0" borderId="14" xfId="0" applyFont="1" applyBorder="1" applyAlignment="1">
      <alignment horizontal="left"/>
    </xf>
    <xf numFmtId="0" fontId="34" fillId="0" borderId="14" xfId="0" applyFont="1" applyBorder="1"/>
    <xf numFmtId="165" fontId="6" fillId="4" borderId="1" xfId="0" applyNumberFormat="1" applyFont="1" applyFill="1" applyBorder="1" applyAlignment="1">
      <alignment horizontal="left"/>
    </xf>
    <xf numFmtId="0" fontId="50" fillId="4" borderId="0" xfId="0" applyFont="1" applyFill="1"/>
    <xf numFmtId="0" fontId="51" fillId="19" borderId="16" xfId="0" applyFont="1" applyFill="1" applyBorder="1" applyAlignment="1">
      <alignment horizontal="center" wrapText="1"/>
    </xf>
    <xf numFmtId="0" fontId="51" fillId="19" borderId="16" xfId="0" applyFont="1" applyFill="1" applyBorder="1" applyAlignment="1">
      <alignment wrapText="1"/>
    </xf>
    <xf numFmtId="0" fontId="52" fillId="0" borderId="18" xfId="0" applyFont="1" applyBorder="1" applyAlignment="1">
      <alignment wrapText="1"/>
    </xf>
    <xf numFmtId="0" fontId="52" fillId="0" borderId="16" xfId="0" applyFont="1" applyBorder="1" applyAlignment="1">
      <alignment wrapText="1"/>
    </xf>
    <xf numFmtId="0" fontId="52" fillId="0" borderId="20" xfId="0" applyFont="1" applyBorder="1" applyAlignment="1">
      <alignment wrapText="1"/>
    </xf>
    <xf numFmtId="0" fontId="52" fillId="0" borderId="21" xfId="0" applyFont="1" applyBorder="1" applyAlignment="1">
      <alignment wrapText="1"/>
    </xf>
    <xf numFmtId="0" fontId="52" fillId="0" borderId="22" xfId="0" applyFont="1" applyBorder="1" applyAlignment="1">
      <alignment wrapText="1"/>
    </xf>
    <xf numFmtId="0" fontId="52" fillId="0" borderId="23" xfId="0" applyFont="1" applyBorder="1" applyAlignment="1">
      <alignment wrapText="1"/>
    </xf>
    <xf numFmtId="0" fontId="52" fillId="0" borderId="25" xfId="0" applyFont="1" applyBorder="1" applyAlignment="1">
      <alignment wrapText="1"/>
    </xf>
    <xf numFmtId="0" fontId="13" fillId="0" borderId="16" xfId="0" applyFont="1" applyBorder="1" applyAlignment="1">
      <alignment wrapText="1"/>
    </xf>
    <xf numFmtId="15" fontId="52" fillId="0" borderId="16" xfId="0" applyNumberFormat="1" applyFont="1" applyBorder="1" applyAlignment="1">
      <alignment wrapText="1"/>
    </xf>
    <xf numFmtId="0" fontId="52" fillId="18" borderId="16" xfId="0" applyFont="1" applyFill="1" applyBorder="1" applyAlignment="1">
      <alignment wrapText="1"/>
    </xf>
    <xf numFmtId="0" fontId="52" fillId="0" borderId="16" xfId="0" applyFont="1" applyBorder="1" applyAlignment="1">
      <alignment horizontal="center" wrapText="1"/>
    </xf>
    <xf numFmtId="0" fontId="52" fillId="0" borderId="18" xfId="0" applyFont="1" applyBorder="1" applyAlignment="1">
      <alignment horizontal="center" wrapText="1"/>
    </xf>
    <xf numFmtId="0" fontId="51" fillId="20" borderId="27" xfId="0" applyFont="1" applyFill="1" applyBorder="1" applyAlignment="1">
      <alignment horizontal="center" wrapText="1"/>
    </xf>
    <xf numFmtId="0" fontId="51" fillId="20" borderId="28" xfId="0" applyFont="1" applyFill="1" applyBorder="1" applyAlignment="1">
      <alignment horizontal="center" wrapText="1"/>
    </xf>
    <xf numFmtId="0" fontId="52" fillId="0" borderId="28" xfId="0" applyFont="1" applyBorder="1" applyAlignment="1">
      <alignment wrapText="1"/>
    </xf>
    <xf numFmtId="0" fontId="52" fillId="0" borderId="21" xfId="0" applyFont="1" applyBorder="1" applyAlignment="1">
      <alignment horizontal="center" wrapText="1"/>
    </xf>
    <xf numFmtId="0" fontId="52" fillId="0" borderId="23" xfId="0" applyFont="1" applyBorder="1" applyAlignment="1">
      <alignment horizontal="center" wrapText="1"/>
    </xf>
    <xf numFmtId="0" fontId="52" fillId="0" borderId="29" xfId="0" applyFont="1" applyBorder="1" applyAlignment="1">
      <alignment wrapText="1"/>
    </xf>
    <xf numFmtId="0" fontId="52" fillId="0" borderId="30" xfId="0" applyFont="1" applyBorder="1" applyAlignment="1">
      <alignment wrapText="1"/>
    </xf>
    <xf numFmtId="0" fontId="52" fillId="0" borderId="31" xfId="0" applyFont="1" applyBorder="1" applyAlignment="1">
      <alignment wrapText="1"/>
    </xf>
    <xf numFmtId="0" fontId="13" fillId="0" borderId="22" xfId="0" applyFont="1" applyBorder="1" applyAlignment="1">
      <alignment wrapText="1"/>
    </xf>
    <xf numFmtId="0" fontId="52" fillId="5" borderId="23" xfId="0" applyFont="1" applyFill="1" applyBorder="1" applyAlignment="1">
      <alignment wrapText="1"/>
    </xf>
    <xf numFmtId="0" fontId="52" fillId="5" borderId="22" xfId="0" applyFont="1" applyFill="1" applyBorder="1" applyAlignment="1">
      <alignment wrapText="1"/>
    </xf>
    <xf numFmtId="0" fontId="52" fillId="5" borderId="21" xfId="0" applyFont="1" applyFill="1" applyBorder="1" applyAlignment="1">
      <alignment wrapText="1"/>
    </xf>
    <xf numFmtId="0" fontId="52" fillId="7" borderId="23" xfId="0" applyFont="1" applyFill="1" applyBorder="1" applyAlignment="1">
      <alignment wrapText="1"/>
    </xf>
    <xf numFmtId="0" fontId="52" fillId="7" borderId="32" xfId="0" applyFont="1" applyFill="1" applyBorder="1" applyAlignment="1">
      <alignment wrapText="1"/>
    </xf>
    <xf numFmtId="0" fontId="52" fillId="0" borderId="23" xfId="0" applyFont="1" applyBorder="1" applyAlignment="1">
      <alignment horizontal="left" vertical="top" wrapText="1"/>
    </xf>
    <xf numFmtId="0" fontId="0" fillId="0" borderId="0" xfId="0" applyAlignment="1">
      <alignment horizontal="left" vertical="top"/>
    </xf>
    <xf numFmtId="0" fontId="51" fillId="19" borderId="15" xfId="0" applyFont="1" applyFill="1" applyBorder="1" applyAlignment="1">
      <alignment horizontal="left" vertical="center" wrapText="1"/>
    </xf>
    <xf numFmtId="0" fontId="52" fillId="0" borderId="17" xfId="0" applyFont="1" applyBorder="1" applyAlignment="1">
      <alignment horizontal="left" vertical="center" wrapText="1"/>
    </xf>
    <xf numFmtId="0" fontId="52" fillId="0" borderId="15" xfId="0" applyFont="1" applyBorder="1" applyAlignment="1">
      <alignment horizontal="left" vertical="center" wrapText="1"/>
    </xf>
    <xf numFmtId="0" fontId="52" fillId="0" borderId="19" xfId="0" applyFont="1" applyBorder="1" applyAlignment="1">
      <alignment horizontal="left" vertical="center" wrapText="1"/>
    </xf>
    <xf numFmtId="0" fontId="52" fillId="0" borderId="23" xfId="0" applyFont="1" applyBorder="1" applyAlignment="1">
      <alignment horizontal="left" vertical="center" wrapText="1"/>
    </xf>
    <xf numFmtId="0" fontId="52" fillId="0" borderId="24" xfId="0" applyFont="1" applyBorder="1" applyAlignment="1">
      <alignment horizontal="left" vertical="center" wrapText="1"/>
    </xf>
    <xf numFmtId="0" fontId="52" fillId="7" borderId="23" xfId="0" applyFont="1" applyFill="1" applyBorder="1" applyAlignment="1">
      <alignment horizontal="left" vertical="center" wrapText="1"/>
    </xf>
    <xf numFmtId="0" fontId="53" fillId="0" borderId="23" xfId="0" applyFont="1" applyBorder="1" applyAlignment="1">
      <alignment horizontal="left" vertical="center" wrapText="1"/>
    </xf>
    <xf numFmtId="0" fontId="52" fillId="18" borderId="15" xfId="0" applyFont="1" applyFill="1" applyBorder="1" applyAlignment="1">
      <alignment horizontal="left" vertical="center" wrapText="1"/>
    </xf>
    <xf numFmtId="0" fontId="52" fillId="0" borderId="26" xfId="0" applyFont="1" applyBorder="1" applyAlignment="1">
      <alignment horizontal="left" vertical="center" wrapText="1"/>
    </xf>
    <xf numFmtId="0" fontId="0" fillId="0" borderId="0" xfId="0" applyAlignment="1">
      <alignment horizontal="left" vertical="center"/>
    </xf>
    <xf numFmtId="0" fontId="52" fillId="0" borderId="18" xfId="0" applyFont="1" applyBorder="1" applyAlignment="1">
      <alignment horizontal="center" vertical="center" wrapText="1"/>
    </xf>
    <xf numFmtId="0" fontId="51" fillId="19" borderId="16" xfId="0" applyFont="1" applyFill="1" applyBorder="1" applyAlignment="1">
      <alignment horizontal="left" vertical="center" wrapText="1"/>
    </xf>
    <xf numFmtId="0" fontId="52" fillId="0" borderId="18" xfId="0" applyFont="1" applyBorder="1" applyAlignment="1">
      <alignment horizontal="left" vertical="center" wrapText="1"/>
    </xf>
    <xf numFmtId="0" fontId="52" fillId="0" borderId="16" xfId="0" applyFont="1" applyBorder="1" applyAlignment="1">
      <alignment horizontal="left" vertical="center" wrapText="1"/>
    </xf>
    <xf numFmtId="0" fontId="52" fillId="0" borderId="20" xfId="0" applyFont="1" applyBorder="1" applyAlignment="1">
      <alignment horizontal="left" vertical="center" wrapText="1"/>
    </xf>
    <xf numFmtId="0" fontId="52" fillId="0" borderId="25" xfId="0" applyFont="1" applyBorder="1" applyAlignment="1">
      <alignment horizontal="left" vertical="center" wrapText="1"/>
    </xf>
    <xf numFmtId="0" fontId="51" fillId="19" borderId="16" xfId="0" applyFont="1" applyFill="1" applyBorder="1" applyAlignment="1">
      <alignment horizontal="center" vertical="center" wrapText="1"/>
    </xf>
    <xf numFmtId="0" fontId="52" fillId="0" borderId="16" xfId="0" applyFont="1" applyBorder="1" applyAlignment="1">
      <alignment horizontal="center" vertical="center" wrapText="1"/>
    </xf>
    <xf numFmtId="0" fontId="52" fillId="0" borderId="20"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25" xfId="0" applyFont="1" applyBorder="1" applyAlignment="1">
      <alignment horizontal="center" vertical="center" wrapText="1"/>
    </xf>
    <xf numFmtId="0" fontId="52" fillId="7" borderId="23" xfId="0" applyFont="1" applyFill="1" applyBorder="1" applyAlignment="1">
      <alignment horizontal="center" vertical="center" wrapText="1"/>
    </xf>
    <xf numFmtId="0" fontId="52" fillId="0" borderId="20" xfId="0" applyFont="1" applyBorder="1" applyAlignment="1">
      <alignment horizontal="center" wrapText="1"/>
    </xf>
    <xf numFmtId="0" fontId="52" fillId="0" borderId="25" xfId="0" applyFont="1" applyBorder="1" applyAlignment="1">
      <alignment horizontal="center" wrapText="1"/>
    </xf>
    <xf numFmtId="0" fontId="52" fillId="7" borderId="23" xfId="0" applyFont="1" applyFill="1" applyBorder="1" applyAlignment="1">
      <alignment horizontal="center" wrapText="1"/>
    </xf>
    <xf numFmtId="0" fontId="52" fillId="0" borderId="22" xfId="0" applyFont="1" applyBorder="1" applyAlignment="1">
      <alignment horizontal="center" wrapText="1"/>
    </xf>
    <xf numFmtId="0" fontId="52" fillId="5" borderId="23" xfId="0" applyFont="1" applyFill="1" applyBorder="1" applyAlignment="1">
      <alignment horizontal="center" wrapText="1"/>
    </xf>
    <xf numFmtId="0" fontId="52" fillId="5" borderId="22" xfId="0" applyFont="1" applyFill="1" applyBorder="1" applyAlignment="1">
      <alignment horizontal="center" wrapText="1"/>
    </xf>
    <xf numFmtId="0" fontId="52" fillId="0" borderId="28" xfId="0" applyFont="1" applyBorder="1" applyAlignment="1">
      <alignment horizontal="center" wrapText="1"/>
    </xf>
    <xf numFmtId="0" fontId="52" fillId="5" borderId="21" xfId="0" applyFont="1" applyFill="1" applyBorder="1" applyAlignment="1">
      <alignment horizontal="center" wrapText="1"/>
    </xf>
    <xf numFmtId="0" fontId="52" fillId="0" borderId="31" xfId="0" applyFont="1" applyBorder="1" applyAlignment="1">
      <alignment horizontal="center" wrapText="1"/>
    </xf>
    <xf numFmtId="0" fontId="51" fillId="20" borderId="28" xfId="0" applyFont="1" applyFill="1" applyBorder="1" applyAlignment="1">
      <alignment horizontal="left" vertical="top" wrapText="1"/>
    </xf>
    <xf numFmtId="15" fontId="52" fillId="0" borderId="22" xfId="0" applyNumberFormat="1" applyFont="1" applyBorder="1" applyAlignment="1">
      <alignment horizontal="left" vertical="top" wrapText="1"/>
    </xf>
    <xf numFmtId="0" fontId="52" fillId="0" borderId="22" xfId="0" applyFont="1" applyBorder="1" applyAlignment="1">
      <alignment horizontal="left" vertical="top" wrapText="1"/>
    </xf>
    <xf numFmtId="15" fontId="52" fillId="0" borderId="23" xfId="0" applyNumberFormat="1" applyFont="1" applyBorder="1" applyAlignment="1">
      <alignment horizontal="left" vertical="top" wrapText="1"/>
    </xf>
    <xf numFmtId="0" fontId="52" fillId="5" borderId="23" xfId="0" applyFont="1" applyFill="1" applyBorder="1" applyAlignment="1">
      <alignment horizontal="left" vertical="top" wrapText="1"/>
    </xf>
    <xf numFmtId="0" fontId="52" fillId="5" borderId="22" xfId="0" applyFont="1" applyFill="1" applyBorder="1" applyAlignment="1">
      <alignment horizontal="left" vertical="top" wrapText="1"/>
    </xf>
    <xf numFmtId="0" fontId="52" fillId="0" borderId="28" xfId="0" applyFont="1" applyBorder="1" applyAlignment="1">
      <alignment horizontal="left" vertical="top" wrapText="1"/>
    </xf>
    <xf numFmtId="0" fontId="52" fillId="0" borderId="18" xfId="0" applyFont="1" applyBorder="1" applyAlignment="1">
      <alignment horizontal="left" vertical="top" wrapText="1"/>
    </xf>
    <xf numFmtId="0" fontId="52" fillId="0" borderId="16" xfId="0" applyFont="1" applyBorder="1" applyAlignment="1">
      <alignment horizontal="left" vertical="top" wrapText="1"/>
    </xf>
    <xf numFmtId="0" fontId="52" fillId="5" borderId="21" xfId="0" applyFont="1" applyFill="1" applyBorder="1" applyAlignment="1">
      <alignment horizontal="left" vertical="top" wrapText="1"/>
    </xf>
    <xf numFmtId="0" fontId="52" fillId="0" borderId="21" xfId="0" applyFont="1" applyBorder="1" applyAlignment="1">
      <alignment horizontal="left" vertical="top" wrapText="1"/>
    </xf>
    <xf numFmtId="0" fontId="52" fillId="18" borderId="22" xfId="0" applyFont="1" applyFill="1" applyBorder="1" applyAlignment="1">
      <alignment horizontal="left" vertical="top" wrapText="1"/>
    </xf>
    <xf numFmtId="0" fontId="52" fillId="0" borderId="31" xfId="0" applyFont="1" applyBorder="1" applyAlignment="1">
      <alignment horizontal="left" vertical="top" wrapText="1"/>
    </xf>
    <xf numFmtId="0" fontId="51" fillId="20" borderId="28" xfId="0" applyFont="1" applyFill="1" applyBorder="1" applyAlignment="1">
      <alignment horizontal="center" vertical="center" wrapText="1"/>
    </xf>
    <xf numFmtId="0" fontId="52" fillId="0" borderId="22" xfId="0" applyFont="1" applyBorder="1" applyAlignment="1">
      <alignment horizontal="center" vertical="center" wrapText="1"/>
    </xf>
    <xf numFmtId="0" fontId="52" fillId="5" borderId="23" xfId="0" applyFont="1" applyFill="1" applyBorder="1" applyAlignment="1">
      <alignment horizontal="center" vertical="center" wrapText="1"/>
    </xf>
    <xf numFmtId="0" fontId="52" fillId="5" borderId="22" xfId="0" applyFont="1" applyFill="1" applyBorder="1" applyAlignment="1">
      <alignment horizontal="center" vertical="center" wrapText="1"/>
    </xf>
    <xf numFmtId="0" fontId="52" fillId="0" borderId="28" xfId="0" applyFont="1" applyBorder="1" applyAlignment="1">
      <alignment horizontal="center" vertical="center" wrapText="1"/>
    </xf>
    <xf numFmtId="0" fontId="52" fillId="5" borderId="21" xfId="0" applyFont="1" applyFill="1" applyBorder="1" applyAlignment="1">
      <alignment horizontal="center" vertical="center" wrapText="1"/>
    </xf>
    <xf numFmtId="0" fontId="52" fillId="0" borderId="21" xfId="0" applyFont="1" applyBorder="1" applyAlignment="1">
      <alignment horizontal="center" vertical="center" wrapText="1"/>
    </xf>
    <xf numFmtId="0" fontId="52" fillId="0" borderId="31" xfId="0" applyFont="1" applyBorder="1" applyAlignment="1">
      <alignment horizontal="center" vertical="center" wrapText="1"/>
    </xf>
    <xf numFmtId="0" fontId="30" fillId="0" borderId="22" xfId="0" applyFont="1" applyBorder="1" applyAlignment="1">
      <alignment wrapText="1"/>
    </xf>
    <xf numFmtId="0" fontId="30" fillId="0" borderId="22" xfId="0" applyFont="1" applyBorder="1" applyAlignment="1">
      <alignment horizontal="center" vertical="center" wrapText="1"/>
    </xf>
    <xf numFmtId="0" fontId="30" fillId="0" borderId="22" xfId="0" applyFont="1" applyBorder="1" applyAlignment="1">
      <alignment horizontal="center" wrapText="1"/>
    </xf>
    <xf numFmtId="0" fontId="30" fillId="0" borderId="22" xfId="0" applyFont="1" applyBorder="1" applyAlignment="1">
      <alignment horizontal="left" vertical="top" wrapText="1"/>
    </xf>
    <xf numFmtId="0" fontId="28" fillId="0" borderId="0" xfId="0" applyFont="1"/>
    <xf numFmtId="0" fontId="30" fillId="0" borderId="15" xfId="0" applyFont="1" applyBorder="1" applyAlignment="1">
      <alignment horizontal="left" vertical="center" wrapText="1"/>
    </xf>
    <xf numFmtId="0" fontId="30" fillId="0" borderId="16" xfId="0" applyFont="1" applyBorder="1" applyAlignment="1">
      <alignment horizontal="left" vertical="center" wrapText="1"/>
    </xf>
    <xf numFmtId="0" fontId="30" fillId="0" borderId="16" xfId="0" applyFont="1" applyBorder="1" applyAlignment="1">
      <alignment horizontal="center" vertical="center" wrapText="1"/>
    </xf>
    <xf numFmtId="0" fontId="30" fillId="0" borderId="16" xfId="0" applyFont="1" applyBorder="1" applyAlignment="1">
      <alignment horizontal="center" wrapText="1"/>
    </xf>
    <xf numFmtId="15" fontId="30" fillId="0" borderId="16" xfId="0" applyNumberFormat="1" applyFont="1" applyBorder="1" applyAlignment="1">
      <alignment wrapText="1"/>
    </xf>
    <xf numFmtId="0" fontId="30" fillId="0" borderId="16" xfId="0" applyFont="1" applyBorder="1" applyAlignment="1">
      <alignment wrapText="1"/>
    </xf>
    <xf numFmtId="0" fontId="30" fillId="0" borderId="24" xfId="0" applyFont="1" applyBorder="1" applyAlignment="1">
      <alignment horizontal="left" vertical="center" wrapText="1"/>
    </xf>
    <xf numFmtId="0" fontId="30" fillId="0" borderId="25" xfId="0" applyFont="1" applyBorder="1" applyAlignment="1">
      <alignment horizontal="left" vertical="center" wrapText="1"/>
    </xf>
    <xf numFmtId="0" fontId="30" fillId="0" borderId="25" xfId="0" applyFont="1" applyBorder="1" applyAlignment="1">
      <alignment horizontal="center" vertical="center" wrapText="1"/>
    </xf>
    <xf numFmtId="0" fontId="30" fillId="0" borderId="25" xfId="0" applyFont="1" applyBorder="1" applyAlignment="1">
      <alignment horizontal="center" wrapText="1"/>
    </xf>
    <xf numFmtId="0" fontId="30" fillId="0" borderId="25" xfId="0" applyFont="1" applyBorder="1" applyAlignment="1">
      <alignment wrapText="1"/>
    </xf>
    <xf numFmtId="0" fontId="33" fillId="11" borderId="1" xfId="0" applyFont="1" applyFill="1" applyBorder="1" applyAlignment="1">
      <alignment horizontal="center"/>
    </xf>
    <xf numFmtId="0" fontId="48" fillId="7" borderId="1" xfId="0" applyFont="1" applyFill="1" applyBorder="1"/>
    <xf numFmtId="0" fontId="2" fillId="7" borderId="1" xfId="0" applyFont="1" applyFill="1" applyBorder="1"/>
    <xf numFmtId="42" fontId="6" fillId="7" borderId="1" xfId="0" applyNumberFormat="1" applyFont="1" applyFill="1" applyBorder="1" applyAlignment="1">
      <alignment horizontal="center"/>
    </xf>
    <xf numFmtId="42" fontId="8" fillId="7" borderId="1" xfId="0" applyNumberFormat="1" applyFont="1" applyFill="1" applyBorder="1"/>
    <xf numFmtId="42" fontId="4" fillId="6" borderId="1" xfId="1" applyNumberFormat="1" applyFill="1" applyBorder="1" applyAlignment="1">
      <alignment horizontal="left"/>
    </xf>
    <xf numFmtId="0" fontId="4" fillId="11" borderId="1" xfId="1" applyFill="1" applyBorder="1" applyAlignment="1">
      <alignment horizontal="left"/>
    </xf>
    <xf numFmtId="0" fontId="17" fillId="2" borderId="1" xfId="0" applyFont="1" applyFill="1" applyBorder="1" applyAlignment="1">
      <alignment horizontal="center"/>
    </xf>
    <xf numFmtId="0" fontId="17" fillId="7" borderId="1" xfId="0" applyFont="1" applyFill="1" applyBorder="1" applyAlignment="1">
      <alignment horizontal="center"/>
    </xf>
    <xf numFmtId="0" fontId="5" fillId="7" borderId="0" xfId="0" applyFont="1" applyFill="1" applyAlignment="1">
      <alignment horizontal="center"/>
    </xf>
    <xf numFmtId="0" fontId="0" fillId="7" borderId="2" xfId="0" applyFill="1" applyBorder="1"/>
    <xf numFmtId="0" fontId="0" fillId="7" borderId="2" xfId="0" applyFill="1" applyBorder="1" applyAlignment="1">
      <alignment horizontal="center"/>
    </xf>
    <xf numFmtId="49" fontId="6" fillId="7" borderId="1" xfId="0" applyNumberFormat="1" applyFont="1" applyFill="1" applyBorder="1" applyAlignment="1">
      <alignment horizontal="center"/>
    </xf>
    <xf numFmtId="0" fontId="5" fillId="7" borderId="1" xfId="0" applyFont="1" applyFill="1" applyBorder="1" applyAlignment="1">
      <alignment horizontal="center"/>
    </xf>
    <xf numFmtId="0" fontId="8" fillId="15" borderId="1" xfId="0" applyFont="1" applyFill="1" applyBorder="1" applyAlignment="1">
      <alignment horizontal="center"/>
    </xf>
    <xf numFmtId="0" fontId="8" fillId="6" borderId="1" xfId="1" applyFont="1" applyFill="1" applyBorder="1" applyAlignment="1">
      <alignment horizontal="left"/>
    </xf>
    <xf numFmtId="0" fontId="6" fillId="9" borderId="5" xfId="0" applyFont="1" applyFill="1" applyBorder="1" applyAlignment="1">
      <alignment horizontal="center"/>
    </xf>
    <xf numFmtId="0" fontId="6" fillId="3" borderId="1" xfId="0" applyFont="1" applyFill="1" applyBorder="1" applyAlignment="1">
      <alignment horizontal="center" vertical="center"/>
    </xf>
    <xf numFmtId="0" fontId="18" fillId="3" borderId="0" xfId="0" applyFont="1" applyFill="1" applyAlignment="1">
      <alignment horizontal="left"/>
    </xf>
    <xf numFmtId="165" fontId="33" fillId="7" borderId="1" xfId="0" applyNumberFormat="1" applyFont="1" applyFill="1" applyBorder="1" applyAlignment="1">
      <alignment horizontal="center"/>
    </xf>
    <xf numFmtId="0" fontId="0" fillId="7" borderId="0" xfId="0" applyFill="1" applyAlignment="1">
      <alignment horizontal="center"/>
    </xf>
    <xf numFmtId="0" fontId="0" fillId="7" borderId="0" xfId="0" applyFill="1" applyAlignment="1">
      <alignment horizontal="left"/>
    </xf>
    <xf numFmtId="0" fontId="0" fillId="15" borderId="1" xfId="0" applyFill="1" applyBorder="1"/>
    <xf numFmtId="0" fontId="0" fillId="3" borderId="0" xfId="0" applyFill="1" applyAlignment="1">
      <alignment horizontal="left"/>
    </xf>
    <xf numFmtId="42" fontId="33" fillId="7" borderId="1" xfId="0" applyNumberFormat="1" applyFont="1" applyFill="1" applyBorder="1" applyAlignment="1">
      <alignment horizontal="center"/>
    </xf>
    <xf numFmtId="0" fontId="13" fillId="11" borderId="1" xfId="0" applyFont="1" applyFill="1" applyBorder="1"/>
    <xf numFmtId="0" fontId="0" fillId="7" borderId="0" xfId="0" applyFill="1" applyAlignment="1">
      <alignment horizontal="left" vertical="center"/>
    </xf>
    <xf numFmtId="42" fontId="0" fillId="7" borderId="0" xfId="0" applyNumberFormat="1" applyFill="1" applyAlignment="1">
      <alignment horizontal="center"/>
    </xf>
    <xf numFmtId="0" fontId="17" fillId="7" borderId="0" xfId="0" applyFont="1" applyFill="1" applyAlignment="1">
      <alignment horizontal="center"/>
    </xf>
    <xf numFmtId="0" fontId="24" fillId="4" borderId="1" xfId="0" applyFont="1" applyFill="1" applyBorder="1"/>
    <xf numFmtId="164" fontId="33" fillId="7" borderId="1" xfId="0" applyNumberFormat="1" applyFont="1" applyFill="1" applyBorder="1" applyAlignment="1">
      <alignment horizontal="left"/>
    </xf>
    <xf numFmtId="16" fontId="8" fillId="7" borderId="1" xfId="0" applyNumberFormat="1" applyFont="1" applyFill="1" applyBorder="1" applyAlignment="1">
      <alignment horizontal="center"/>
    </xf>
    <xf numFmtId="0" fontId="0" fillId="13" borderId="0" xfId="0" applyFill="1" applyAlignment="1">
      <alignment horizontal="center"/>
    </xf>
    <xf numFmtId="0" fontId="17" fillId="2" borderId="1" xfId="0" applyFont="1" applyFill="1" applyBorder="1" applyAlignment="1">
      <alignment horizontal="left"/>
    </xf>
    <xf numFmtId="164" fontId="22" fillId="4" borderId="1" xfId="1" applyNumberFormat="1" applyFont="1" applyFill="1" applyBorder="1" applyAlignment="1">
      <alignment horizontal="left"/>
    </xf>
    <xf numFmtId="0" fontId="10" fillId="4" borderId="1" xfId="1" applyFont="1" applyFill="1" applyBorder="1"/>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applyAlignment="1">
      <alignment horizontal="left"/>
    </xf>
    <xf numFmtId="0" fontId="10" fillId="7" borderId="1" xfId="1" applyFont="1" applyFill="1" applyBorder="1" applyAlignment="1">
      <alignment horizontal="left"/>
    </xf>
    <xf numFmtId="0" fontId="31" fillId="7" borderId="1" xfId="0" applyFont="1" applyFill="1" applyBorder="1"/>
    <xf numFmtId="16" fontId="0" fillId="7" borderId="1" xfId="0" applyNumberFormat="1" applyFill="1" applyBorder="1"/>
    <xf numFmtId="49" fontId="33" fillId="7" borderId="1" xfId="0" applyNumberFormat="1" applyFont="1" applyFill="1" applyBorder="1" applyAlignment="1">
      <alignment horizontal="center"/>
    </xf>
    <xf numFmtId="0" fontId="48" fillId="7" borderId="1" xfId="0" applyFont="1" applyFill="1" applyBorder="1" applyAlignment="1">
      <alignment horizontal="center"/>
    </xf>
    <xf numFmtId="0" fontId="0" fillId="6" borderId="3" xfId="0" applyFill="1" applyBorder="1" applyAlignment="1">
      <alignment horizontal="center"/>
    </xf>
    <xf numFmtId="0" fontId="11" fillId="7" borderId="1" xfId="0" applyFont="1" applyFill="1" applyBorder="1" applyAlignment="1">
      <alignment horizontal="left"/>
    </xf>
    <xf numFmtId="0" fontId="55" fillId="4" borderId="1" xfId="0" applyFont="1" applyFill="1" applyBorder="1" applyAlignment="1">
      <alignment horizontal="left"/>
    </xf>
    <xf numFmtId="0" fontId="36" fillId="4" borderId="0" xfId="0" applyFont="1" applyFill="1"/>
    <xf numFmtId="0" fontId="56" fillId="4" borderId="1" xfId="1" applyFont="1" applyFill="1" applyBorder="1" applyAlignment="1">
      <alignment horizontal="center"/>
    </xf>
    <xf numFmtId="16" fontId="33" fillId="4" borderId="1" xfId="0" applyNumberFormat="1" applyFont="1" applyFill="1" applyBorder="1"/>
    <xf numFmtId="0" fontId="56" fillId="4" borderId="1" xfId="1" applyFont="1" applyFill="1" applyBorder="1"/>
    <xf numFmtId="166" fontId="31" fillId="4" borderId="1" xfId="0" applyNumberFormat="1" applyFont="1" applyFill="1" applyBorder="1" applyAlignment="1">
      <alignment horizontal="center"/>
    </xf>
    <xf numFmtId="0" fontId="31" fillId="4" borderId="1" xfId="0" applyFont="1" applyFill="1" applyBorder="1" applyAlignment="1">
      <alignment horizontal="center" vertical="center"/>
    </xf>
    <xf numFmtId="0" fontId="57" fillId="4" borderId="1" xfId="0" applyFont="1" applyFill="1" applyBorder="1" applyAlignment="1">
      <alignment horizontal="center"/>
    </xf>
    <xf numFmtId="0" fontId="58" fillId="4" borderId="0" xfId="1" applyFont="1" applyFill="1"/>
    <xf numFmtId="0" fontId="8" fillId="10" borderId="1" xfId="1" applyFont="1" applyFill="1" applyBorder="1"/>
    <xf numFmtId="0" fontId="8" fillId="4" borderId="4" xfId="1" applyFont="1" applyFill="1" applyBorder="1"/>
    <xf numFmtId="0" fontId="0" fillId="3" borderId="1" xfId="0" applyFill="1" applyBorder="1" applyAlignment="1">
      <alignment horizontal="left" vertical="center"/>
    </xf>
    <xf numFmtId="42" fontId="0" fillId="3" borderId="1" xfId="0" applyNumberFormat="1" applyFill="1" applyBorder="1" applyAlignment="1">
      <alignment horizontal="center"/>
    </xf>
    <xf numFmtId="42" fontId="0" fillId="3" borderId="1" xfId="0" applyNumberFormat="1" applyFill="1" applyBorder="1"/>
    <xf numFmtId="0" fontId="4" fillId="3" borderId="1" xfId="1" applyFill="1" applyBorder="1" applyAlignment="1">
      <alignment horizontal="left"/>
    </xf>
    <xf numFmtId="0" fontId="4" fillId="7" borderId="0" xfId="1" applyFill="1" applyBorder="1" applyAlignment="1">
      <alignment horizontal="left"/>
    </xf>
    <xf numFmtId="0" fontId="33" fillId="6" borderId="4" xfId="0" applyFont="1" applyFill="1" applyBorder="1"/>
    <xf numFmtId="0" fontId="6" fillId="11" borderId="2" xfId="0" applyFont="1" applyFill="1" applyBorder="1"/>
    <xf numFmtId="0" fontId="0" fillId="6" borderId="2" xfId="0" applyFill="1" applyBorder="1"/>
    <xf numFmtId="0" fontId="6" fillId="11" borderId="2" xfId="0" applyFont="1" applyFill="1" applyBorder="1" applyAlignment="1">
      <alignment horizontal="center"/>
    </xf>
    <xf numFmtId="0" fontId="0" fillId="6" borderId="2" xfId="0" applyFill="1" applyBorder="1" applyAlignment="1">
      <alignment horizontal="center"/>
    </xf>
    <xf numFmtId="0" fontId="33" fillId="6" borderId="8" xfId="0" applyFont="1" applyFill="1" applyBorder="1" applyAlignment="1">
      <alignment horizontal="center"/>
    </xf>
    <xf numFmtId="0" fontId="8" fillId="6" borderId="4" xfId="0" applyFont="1" applyFill="1" applyBorder="1"/>
    <xf numFmtId="0" fontId="33" fillId="6" borderId="4" xfId="0" applyFont="1" applyFill="1" applyBorder="1" applyAlignment="1">
      <alignment horizontal="center" vertical="center"/>
    </xf>
    <xf numFmtId="0" fontId="0" fillId="11" borderId="2" xfId="0" applyFill="1" applyBorder="1"/>
    <xf numFmtId="0" fontId="0" fillId="11" borderId="2" xfId="0" applyFill="1" applyBorder="1" applyAlignment="1">
      <alignment horizontal="center"/>
    </xf>
    <xf numFmtId="0" fontId="8" fillId="11" borderId="0" xfId="1" applyFont="1" applyFill="1" applyBorder="1"/>
    <xf numFmtId="14" fontId="0" fillId="0" borderId="0" xfId="0" applyNumberFormat="1" applyAlignment="1">
      <alignment horizontal="center"/>
    </xf>
    <xf numFmtId="0" fontId="0" fillId="5" borderId="0" xfId="0" applyFill="1" applyAlignment="1">
      <alignment horizontal="center"/>
    </xf>
    <xf numFmtId="0" fontId="0" fillId="5" borderId="0" xfId="0" applyFill="1"/>
    <xf numFmtId="0" fontId="0" fillId="5" borderId="0" xfId="0" applyFill="1" applyAlignment="1">
      <alignment horizontal="left"/>
    </xf>
    <xf numFmtId="0" fontId="0" fillId="16" borderId="0" xfId="0" applyFill="1" applyAlignment="1">
      <alignment horizontal="center"/>
    </xf>
    <xf numFmtId="0" fontId="0" fillId="16" borderId="0" xfId="0" applyFill="1"/>
    <xf numFmtId="0" fontId="0" fillId="16" borderId="0" xfId="0" applyFill="1" applyAlignment="1">
      <alignment horizontal="left"/>
    </xf>
    <xf numFmtId="0" fontId="33" fillId="10" borderId="1" xfId="0" applyFont="1" applyFill="1" applyBorder="1"/>
    <xf numFmtId="0" fontId="0" fillId="10" borderId="0" xfId="0" applyFill="1" applyAlignment="1">
      <alignment horizontal="center"/>
    </xf>
    <xf numFmtId="0" fontId="0" fillId="10" borderId="0" xfId="0" applyFill="1"/>
    <xf numFmtId="0" fontId="0" fillId="10" borderId="0" xfId="0" applyFill="1" applyAlignment="1">
      <alignment horizontal="left"/>
    </xf>
    <xf numFmtId="0" fontId="6" fillId="11" borderId="9" xfId="0" applyFont="1" applyFill="1" applyBorder="1" applyAlignment="1">
      <alignment horizontal="center"/>
    </xf>
    <xf numFmtId="0" fontId="0" fillId="11" borderId="9" xfId="0" applyFill="1" applyBorder="1" applyAlignment="1">
      <alignment horizontal="center"/>
    </xf>
    <xf numFmtId="0" fontId="8" fillId="11" borderId="5" xfId="1" applyFont="1" applyFill="1" applyBorder="1"/>
    <xf numFmtId="0" fontId="4" fillId="11" borderId="5" xfId="1" applyFill="1" applyBorder="1"/>
    <xf numFmtId="0" fontId="8" fillId="4" borderId="2" xfId="1" applyFont="1" applyFill="1" applyBorder="1"/>
    <xf numFmtId="0" fontId="8" fillId="4" borderId="8" xfId="1" applyFont="1" applyFill="1" applyBorder="1"/>
    <xf numFmtId="0" fontId="0" fillId="21" borderId="0" xfId="0" applyFill="1" applyAlignment="1">
      <alignment horizontal="center"/>
    </xf>
    <xf numFmtId="0" fontId="0" fillId="21" borderId="0" xfId="0" applyFill="1"/>
    <xf numFmtId="0" fontId="0" fillId="21" borderId="0" xfId="0" applyFill="1" applyAlignment="1">
      <alignment horizontal="left"/>
    </xf>
    <xf numFmtId="0" fontId="8" fillId="21" borderId="0" xfId="1" applyFont="1" applyFill="1"/>
    <xf numFmtId="0" fontId="8" fillId="3" borderId="0" xfId="0" applyFont="1" applyFill="1" applyAlignment="1">
      <alignment horizontal="left"/>
    </xf>
    <xf numFmtId="0" fontId="8" fillId="21" borderId="0" xfId="0" applyFont="1" applyFill="1" applyAlignment="1">
      <alignment horizontal="left"/>
    </xf>
    <xf numFmtId="0" fontId="8" fillId="3" borderId="0" xfId="0" applyFont="1" applyFill="1"/>
    <xf numFmtId="0" fontId="52" fillId="6" borderId="4" xfId="0" applyFont="1" applyFill="1" applyBorder="1"/>
    <xf numFmtId="0" fontId="0" fillId="4" borderId="0" xfId="0" applyFill="1" applyAlignment="1">
      <alignment horizontal="left"/>
    </xf>
    <xf numFmtId="0" fontId="0" fillId="6" borderId="4" xfId="0" applyFill="1" applyBorder="1" applyAlignment="1">
      <alignment horizontal="left"/>
    </xf>
    <xf numFmtId="0" fontId="0" fillId="16" borderId="4" xfId="0" applyFill="1" applyBorder="1" applyAlignment="1">
      <alignment horizontal="center"/>
    </xf>
    <xf numFmtId="0" fontId="0" fillId="4" borderId="0" xfId="0" applyFill="1" applyAlignment="1">
      <alignment horizontal="center"/>
    </xf>
    <xf numFmtId="0" fontId="36" fillId="4" borderId="9" xfId="0" applyFont="1" applyFill="1" applyBorder="1" applyAlignment="1">
      <alignment horizontal="center"/>
    </xf>
    <xf numFmtId="0" fontId="8" fillId="4" borderId="0" xfId="0" applyFont="1" applyFill="1"/>
    <xf numFmtId="0" fontId="8" fillId="11" borderId="4" xfId="1" applyFont="1" applyFill="1" applyBorder="1"/>
    <xf numFmtId="0" fontId="8" fillId="11" borderId="2" xfId="1" applyFont="1" applyFill="1" applyBorder="1"/>
    <xf numFmtId="0" fontId="8" fillId="4" borderId="4" xfId="0" applyFont="1" applyFill="1" applyBorder="1"/>
    <xf numFmtId="0" fontId="8" fillId="11" borderId="1" xfId="1" applyFont="1" applyFill="1" applyBorder="1" applyAlignment="1">
      <alignment horizontal="left" wrapText="1"/>
    </xf>
    <xf numFmtId="0" fontId="0" fillId="4" borderId="5" xfId="0" applyFill="1" applyBorder="1" applyAlignment="1">
      <alignment horizontal="left"/>
    </xf>
    <xf numFmtId="0" fontId="0" fillId="4" borderId="0" xfId="0" applyFill="1"/>
    <xf numFmtId="0" fontId="0" fillId="4" borderId="0" xfId="0" applyFill="1" applyAlignment="1">
      <alignment horizontal="center" vertical="center"/>
    </xf>
    <xf numFmtId="0" fontId="6" fillId="7" borderId="0" xfId="0" applyFont="1" applyFill="1" applyAlignment="1">
      <alignment horizontal="left" vertical="center"/>
    </xf>
    <xf numFmtId="42" fontId="6" fillId="7" borderId="0" xfId="0" applyNumberFormat="1" applyFont="1" applyFill="1" applyAlignment="1">
      <alignment horizontal="center"/>
    </xf>
    <xf numFmtId="42" fontId="8" fillId="7" borderId="0" xfId="0" applyNumberFormat="1" applyFont="1" applyFill="1"/>
    <xf numFmtId="0" fontId="0" fillId="13" borderId="0" xfId="0" applyFill="1"/>
    <xf numFmtId="0" fontId="0" fillId="13" borderId="0" xfId="0" applyFill="1" applyAlignment="1">
      <alignment horizontal="left"/>
    </xf>
    <xf numFmtId="0" fontId="34" fillId="7" borderId="1" xfId="0" applyFont="1" applyFill="1" applyBorder="1" applyAlignment="1">
      <alignment horizontal="left"/>
    </xf>
    <xf numFmtId="0" fontId="34" fillId="7" borderId="1" xfId="0" applyFont="1" applyFill="1" applyBorder="1" applyAlignment="1">
      <alignment horizontal="center"/>
    </xf>
    <xf numFmtId="0" fontId="33" fillId="7" borderId="6" xfId="0" applyFont="1" applyFill="1" applyBorder="1" applyAlignment="1">
      <alignment horizontal="left"/>
    </xf>
    <xf numFmtId="0" fontId="33" fillId="7" borderId="0" xfId="0" applyFont="1" applyFill="1"/>
    <xf numFmtId="0" fontId="33" fillId="7" borderId="6" xfId="0" applyFont="1" applyFill="1" applyBorder="1" applyAlignment="1">
      <alignment horizontal="center"/>
    </xf>
    <xf numFmtId="0" fontId="33" fillId="7" borderId="0" xfId="0" applyFont="1" applyFill="1" applyAlignment="1">
      <alignment horizontal="center" vertical="center"/>
    </xf>
    <xf numFmtId="0" fontId="33" fillId="7" borderId="4" xfId="0" applyFont="1" applyFill="1" applyBorder="1" applyAlignment="1">
      <alignment horizontal="left"/>
    </xf>
    <xf numFmtId="0" fontId="33" fillId="7" borderId="11" xfId="0" applyFont="1" applyFill="1" applyBorder="1" applyAlignment="1">
      <alignment horizontal="left"/>
    </xf>
    <xf numFmtId="0" fontId="17" fillId="3" borderId="1" xfId="0" applyFont="1" applyFill="1" applyBorder="1" applyAlignment="1">
      <alignment horizontal="center"/>
    </xf>
    <xf numFmtId="0" fontId="8" fillId="0" borderId="1" xfId="0" applyFont="1" applyBorder="1" applyAlignment="1">
      <alignment horizontal="center"/>
    </xf>
    <xf numFmtId="0" fontId="8" fillId="7" borderId="3" xfId="1" applyFont="1" applyFill="1" applyBorder="1"/>
    <xf numFmtId="164" fontId="10" fillId="7" borderId="8" xfId="1" applyNumberFormat="1" applyFont="1" applyFill="1" applyBorder="1" applyAlignment="1">
      <alignment horizontal="left"/>
    </xf>
    <xf numFmtId="0" fontId="6" fillId="5" borderId="4" xfId="0" applyFont="1" applyFill="1" applyBorder="1" applyAlignment="1">
      <alignment horizontal="left"/>
    </xf>
    <xf numFmtId="0" fontId="6" fillId="5" borderId="4" xfId="0" applyFont="1" applyFill="1" applyBorder="1" applyAlignment="1">
      <alignment horizontal="center"/>
    </xf>
    <xf numFmtId="0" fontId="8" fillId="5" borderId="1" xfId="1" applyFont="1" applyFill="1" applyBorder="1"/>
    <xf numFmtId="0" fontId="6" fillId="5" borderId="4" xfId="0" applyFont="1" applyFill="1" applyBorder="1" applyAlignment="1">
      <alignment horizontal="left" vertical="center"/>
    </xf>
    <xf numFmtId="0" fontId="8" fillId="5" borderId="4" xfId="0" applyFont="1" applyFill="1" applyBorder="1" applyAlignment="1">
      <alignment horizontal="left"/>
    </xf>
    <xf numFmtId="0" fontId="6" fillId="5" borderId="7" xfId="0" applyFont="1" applyFill="1" applyBorder="1" applyAlignment="1">
      <alignment horizontal="left"/>
    </xf>
    <xf numFmtId="0" fontId="6" fillId="5" borderId="8" xfId="0" applyFont="1" applyFill="1" applyBorder="1" applyAlignment="1">
      <alignment horizontal="left"/>
    </xf>
    <xf numFmtId="164" fontId="6" fillId="5" borderId="1" xfId="0" applyNumberFormat="1" applyFont="1" applyFill="1" applyBorder="1" applyAlignment="1">
      <alignment horizontal="left"/>
    </xf>
    <xf numFmtId="164" fontId="22" fillId="5" borderId="8" xfId="1" applyNumberFormat="1" applyFont="1" applyFill="1" applyBorder="1" applyAlignment="1">
      <alignment horizontal="left"/>
    </xf>
    <xf numFmtId="0" fontId="10" fillId="5" borderId="7" xfId="1" applyFont="1" applyFill="1" applyBorder="1" applyAlignment="1">
      <alignment horizontal="left"/>
    </xf>
    <xf numFmtId="0" fontId="8" fillId="5" borderId="1" xfId="0" applyFont="1" applyFill="1" applyBorder="1" applyAlignment="1">
      <alignment horizontal="left"/>
    </xf>
    <xf numFmtId="16" fontId="8" fillId="5" borderId="1" xfId="0" applyNumberFormat="1" applyFont="1" applyFill="1" applyBorder="1" applyAlignment="1">
      <alignment horizontal="left"/>
    </xf>
    <xf numFmtId="0" fontId="6" fillId="10" borderId="1" xfId="0" applyFont="1" applyFill="1" applyBorder="1"/>
    <xf numFmtId="0" fontId="0" fillId="7" borderId="9" xfId="0" applyFill="1" applyBorder="1" applyAlignment="1">
      <alignment horizontal="center"/>
    </xf>
    <xf numFmtId="0" fontId="54" fillId="7" borderId="5" xfId="1" applyFont="1" applyFill="1" applyBorder="1"/>
    <xf numFmtId="0" fontId="1" fillId="4" borderId="1" xfId="0" applyFont="1" applyFill="1" applyBorder="1"/>
    <xf numFmtId="0" fontId="1" fillId="4" borderId="1" xfId="0" applyFont="1" applyFill="1" applyBorder="1" applyAlignment="1">
      <alignment horizontal="center"/>
    </xf>
    <xf numFmtId="0" fontId="1" fillId="4" borderId="1" xfId="0" applyFont="1" applyFill="1" applyBorder="1" applyAlignment="1">
      <alignment horizontal="center" vertical="center"/>
    </xf>
    <xf numFmtId="16" fontId="1" fillId="4" borderId="1" xfId="0" applyNumberFormat="1" applyFont="1" applyFill="1" applyBorder="1"/>
    <xf numFmtId="0" fontId="1" fillId="0" borderId="14" xfId="0" applyFont="1" applyBorder="1"/>
    <xf numFmtId="0" fontId="1" fillId="0" borderId="14" xfId="0" applyFont="1" applyBorder="1" applyAlignment="1">
      <alignment horizontal="center"/>
    </xf>
    <xf numFmtId="0" fontId="1" fillId="9" borderId="14" xfId="0" applyFont="1" applyFill="1" applyBorder="1"/>
    <xf numFmtId="0" fontId="1" fillId="9" borderId="14" xfId="0" applyFont="1" applyFill="1" applyBorder="1" applyAlignment="1">
      <alignment horizontal="center"/>
    </xf>
    <xf numFmtId="0" fontId="1" fillId="5" borderId="14" xfId="0" applyFont="1" applyFill="1" applyBorder="1"/>
    <xf numFmtId="0" fontId="1" fillId="5" borderId="14" xfId="0" applyFont="1" applyFill="1" applyBorder="1" applyAlignment="1">
      <alignment horizontal="center"/>
    </xf>
    <xf numFmtId="0" fontId="1" fillId="7" borderId="14" xfId="0" applyFont="1" applyFill="1" applyBorder="1"/>
    <xf numFmtId="0" fontId="1" fillId="7" borderId="14" xfId="0" applyFont="1" applyFill="1" applyBorder="1" applyAlignment="1">
      <alignment horizontal="center"/>
    </xf>
    <xf numFmtId="0" fontId="1" fillId="7" borderId="14" xfId="0" applyFont="1" applyFill="1" applyBorder="1" applyAlignment="1">
      <alignment horizontal="center" vertical="center"/>
    </xf>
    <xf numFmtId="16" fontId="1" fillId="7" borderId="14" xfId="0" applyNumberFormat="1" applyFont="1" applyFill="1" applyBorder="1"/>
    <xf numFmtId="0" fontId="1" fillId="6" borderId="1" xfId="0" applyFont="1" applyFill="1" applyBorder="1" applyAlignment="1">
      <alignment horizontal="center" vertical="center"/>
    </xf>
    <xf numFmtId="0" fontId="1" fillId="6" borderId="1" xfId="0" applyFont="1" applyFill="1" applyBorder="1"/>
    <xf numFmtId="0" fontId="1" fillId="6" borderId="1" xfId="0" applyFont="1" applyFill="1" applyBorder="1" applyAlignment="1">
      <alignment horizontal="center"/>
    </xf>
    <xf numFmtId="0" fontId="1" fillId="3" borderId="1" xfId="0" applyFont="1" applyFill="1" applyBorder="1"/>
    <xf numFmtId="0" fontId="1" fillId="6" borderId="1" xfId="0" applyFont="1" applyFill="1" applyBorder="1" applyAlignment="1">
      <alignment horizontal="left"/>
    </xf>
    <xf numFmtId="0" fontId="1" fillId="4" borderId="1" xfId="0" applyFont="1" applyFill="1" applyBorder="1" applyAlignment="1">
      <alignment horizontal="left"/>
    </xf>
    <xf numFmtId="0" fontId="1" fillId="0" borderId="1" xfId="0" applyFont="1" applyBorder="1" applyAlignment="1">
      <alignment horizontal="center"/>
    </xf>
    <xf numFmtId="0" fontId="1" fillId="7" borderId="1" xfId="0" applyFont="1" applyFill="1" applyBorder="1"/>
    <xf numFmtId="0" fontId="1" fillId="7" borderId="1" xfId="0" applyFont="1" applyFill="1" applyBorder="1" applyAlignment="1">
      <alignment horizontal="center"/>
    </xf>
    <xf numFmtId="0" fontId="1" fillId="7" borderId="1" xfId="0" applyFont="1" applyFill="1" applyBorder="1" applyAlignment="1">
      <alignment horizontal="left"/>
    </xf>
    <xf numFmtId="0" fontId="1" fillId="7" borderId="1"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usbaseballacademy.com/roxana-baseball-camp/" TargetMode="External"/><Relationship Id="rId299" Type="http://schemas.openxmlformats.org/officeDocument/2006/relationships/hyperlink" Target="mailto:michaelcordero2@whccd.edu" TargetMode="External"/><Relationship Id="rId21" Type="http://schemas.openxmlformats.org/officeDocument/2006/relationships/hyperlink" Target="https://usbaseballacademy.com/independence-baseball-camp/" TargetMode="External"/><Relationship Id="rId63" Type="http://schemas.openxmlformats.org/officeDocument/2006/relationships/hyperlink" Target="https://usbaseballacademy.com/saint-leon-baseball-camp/" TargetMode="External"/><Relationship Id="rId159" Type="http://schemas.openxmlformats.org/officeDocument/2006/relationships/hyperlink" Target="https://usbaseballacademy.com/galt-baseball-camp/" TargetMode="External"/><Relationship Id="rId324" Type="http://schemas.openxmlformats.org/officeDocument/2006/relationships/hyperlink" Target="mailto:chris.marston@principia.edu" TargetMode="External"/><Relationship Id="rId170" Type="http://schemas.openxmlformats.org/officeDocument/2006/relationships/hyperlink" Target="https://usbaseballacademy.com/franklin-baseball-camp/" TargetMode="External"/><Relationship Id="rId226" Type="http://schemas.openxmlformats.org/officeDocument/2006/relationships/hyperlink" Target="mailto:steven@cbabaseball.net" TargetMode="External"/><Relationship Id="rId268" Type="http://schemas.openxmlformats.org/officeDocument/2006/relationships/hyperlink" Target="mailto:rswann12@att.net" TargetMode="External"/><Relationship Id="rId32" Type="http://schemas.openxmlformats.org/officeDocument/2006/relationships/hyperlink" Target="https://usbaseballacademy.com/san-bernardino-redlands-baseball-camp/" TargetMode="External"/><Relationship Id="rId74" Type="http://schemas.openxmlformats.org/officeDocument/2006/relationships/hyperlink" Target="https://usbaseballacademy.com/sierra-vista-baseball-camp/" TargetMode="External"/><Relationship Id="rId128" Type="http://schemas.openxmlformats.org/officeDocument/2006/relationships/hyperlink" Target="https://usbaseballacademy.com/colorado-springs-baseball-camp/" TargetMode="External"/><Relationship Id="rId5" Type="http://schemas.openxmlformats.org/officeDocument/2006/relationships/hyperlink" Target="https://usbaseballacademy.com/muskegon-baseball-camp/" TargetMode="External"/><Relationship Id="rId181" Type="http://schemas.openxmlformats.org/officeDocument/2006/relationships/hyperlink" Target="https://usbaseballacademy.com/marietta-baseball-camp/" TargetMode="External"/><Relationship Id="rId237" Type="http://schemas.openxmlformats.org/officeDocument/2006/relationships/hyperlink" Target="mailto:frank16melillo@yahoo.com" TargetMode="External"/><Relationship Id="rId279" Type="http://schemas.openxmlformats.org/officeDocument/2006/relationships/hyperlink" Target="mailto:cword82@gmail.com" TargetMode="External"/><Relationship Id="rId43" Type="http://schemas.openxmlformats.org/officeDocument/2006/relationships/hyperlink" Target="https://usbaseballacademy.com/lima-baseball-camp/" TargetMode="External"/><Relationship Id="rId139" Type="http://schemas.openxmlformats.org/officeDocument/2006/relationships/hyperlink" Target="https://usbaseballacademy.com/modesto-baseball-camp/" TargetMode="External"/><Relationship Id="rId290" Type="http://schemas.openxmlformats.org/officeDocument/2006/relationships/hyperlink" Target="mailto:edward.nelson@d49.org" TargetMode="External"/><Relationship Id="rId304" Type="http://schemas.openxmlformats.org/officeDocument/2006/relationships/hyperlink" Target="mailto:jhampton@yccd.edu" TargetMode="External"/><Relationship Id="rId85" Type="http://schemas.openxmlformats.org/officeDocument/2006/relationships/hyperlink" Target="https://usbaseballacademy.com/lithonia-baseball-camp/" TargetMode="External"/><Relationship Id="rId150" Type="http://schemas.openxmlformats.org/officeDocument/2006/relationships/hyperlink" Target="https://usbaseballacademy.com/houston-missouri-city-baseball-camp/" TargetMode="External"/><Relationship Id="rId192" Type="http://schemas.openxmlformats.org/officeDocument/2006/relationships/hyperlink" Target="https://usbaseballacademy.com/canandaigua-baseball-camp/" TargetMode="External"/><Relationship Id="rId206" Type="http://schemas.openxmlformats.org/officeDocument/2006/relationships/hyperlink" Target="https://usbaseballacademy.com/mahanoy-city-baseball-camp/" TargetMode="External"/><Relationship Id="rId248" Type="http://schemas.openxmlformats.org/officeDocument/2006/relationships/hyperlink" Target="mailto:daniel.nalepka@fridley.k12.mn.us" TargetMode="External"/><Relationship Id="rId12" Type="http://schemas.openxmlformats.org/officeDocument/2006/relationships/hyperlink" Target="https://usbaseballacademy.com/antioch-baseball-camp/" TargetMode="External"/><Relationship Id="rId108" Type="http://schemas.openxmlformats.org/officeDocument/2006/relationships/hyperlink" Target="https://usbaseballacademy.com/lawrenceville-baseball-camp/" TargetMode="External"/><Relationship Id="rId315" Type="http://schemas.openxmlformats.org/officeDocument/2006/relationships/hyperlink" Target="mailto:jeffrygsloan@gmail.com" TargetMode="External"/><Relationship Id="rId54" Type="http://schemas.openxmlformats.org/officeDocument/2006/relationships/hyperlink" Target="https://usbaseballacademy.com/apple-valley-baseball-camp/" TargetMode="External"/><Relationship Id="rId96" Type="http://schemas.openxmlformats.org/officeDocument/2006/relationships/hyperlink" Target="https://usbaseballacademy.com/sand-creek-hs-colorado-springs-baseball-camp/" TargetMode="External"/><Relationship Id="rId161" Type="http://schemas.openxmlformats.org/officeDocument/2006/relationships/hyperlink" Target="https://usbaseballacademy.com/manning-baseball-camp/" TargetMode="External"/><Relationship Id="rId217" Type="http://schemas.openxmlformats.org/officeDocument/2006/relationships/hyperlink" Target="mailto:downtoearth9999@yahoo.com" TargetMode="External"/><Relationship Id="rId259" Type="http://schemas.openxmlformats.org/officeDocument/2006/relationships/hyperlink" Target="mailto:bfstratchko@smcm.edu" TargetMode="External"/><Relationship Id="rId23" Type="http://schemas.openxmlformats.org/officeDocument/2006/relationships/hyperlink" Target="https://usbaseballacademy.com/eau-claire-altoona-baseball-camp/" TargetMode="External"/><Relationship Id="rId119" Type="http://schemas.openxmlformats.org/officeDocument/2006/relationships/hyperlink" Target="https://usbaseballacademy.com/fairfield-baseball-camp/" TargetMode="External"/><Relationship Id="rId270" Type="http://schemas.openxmlformats.org/officeDocument/2006/relationships/hyperlink" Target="mailto:giantsm@aol.com/%20ron.murphy@rrps.net" TargetMode="External"/><Relationship Id="rId326" Type="http://schemas.openxmlformats.org/officeDocument/2006/relationships/hyperlink" Target="mailto:gpowell@otterbein.edu" TargetMode="External"/><Relationship Id="rId65" Type="http://schemas.openxmlformats.org/officeDocument/2006/relationships/hyperlink" Target="https://usbaseballacademy.com/fort-worth-baseball-camp/" TargetMode="External"/><Relationship Id="rId130" Type="http://schemas.openxmlformats.org/officeDocument/2006/relationships/hyperlink" Target="https://usbaseballacademy.com/towson-baseball-camp/" TargetMode="External"/><Relationship Id="rId172" Type="http://schemas.openxmlformats.org/officeDocument/2006/relationships/hyperlink" Target="https://usbaseballacademy.com/hammond-baseball-camp/" TargetMode="External"/><Relationship Id="rId228" Type="http://schemas.openxmlformats.org/officeDocument/2006/relationships/hyperlink" Target="mailto:berryt1978@gmail.com" TargetMode="External"/><Relationship Id="rId281" Type="http://schemas.openxmlformats.org/officeDocument/2006/relationships/hyperlink" Target="mailto:joe.fitka@yahoo.com" TargetMode="External"/><Relationship Id="rId34" Type="http://schemas.openxmlformats.org/officeDocument/2006/relationships/hyperlink" Target="https://usbaseballacademy.com/phoenix-baseball-camp/" TargetMode="External"/><Relationship Id="rId76" Type="http://schemas.openxmlformats.org/officeDocument/2006/relationships/hyperlink" Target="https://usbaseballacademy.com/moscow-mills-baseball-camp/" TargetMode="External"/><Relationship Id="rId141" Type="http://schemas.openxmlformats.org/officeDocument/2006/relationships/hyperlink" Target="https://usbaseballacademy.com/seattle-baseball-camp/" TargetMode="External"/><Relationship Id="rId7" Type="http://schemas.openxmlformats.org/officeDocument/2006/relationships/hyperlink" Target="https://usbaseballacademy.com/joliet-baseball-camp/" TargetMode="External"/><Relationship Id="rId183" Type="http://schemas.openxmlformats.org/officeDocument/2006/relationships/hyperlink" Target="https://usbaseballacademy.com/middlesex-baseball-camp/" TargetMode="External"/><Relationship Id="rId239" Type="http://schemas.openxmlformats.org/officeDocument/2006/relationships/hyperlink" Target="mailto:sean.marren@flcc.edu" TargetMode="External"/><Relationship Id="rId250" Type="http://schemas.openxmlformats.org/officeDocument/2006/relationships/hyperlink" Target="mailto:neus@tomahawk.k12.wi.us" TargetMode="External"/><Relationship Id="rId271" Type="http://schemas.openxmlformats.org/officeDocument/2006/relationships/hyperlink" Target="mailto:cdominguez@bellarmine.edu" TargetMode="External"/><Relationship Id="rId292" Type="http://schemas.openxmlformats.org/officeDocument/2006/relationships/hyperlink" Target="mailto:keith.sulen@grasslakeschools.com" TargetMode="External"/><Relationship Id="rId306" Type="http://schemas.openxmlformats.org/officeDocument/2006/relationships/hyperlink" Target="mailto:karl.craig@gcpsk12.org" TargetMode="External"/><Relationship Id="rId24" Type="http://schemas.openxmlformats.org/officeDocument/2006/relationships/hyperlink" Target="https://usbaseballacademy.com/pittsburgh-greensburg-baseball-camp/" TargetMode="External"/><Relationship Id="rId45" Type="http://schemas.openxmlformats.org/officeDocument/2006/relationships/hyperlink" Target="https://usbaseballacademy.com/orchard-park-baseball-camp/" TargetMode="External"/><Relationship Id="rId66" Type="http://schemas.openxmlformats.org/officeDocument/2006/relationships/hyperlink" Target="https://usbaseballacademy.com/las-vegas-baseball-camp/" TargetMode="External"/><Relationship Id="rId87" Type="http://schemas.openxmlformats.org/officeDocument/2006/relationships/hyperlink" Target="https://usbaseballacademy.com/florence-baseball-camp/" TargetMode="External"/><Relationship Id="rId110" Type="http://schemas.openxmlformats.org/officeDocument/2006/relationships/hyperlink" Target="https://usbaseballacademy.com/barbourville-baseball-camp/" TargetMode="External"/><Relationship Id="rId131" Type="http://schemas.openxmlformats.org/officeDocument/2006/relationships/hyperlink" Target="https://usbaseballacademy.com/los-angeles-glendale-baseball-camp/" TargetMode="External"/><Relationship Id="rId327" Type="http://schemas.openxmlformats.org/officeDocument/2006/relationships/hyperlink" Target="mailto:kbaker@perkiomen.org" TargetMode="External"/><Relationship Id="rId152" Type="http://schemas.openxmlformats.org/officeDocument/2006/relationships/hyperlink" Target="https://usbaseballacademy.com/duluth-baseball-camp/" TargetMode="External"/><Relationship Id="rId173" Type="http://schemas.openxmlformats.org/officeDocument/2006/relationships/hyperlink" Target="https://usbaseballacademy.com/russell-springs-baseball-camp/" TargetMode="External"/><Relationship Id="rId194" Type="http://schemas.openxmlformats.org/officeDocument/2006/relationships/hyperlink" Target="https://usbaseballacademy.com/houston-pasadena-baseball-camp/" TargetMode="External"/><Relationship Id="rId208" Type="http://schemas.openxmlformats.org/officeDocument/2006/relationships/hyperlink" Target="https://usbaseballacademy.com/cudahy-baseball-camp/" TargetMode="External"/><Relationship Id="rId229" Type="http://schemas.openxmlformats.org/officeDocument/2006/relationships/hyperlink" Target="mailto:thedugoutsportscomplex@gmail.com" TargetMode="External"/><Relationship Id="rId240" Type="http://schemas.openxmlformats.org/officeDocument/2006/relationships/hyperlink" Target="mailto:joe.fitka@yahoo.com" TargetMode="External"/><Relationship Id="rId261" Type="http://schemas.openxmlformats.org/officeDocument/2006/relationships/hyperlink" Target="mailto:hensmith@dallasisd.org" TargetMode="External"/><Relationship Id="rId14" Type="http://schemas.openxmlformats.org/officeDocument/2006/relationships/hyperlink" Target="https://usbaseballacademy.com/dallas-baseball-camp/" TargetMode="External"/><Relationship Id="rId35" Type="http://schemas.openxmlformats.org/officeDocument/2006/relationships/hyperlink" Target="https://usbaseballacademy.com/oak-lawn-baseball-camp/" TargetMode="External"/><Relationship Id="rId56" Type="http://schemas.openxmlformats.org/officeDocument/2006/relationships/hyperlink" Target="https://usbaseballacademy.com/adrian-baseball-camp/" TargetMode="External"/><Relationship Id="rId77" Type="http://schemas.openxmlformats.org/officeDocument/2006/relationships/hyperlink" Target="https://usbaseballacademy.com/north-hills-baseball-camp/" TargetMode="External"/><Relationship Id="rId100" Type="http://schemas.openxmlformats.org/officeDocument/2006/relationships/hyperlink" Target="https://usbaseballacademy.com/lynchburg-baseball-camp/" TargetMode="External"/><Relationship Id="rId282" Type="http://schemas.openxmlformats.org/officeDocument/2006/relationships/hyperlink" Target="mailto:afreeman@steu.edu" TargetMode="External"/><Relationship Id="rId317" Type="http://schemas.openxmlformats.org/officeDocument/2006/relationships/hyperlink" Target="mailto:sdimatteo@collegeofthedesert.edu" TargetMode="External"/><Relationship Id="rId8" Type="http://schemas.openxmlformats.org/officeDocument/2006/relationships/hyperlink" Target="https://usbaseballacademy.com/pensacola-baseball-camp/" TargetMode="External"/><Relationship Id="rId98" Type="http://schemas.openxmlformats.org/officeDocument/2006/relationships/hyperlink" Target="https://usbaseballacademy.com/arcadia-baseball-camp/" TargetMode="External"/><Relationship Id="rId121" Type="http://schemas.openxmlformats.org/officeDocument/2006/relationships/hyperlink" Target="https://usbaseballacademy.com/metuchen-baseball-camp/" TargetMode="External"/><Relationship Id="rId142" Type="http://schemas.openxmlformats.org/officeDocument/2006/relationships/hyperlink" Target="https://usbaseballacademy.com/san-diego-baseball-camp/" TargetMode="External"/><Relationship Id="rId163" Type="http://schemas.openxmlformats.org/officeDocument/2006/relationships/hyperlink" Target="https://usbaseballacademy.com/peoria-baseball-camp/" TargetMode="External"/><Relationship Id="rId184" Type="http://schemas.openxmlformats.org/officeDocument/2006/relationships/hyperlink" Target="https://usbaseballacademy.com/san-antonio-baseball-camp/" TargetMode="External"/><Relationship Id="rId219" Type="http://schemas.openxmlformats.org/officeDocument/2006/relationships/hyperlink" Target="mailto:thebaseballwhisperer@gmail.com" TargetMode="External"/><Relationship Id="rId230" Type="http://schemas.openxmlformats.org/officeDocument/2006/relationships/hyperlink" Target="mailto:tcharpie@ysu.edu" TargetMode="External"/><Relationship Id="rId251" Type="http://schemas.openxmlformats.org/officeDocument/2006/relationships/hyperlink" Target="mailto:Jacob.Kaase@hayscisd.net" TargetMode="External"/><Relationship Id="rId25" Type="http://schemas.openxmlformats.org/officeDocument/2006/relationships/hyperlink" Target="https://usbaseballacademy.com/wilmington-baseball-camp/" TargetMode="External"/><Relationship Id="rId46" Type="http://schemas.openxmlformats.org/officeDocument/2006/relationships/hyperlink" Target="https://usbaseballacademy.com/buffalo-baseball-camp/" TargetMode="External"/><Relationship Id="rId67" Type="http://schemas.openxmlformats.org/officeDocument/2006/relationships/hyperlink" Target="https://usbaseballacademy.com/hammond-baseball-camp/" TargetMode="External"/><Relationship Id="rId272" Type="http://schemas.openxmlformats.org/officeDocument/2006/relationships/hyperlink" Target="mailto:hitman44@hotmail.com" TargetMode="External"/><Relationship Id="rId293" Type="http://schemas.openxmlformats.org/officeDocument/2006/relationships/hyperlink" Target="mailto:bgibbs@hotmail.com" TargetMode="External"/><Relationship Id="rId307" Type="http://schemas.openxmlformats.org/officeDocument/2006/relationships/hyperlink" Target="mailto:erick.mojica@avila.edu" TargetMode="External"/><Relationship Id="rId328" Type="http://schemas.openxmlformats.org/officeDocument/2006/relationships/hyperlink" Target="mailto:shane.prance@portage.k12.in.us" TargetMode="External"/><Relationship Id="rId88" Type="http://schemas.openxmlformats.org/officeDocument/2006/relationships/hyperlink" Target="https://usbaseballacademy.com/st-pauls-baseball-camp/" TargetMode="External"/><Relationship Id="rId111" Type="http://schemas.openxmlformats.org/officeDocument/2006/relationships/hyperlink" Target="https://usbaseballacademy.com/tomball-baseball-camp/" TargetMode="External"/><Relationship Id="rId132" Type="http://schemas.openxmlformats.org/officeDocument/2006/relationships/hyperlink" Target="https://usbaseballacademy.com/crownsville-baseball-camp/" TargetMode="External"/><Relationship Id="rId153" Type="http://schemas.openxmlformats.org/officeDocument/2006/relationships/hyperlink" Target="https://usbaseballacademy.com/portland-baseball-camp/" TargetMode="External"/><Relationship Id="rId174" Type="http://schemas.openxmlformats.org/officeDocument/2006/relationships/hyperlink" Target="https://usbaseballacademy.com/columbus-oh-baseball-camp/" TargetMode="External"/><Relationship Id="rId195" Type="http://schemas.openxmlformats.org/officeDocument/2006/relationships/hyperlink" Target="https://usbaseballacademy.com/st-bonifacius-baseball-camp/" TargetMode="External"/><Relationship Id="rId209" Type="http://schemas.openxmlformats.org/officeDocument/2006/relationships/hyperlink" Target="https://usbaseballacademy.com/orange-county-irvine-baseball-camp/" TargetMode="External"/><Relationship Id="rId220" Type="http://schemas.openxmlformats.org/officeDocument/2006/relationships/hyperlink" Target="mailto:dschone@laca.org" TargetMode="External"/><Relationship Id="rId241" Type="http://schemas.openxmlformats.org/officeDocument/2006/relationships/hyperlink" Target="mailto:clange@jefcoed.com" TargetMode="External"/><Relationship Id="rId15" Type="http://schemas.openxmlformats.org/officeDocument/2006/relationships/hyperlink" Target="https://usbaseballacademy.com/erie-baseball-camp/" TargetMode="External"/><Relationship Id="rId36" Type="http://schemas.openxmlformats.org/officeDocument/2006/relationships/hyperlink" Target="https://usbaseballacademy.com/easton-baseball-camp/" TargetMode="External"/><Relationship Id="rId57" Type="http://schemas.openxmlformats.org/officeDocument/2006/relationships/hyperlink" Target="https://usbaseballacademy.com/arcata-baseball-camp/" TargetMode="External"/><Relationship Id="rId262" Type="http://schemas.openxmlformats.org/officeDocument/2006/relationships/hyperlink" Target="mailto:dashrj@gmail.com" TargetMode="External"/><Relationship Id="rId283" Type="http://schemas.openxmlformats.org/officeDocument/2006/relationships/hyperlink" Target="mailto:dsifuentes@cshm.org" TargetMode="External"/><Relationship Id="rId318" Type="http://schemas.openxmlformats.org/officeDocument/2006/relationships/hyperlink" Target="mailto:jwisnewski@dccs.org" TargetMode="External"/><Relationship Id="rId78" Type="http://schemas.openxmlformats.org/officeDocument/2006/relationships/hyperlink" Target="https://usbaseballacademy.com/milano-baseball-camp/" TargetMode="External"/><Relationship Id="rId99" Type="http://schemas.openxmlformats.org/officeDocument/2006/relationships/hyperlink" Target="https://usbaseballacademy.com/mexico-baseball-camp/" TargetMode="External"/><Relationship Id="rId101" Type="http://schemas.openxmlformats.org/officeDocument/2006/relationships/hyperlink" Target="https://usbaseballacademy.com/minot-baseball-camp/" TargetMode="External"/><Relationship Id="rId122" Type="http://schemas.openxmlformats.org/officeDocument/2006/relationships/hyperlink" Target="https://usbaseballacademy.com/chula-vista-baseball-camp/" TargetMode="External"/><Relationship Id="rId143" Type="http://schemas.openxmlformats.org/officeDocument/2006/relationships/hyperlink" Target="https://usbaseballacademy.com/omaha-baseball-camp/" TargetMode="External"/><Relationship Id="rId164" Type="http://schemas.openxmlformats.org/officeDocument/2006/relationships/hyperlink" Target="https://usbaseballacademy.com/plymouth-wisconsin-baseball-camp/" TargetMode="External"/><Relationship Id="rId185" Type="http://schemas.openxmlformats.org/officeDocument/2006/relationships/hyperlink" Target="https://usbaseballacademy.com/north-las-vegas-baseball-camp/" TargetMode="External"/><Relationship Id="rId9" Type="http://schemas.openxmlformats.org/officeDocument/2006/relationships/hyperlink" Target="https://usbaseballacademy.com/middletown-baseball-camp/" TargetMode="External"/><Relationship Id="rId210" Type="http://schemas.openxmlformats.org/officeDocument/2006/relationships/hyperlink" Target="https://usbaseballacademy.com/youngstown-baseball-camp/" TargetMode="External"/><Relationship Id="rId26" Type="http://schemas.openxmlformats.org/officeDocument/2006/relationships/hyperlink" Target="https://usbaseballacademy.com/sutter-baseball-camp/" TargetMode="External"/><Relationship Id="rId231" Type="http://schemas.openxmlformats.org/officeDocument/2006/relationships/hyperlink" Target="mailto:alexagortsas@gmail.com" TargetMode="External"/><Relationship Id="rId252" Type="http://schemas.openxmlformats.org/officeDocument/2006/relationships/hyperlink" Target="mailto:powers4376@aol.com" TargetMode="External"/><Relationship Id="rId273" Type="http://schemas.openxmlformats.org/officeDocument/2006/relationships/hyperlink" Target="mailto:david.kroger@sctcc.edu" TargetMode="External"/><Relationship Id="rId294" Type="http://schemas.openxmlformats.org/officeDocument/2006/relationships/hyperlink" Target="https://usbaseballacademy.com/lincoln-baseball-camp/" TargetMode="External"/><Relationship Id="rId308" Type="http://schemas.openxmlformats.org/officeDocument/2006/relationships/hyperlink" Target="mailto:cheron.thompson@atlanta.k12.ga.us" TargetMode="External"/><Relationship Id="rId329" Type="http://schemas.openxmlformats.org/officeDocument/2006/relationships/hyperlink" Target="mailto:wwhaley@norwich.edu" TargetMode="External"/><Relationship Id="rId47" Type="http://schemas.openxmlformats.org/officeDocument/2006/relationships/hyperlink" Target="https://usbaseballacademy.com/sacramento-roseville-baseball-camp/" TargetMode="External"/><Relationship Id="rId68" Type="http://schemas.openxmlformats.org/officeDocument/2006/relationships/hyperlink" Target="https://usbaseballacademy.com/colfax-baseball-camp/" TargetMode="External"/><Relationship Id="rId89" Type="http://schemas.openxmlformats.org/officeDocument/2006/relationships/hyperlink" Target="https://usbaseballacademy.com/valparaiso-baseball-camp/" TargetMode="External"/><Relationship Id="rId112" Type="http://schemas.openxmlformats.org/officeDocument/2006/relationships/hyperlink" Target="https://usbaseballacademy.com/surprise-baseball-camp/" TargetMode="External"/><Relationship Id="rId133" Type="http://schemas.openxmlformats.org/officeDocument/2006/relationships/hyperlink" Target="https://usbaseballacademy.com/lawrenceburg-baseball-camp/" TargetMode="External"/><Relationship Id="rId154" Type="http://schemas.openxmlformats.org/officeDocument/2006/relationships/hyperlink" Target="https://usbaseballacademy.com/plainfield-baseball-camp/" TargetMode="External"/><Relationship Id="rId175" Type="http://schemas.openxmlformats.org/officeDocument/2006/relationships/hyperlink" Target="https://usbaseballacademy.com/hampton-ga-baseball-camp/" TargetMode="External"/><Relationship Id="rId196" Type="http://schemas.openxmlformats.org/officeDocument/2006/relationships/hyperlink" Target="https://usbaseballacademy.com/aurora-ny-baseball-camp/" TargetMode="External"/><Relationship Id="rId200" Type="http://schemas.openxmlformats.org/officeDocument/2006/relationships/hyperlink" Target="https://usbaseballacademy.com/lakewood-baseball-camp/" TargetMode="External"/><Relationship Id="rId16" Type="http://schemas.openxmlformats.org/officeDocument/2006/relationships/hyperlink" Target="https://usbaseballacademy.com/lexington-park-st-marys-city-baseball-camp/" TargetMode="External"/><Relationship Id="rId221" Type="http://schemas.openxmlformats.org/officeDocument/2006/relationships/hyperlink" Target="mailto:p.theile@yahoo.com" TargetMode="External"/><Relationship Id="rId242" Type="http://schemas.openxmlformats.org/officeDocument/2006/relationships/hyperlink" Target="mailto:pateen@woodlandschools.org" TargetMode="External"/><Relationship Id="rId263" Type="http://schemas.openxmlformats.org/officeDocument/2006/relationships/hyperlink" Target="mailto:bjmorais1010@hotmail.com" TargetMode="External"/><Relationship Id="rId284" Type="http://schemas.openxmlformats.org/officeDocument/2006/relationships/hyperlink" Target="mailto:nisalazar@sfps.k12.nm.us" TargetMode="External"/><Relationship Id="rId319" Type="http://schemas.openxmlformats.org/officeDocument/2006/relationships/hyperlink" Target="mailto:brian.j.mohr13@gmail.com" TargetMode="External"/><Relationship Id="rId37" Type="http://schemas.openxmlformats.org/officeDocument/2006/relationships/hyperlink" Target="https://usbaseballacademy.com/montpelier-northfield-baseball-camp/" TargetMode="External"/><Relationship Id="rId58" Type="http://schemas.openxmlformats.org/officeDocument/2006/relationships/hyperlink" Target="https://usbaseballacademy.com/duluth-proctor-baseball-camp/" TargetMode="External"/><Relationship Id="rId79" Type="http://schemas.openxmlformats.org/officeDocument/2006/relationships/hyperlink" Target="https://usbaseballacademy.com/covington-baseball-camp/" TargetMode="External"/><Relationship Id="rId102" Type="http://schemas.openxmlformats.org/officeDocument/2006/relationships/hyperlink" Target="https://usbaseballacademy.com/rochester-baseball-camp/" TargetMode="External"/><Relationship Id="rId123" Type="http://schemas.openxmlformats.org/officeDocument/2006/relationships/hyperlink" Target="https://usbaseballacademy.com/pageland-baseball-camp/" TargetMode="External"/><Relationship Id="rId144" Type="http://schemas.openxmlformats.org/officeDocument/2006/relationships/hyperlink" Target="https://usbaseballacademy.com/morganville-baseball-camp/" TargetMode="External"/><Relationship Id="rId330" Type="http://schemas.openxmlformats.org/officeDocument/2006/relationships/vmlDrawing" Target="../drawings/vmlDrawing1.vml"/><Relationship Id="rId90" Type="http://schemas.openxmlformats.org/officeDocument/2006/relationships/hyperlink" Target="https://usbaseballacademy.com/lithia-springs-baseball-camp/" TargetMode="External"/><Relationship Id="rId165" Type="http://schemas.openxmlformats.org/officeDocument/2006/relationships/hyperlink" Target="https://usbaseballacademy.com/cleveland-south-amherst-baseball-camp/" TargetMode="External"/><Relationship Id="rId186" Type="http://schemas.openxmlformats.org/officeDocument/2006/relationships/hyperlink" Target="https://usbaseballacademy.com/elgin-baseball-camp/" TargetMode="External"/><Relationship Id="rId211" Type="http://schemas.openxmlformats.org/officeDocument/2006/relationships/hyperlink" Target="https://usbaseballacademy.com/dayton-baseball-camp/" TargetMode="External"/><Relationship Id="rId232" Type="http://schemas.openxmlformats.org/officeDocument/2006/relationships/hyperlink" Target="mailto:tony.garcia242@gmail.com" TargetMode="External"/><Relationship Id="rId253" Type="http://schemas.openxmlformats.org/officeDocument/2006/relationships/hyperlink" Target="mailto:rgreer@swc.org" TargetMode="External"/><Relationship Id="rId274" Type="http://schemas.openxmlformats.org/officeDocument/2006/relationships/hyperlink" Target="mailto:duluthdukes@gmail.com" TargetMode="External"/><Relationship Id="rId295" Type="http://schemas.openxmlformats.org/officeDocument/2006/relationships/hyperlink" Target="mailto:jlewiswitt4@gmail.com" TargetMode="External"/><Relationship Id="rId309" Type="http://schemas.openxmlformats.org/officeDocument/2006/relationships/hyperlink" Target="mailto:brepking@css.edu" TargetMode="External"/><Relationship Id="rId27" Type="http://schemas.openxmlformats.org/officeDocument/2006/relationships/hyperlink" Target="https://usbaseballacademy.com/minneapolis-burnsville-baseball-camp/" TargetMode="External"/><Relationship Id="rId48" Type="http://schemas.openxmlformats.org/officeDocument/2006/relationships/hyperlink" Target="https://usbaseballacademy.com/indianapolis-baseball-camp/" TargetMode="External"/><Relationship Id="rId69" Type="http://schemas.openxmlformats.org/officeDocument/2006/relationships/hyperlink" Target="https://usbaseballacademy.com/adamsville-baseball-camp/" TargetMode="External"/><Relationship Id="rId113" Type="http://schemas.openxmlformats.org/officeDocument/2006/relationships/hyperlink" Target="https://usbaseballacademy.com/san-francisco-baseball-camp/" TargetMode="External"/><Relationship Id="rId134" Type="http://schemas.openxmlformats.org/officeDocument/2006/relationships/hyperlink" Target="https://usbaseballacademy.com/hampton-baseball-camp/" TargetMode="External"/><Relationship Id="rId320" Type="http://schemas.openxmlformats.org/officeDocument/2006/relationships/hyperlink" Target="mailto:mbedics@ndcrusaders.org" TargetMode="External"/><Relationship Id="rId80" Type="http://schemas.openxmlformats.org/officeDocument/2006/relationships/hyperlink" Target="https://usbaseballacademy.com/elsah-baseball-camp/" TargetMode="External"/><Relationship Id="rId155" Type="http://schemas.openxmlformats.org/officeDocument/2006/relationships/hyperlink" Target="https://usbaseballacademy.com/alexandria-baseball-camp/" TargetMode="External"/><Relationship Id="rId176" Type="http://schemas.openxmlformats.org/officeDocument/2006/relationships/hyperlink" Target="https://usbaseballacademy.com/williams-bay-baseball-camp/" TargetMode="External"/><Relationship Id="rId197" Type="http://schemas.openxmlformats.org/officeDocument/2006/relationships/hyperlink" Target="https://usbaseballacademy.com/woodbury-baseball-camp/" TargetMode="External"/><Relationship Id="rId201" Type="http://schemas.openxmlformats.org/officeDocument/2006/relationships/hyperlink" Target="https://usbaseballacademy.com/willoughby-baseball-camp/" TargetMode="External"/><Relationship Id="rId222" Type="http://schemas.openxmlformats.org/officeDocument/2006/relationships/hyperlink" Target="mailto:bauth@ecc.edu" TargetMode="External"/><Relationship Id="rId243" Type="http://schemas.openxmlformats.org/officeDocument/2006/relationships/hyperlink" Target="mailto:brian.houts@muskegoncc.edu" TargetMode="External"/><Relationship Id="rId264" Type="http://schemas.openxmlformats.org/officeDocument/2006/relationships/hyperlink" Target="mailto:jmfreese@exetersd.org" TargetMode="External"/><Relationship Id="rId285" Type="http://schemas.openxmlformats.org/officeDocument/2006/relationships/hyperlink" Target="mailto:dransom0010@gmail.com" TargetMode="External"/><Relationship Id="rId17" Type="http://schemas.openxmlformats.org/officeDocument/2006/relationships/hyperlink" Target="https://usbaseballacademy.com/dayton-riverside-baseball-camp/" TargetMode="External"/><Relationship Id="rId38" Type="http://schemas.openxmlformats.org/officeDocument/2006/relationships/hyperlink" Target="https://usbaseballacademy.com/chicago-baseball-camp/" TargetMode="External"/><Relationship Id="rId59" Type="http://schemas.openxmlformats.org/officeDocument/2006/relationships/hyperlink" Target="https://usbaseballacademy.com/louisville-baseball-camp/" TargetMode="External"/><Relationship Id="rId103" Type="http://schemas.openxmlformats.org/officeDocument/2006/relationships/hyperlink" Target="https://usbaseballacademy.com/finneytown-hs-cincinnati-baseball-camp/" TargetMode="External"/><Relationship Id="rId124" Type="http://schemas.openxmlformats.org/officeDocument/2006/relationships/hyperlink" Target="https://usbaseballacademy.com/williamsburg-baseball-camp/" TargetMode="External"/><Relationship Id="rId310" Type="http://schemas.openxmlformats.org/officeDocument/2006/relationships/hyperlink" Target="mailto:william.rodgers@nccvt.k12.de.us" TargetMode="External"/><Relationship Id="rId70" Type="http://schemas.openxmlformats.org/officeDocument/2006/relationships/hyperlink" Target="https://usbaseballacademy.com/plain-dealing-baseball-camp/" TargetMode="External"/><Relationship Id="rId91" Type="http://schemas.openxmlformats.org/officeDocument/2006/relationships/hyperlink" Target="https://usbaseballacademy.com/ridgeland-baseball-camp/" TargetMode="External"/><Relationship Id="rId145" Type="http://schemas.openxmlformats.org/officeDocument/2006/relationships/hyperlink" Target="https://usbaseballacademy.com/concord-nc-baseball-camp/" TargetMode="External"/><Relationship Id="rId166" Type="http://schemas.openxmlformats.org/officeDocument/2006/relationships/hyperlink" Target="https://usbaseballacademy.com/lake-elsinore-baseball-camp/" TargetMode="External"/><Relationship Id="rId187" Type="http://schemas.openxmlformats.org/officeDocument/2006/relationships/hyperlink" Target="https://usbaseballacademy.com/roanoke-baseball-camp/" TargetMode="External"/><Relationship Id="rId331" Type="http://schemas.openxmlformats.org/officeDocument/2006/relationships/comments" Target="../comments1.xml"/><Relationship Id="rId1" Type="http://schemas.openxmlformats.org/officeDocument/2006/relationships/hyperlink" Target="https://usbaseballacademy.com/denver-aurora-baseball-camp/" TargetMode="External"/><Relationship Id="rId212" Type="http://schemas.openxmlformats.org/officeDocument/2006/relationships/hyperlink" Target="https://usbaseballacademy.com/louisville-baseball-camp/" TargetMode="External"/><Relationship Id="rId233" Type="http://schemas.openxmlformats.org/officeDocument/2006/relationships/hyperlink" Target="mailto:waesch@roversk12.org" TargetMode="External"/><Relationship Id="rId254" Type="http://schemas.openxmlformats.org/officeDocument/2006/relationships/hyperlink" Target="mailto:cwitzke@iowalakes.edu" TargetMode="External"/><Relationship Id="rId28" Type="http://schemas.openxmlformats.org/officeDocument/2006/relationships/hyperlink" Target="https://usbaseballacademy.com/south-san-francisco-baseball-camp/" TargetMode="External"/><Relationship Id="rId49" Type="http://schemas.openxmlformats.org/officeDocument/2006/relationships/hyperlink" Target="https://usbaseballacademy.com/cardinal-ritter-hs-indianapolis-baseball-camp/" TargetMode="External"/><Relationship Id="rId114" Type="http://schemas.openxmlformats.org/officeDocument/2006/relationships/hyperlink" Target="https://usbaseballacademy.com/san-jose-baseball-camp/" TargetMode="External"/><Relationship Id="rId275" Type="http://schemas.openxmlformats.org/officeDocument/2006/relationships/hyperlink" Target="mailto:billycork05@gmail.com" TargetMode="External"/><Relationship Id="rId296" Type="http://schemas.openxmlformats.org/officeDocument/2006/relationships/hyperlink" Target="https://usbaseballacademy.com/springfield-baseball-camp/" TargetMode="External"/><Relationship Id="rId300" Type="http://schemas.openxmlformats.org/officeDocument/2006/relationships/hyperlink" Target="https://usbaseballacademy.com/coalinga-baseball-camp/" TargetMode="External"/><Relationship Id="rId60" Type="http://schemas.openxmlformats.org/officeDocument/2006/relationships/hyperlink" Target="https://usbaseballacademy.com/anchorage-baseball-camp/" TargetMode="External"/><Relationship Id="rId81" Type="http://schemas.openxmlformats.org/officeDocument/2006/relationships/hyperlink" Target="https://usbaseballacademy.com/aurora-baseball-camp/" TargetMode="External"/><Relationship Id="rId135" Type="http://schemas.openxmlformats.org/officeDocument/2006/relationships/hyperlink" Target="https://usbaseballacademy.com/bay-minette-baseball-camp/" TargetMode="External"/><Relationship Id="rId156" Type="http://schemas.openxmlformats.org/officeDocument/2006/relationships/hyperlink" Target="https://usbaseballacademy.com/cahokia-baseball-camp/" TargetMode="External"/><Relationship Id="rId177" Type="http://schemas.openxmlformats.org/officeDocument/2006/relationships/hyperlink" Target="https://usbaseballacademy.com/anchorage-baseball-camp/" TargetMode="External"/><Relationship Id="rId198" Type="http://schemas.openxmlformats.org/officeDocument/2006/relationships/hyperlink" Target="https://usbaseballacademy.com/waterbury-baseball-camp/" TargetMode="External"/><Relationship Id="rId321" Type="http://schemas.openxmlformats.org/officeDocument/2006/relationships/hyperlink" Target="mailto:tom.dillingham@outlook.com" TargetMode="External"/><Relationship Id="rId202" Type="http://schemas.openxmlformats.org/officeDocument/2006/relationships/hyperlink" Target="https://usbaseballacademy.com/marysville-baseball-camp/" TargetMode="External"/><Relationship Id="rId223" Type="http://schemas.openxmlformats.org/officeDocument/2006/relationships/hyperlink" Target="mailto:leightonb@wcsu.edu" TargetMode="External"/><Relationship Id="rId244" Type="http://schemas.openxmlformats.org/officeDocument/2006/relationships/hyperlink" Target="mailto:postkr@lakeland.edu" TargetMode="External"/><Relationship Id="rId18" Type="http://schemas.openxmlformats.org/officeDocument/2006/relationships/hyperlink" Target="https://usbaseballacademy.com/cincinnati-liberty-township-baseball-camp/" TargetMode="External"/><Relationship Id="rId39" Type="http://schemas.openxmlformats.org/officeDocument/2006/relationships/hyperlink" Target="https://usbaseballacademy.com/danville-baseball-camp/" TargetMode="External"/><Relationship Id="rId265" Type="http://schemas.openxmlformats.org/officeDocument/2006/relationships/hyperlink" Target="mailto:andrew.smith@chaffey.edu" TargetMode="External"/><Relationship Id="rId286" Type="http://schemas.openxmlformats.org/officeDocument/2006/relationships/hyperlink" Target="mailto:rrinsky@ramapo.edu" TargetMode="External"/><Relationship Id="rId50" Type="http://schemas.openxmlformats.org/officeDocument/2006/relationships/hyperlink" Target="https://usbaseballacademy.com/morristown-baseball-camp/" TargetMode="External"/><Relationship Id="rId104" Type="http://schemas.openxmlformats.org/officeDocument/2006/relationships/hyperlink" Target="https://usbaseballacademy.com/beaver-falls-baseball-camp/" TargetMode="External"/><Relationship Id="rId125" Type="http://schemas.openxmlformats.org/officeDocument/2006/relationships/hyperlink" Target="https://usbaseballacademy.com/roanoke-baseball-camp/" TargetMode="External"/><Relationship Id="rId146" Type="http://schemas.openxmlformats.org/officeDocument/2006/relationships/hyperlink" Target="https://usbaseballacademy.com/buffalo-baseball-camp/" TargetMode="External"/><Relationship Id="rId167" Type="http://schemas.openxmlformats.org/officeDocument/2006/relationships/hyperlink" Target="https://usbaseballacademy.com/antioch-tn-baseball-camp/" TargetMode="External"/><Relationship Id="rId188" Type="http://schemas.openxmlformats.org/officeDocument/2006/relationships/hyperlink" Target="https://usbaseballacademy.com/the-plains-baseball-camp/" TargetMode="External"/><Relationship Id="rId311" Type="http://schemas.openxmlformats.org/officeDocument/2006/relationships/hyperlink" Target="mailto:twetzel@wfsd.k12.wi.us" TargetMode="External"/><Relationship Id="rId71" Type="http://schemas.openxmlformats.org/officeDocument/2006/relationships/hyperlink" Target="https://usbaseballacademy.com/woodland-baseball-camp/" TargetMode="External"/><Relationship Id="rId92" Type="http://schemas.openxmlformats.org/officeDocument/2006/relationships/hyperlink" Target="https://usbaseballacademy.com/st-cloud-baseball-camp/" TargetMode="External"/><Relationship Id="rId213" Type="http://schemas.openxmlformats.org/officeDocument/2006/relationships/hyperlink" Target="https://usbaseballacademy.com/fayetteville-baseball-camp/" TargetMode="External"/><Relationship Id="rId234" Type="http://schemas.openxmlformats.org/officeDocument/2006/relationships/hyperlink" Target="mailto:tomaichanthony@gmail.com" TargetMode="External"/><Relationship Id="rId2" Type="http://schemas.openxmlformats.org/officeDocument/2006/relationships/hyperlink" Target="https://usbaseballacademy.com/orlando-baseball-camp/" TargetMode="External"/><Relationship Id="rId29" Type="http://schemas.openxmlformats.org/officeDocument/2006/relationships/hyperlink" Target="https://usbaseballacademy.com/redding-baseball-camp/" TargetMode="External"/><Relationship Id="rId255" Type="http://schemas.openxmlformats.org/officeDocument/2006/relationships/hyperlink" Target="mailto:billduby@gmail.com" TargetMode="External"/><Relationship Id="rId276" Type="http://schemas.openxmlformats.org/officeDocument/2006/relationships/hyperlink" Target="mailto:speterson@sutterhigh.k12.ca.us" TargetMode="External"/><Relationship Id="rId297" Type="http://schemas.openxmlformats.org/officeDocument/2006/relationships/hyperlink" Target="mailto:mattkelly@cannonschool.org" TargetMode="External"/><Relationship Id="rId40" Type="http://schemas.openxmlformats.org/officeDocument/2006/relationships/hyperlink" Target="https://usbaseballacademy.com/st-paul-baseball-camp/" TargetMode="External"/><Relationship Id="rId115" Type="http://schemas.openxmlformats.org/officeDocument/2006/relationships/hyperlink" Target="https://usbaseballacademy.com/lyndonville-baseball-camp/" TargetMode="External"/><Relationship Id="rId136" Type="http://schemas.openxmlformats.org/officeDocument/2006/relationships/hyperlink" Target="https://usbaseballacademy.com/coon-rapids-baseball-camp/" TargetMode="External"/><Relationship Id="rId157" Type="http://schemas.openxmlformats.org/officeDocument/2006/relationships/hyperlink" Target="https://usbaseballacademy.com/kansas-city-baseball-camp/" TargetMode="External"/><Relationship Id="rId178" Type="http://schemas.openxmlformats.org/officeDocument/2006/relationships/hyperlink" Target="https://usbaseballacademy.com/mansfield-baseball-camp/" TargetMode="External"/><Relationship Id="rId301" Type="http://schemas.openxmlformats.org/officeDocument/2006/relationships/hyperlink" Target="mailto:selwyn.young@benedict.edu" TargetMode="External"/><Relationship Id="rId322" Type="http://schemas.openxmlformats.org/officeDocument/2006/relationships/hyperlink" Target="mailto:mjband@cox.net" TargetMode="External"/><Relationship Id="rId61" Type="http://schemas.openxmlformats.org/officeDocument/2006/relationships/hyperlink" Target="https://usbaseballacademy.com/estherville-baseball-camp/" TargetMode="External"/><Relationship Id="rId82" Type="http://schemas.openxmlformats.org/officeDocument/2006/relationships/hyperlink" Target="https://usbaseballacademy.com/cottleville-baseball-camp/" TargetMode="External"/><Relationship Id="rId199" Type="http://schemas.openxmlformats.org/officeDocument/2006/relationships/hyperlink" Target="https://usbaseballacademy.com/middletown-ct-baseball-camp/" TargetMode="External"/><Relationship Id="rId203" Type="http://schemas.openxmlformats.org/officeDocument/2006/relationships/hyperlink" Target="https://usbaseballacademy.com/homestead-baseball-camp/" TargetMode="External"/><Relationship Id="rId19" Type="http://schemas.openxmlformats.org/officeDocument/2006/relationships/hyperlink" Target="https://usbaseballacademy.com/new-haven-baseball-camp/" TargetMode="External"/><Relationship Id="rId224" Type="http://schemas.openxmlformats.org/officeDocument/2006/relationships/hyperlink" Target="mailto:ejdevarie@gmail.com" TargetMode="External"/><Relationship Id="rId245" Type="http://schemas.openxmlformats.org/officeDocument/2006/relationships/hyperlink" Target="mailto:michael_dunne@att.net" TargetMode="External"/><Relationship Id="rId266" Type="http://schemas.openxmlformats.org/officeDocument/2006/relationships/hyperlink" Target="mailto:matthew.hunt@robeson.k12.nc.us" TargetMode="External"/><Relationship Id="rId287" Type="http://schemas.openxmlformats.org/officeDocument/2006/relationships/hyperlink" Target="mailto:nglant@unionky.edu" TargetMode="External"/><Relationship Id="rId30" Type="http://schemas.openxmlformats.org/officeDocument/2006/relationships/hyperlink" Target="https://usbaseballacademy.com/detroit-royal-oak-baseball-camp/" TargetMode="External"/><Relationship Id="rId105" Type="http://schemas.openxmlformats.org/officeDocument/2006/relationships/hyperlink" Target="https://usbaseballacademy.com/madison-wi-baseball-camp/" TargetMode="External"/><Relationship Id="rId126" Type="http://schemas.openxmlformats.org/officeDocument/2006/relationships/hyperlink" Target="https://usbaseballacademy.com/kyle-baseball-camp/" TargetMode="External"/><Relationship Id="rId147" Type="http://schemas.openxmlformats.org/officeDocument/2006/relationships/hyperlink" Target="https://usbaseballacademy.com/winter-baseball-camp-in-chula-vista/" TargetMode="External"/><Relationship Id="rId168" Type="http://schemas.openxmlformats.org/officeDocument/2006/relationships/hyperlink" Target="https://usbaseballacademy.com/crookston-baseball-camp/" TargetMode="External"/><Relationship Id="rId312" Type="http://schemas.openxmlformats.org/officeDocument/2006/relationships/hyperlink" Target="mailto:info@pegsbaseball.com" TargetMode="External"/><Relationship Id="rId51" Type="http://schemas.openxmlformats.org/officeDocument/2006/relationships/hyperlink" Target="https://usbaseballacademy.com/springdale-baseball-camp/" TargetMode="External"/><Relationship Id="rId72" Type="http://schemas.openxmlformats.org/officeDocument/2006/relationships/hyperlink" Target="https://usbaseballacademy.com/salem-oregon-baseball-camp/" TargetMode="External"/><Relationship Id="rId93" Type="http://schemas.openxmlformats.org/officeDocument/2006/relationships/hyperlink" Target="https://usbaseballacademy.com/grass-lake-baseball-camp/" TargetMode="External"/><Relationship Id="rId189" Type="http://schemas.openxmlformats.org/officeDocument/2006/relationships/hyperlink" Target="https://usbaseballacademy.com/rootstown-baseball-camp/" TargetMode="External"/><Relationship Id="rId3" Type="http://schemas.openxmlformats.org/officeDocument/2006/relationships/hyperlink" Target="https://usbaseballacademy.com/rockford-baseball-camp/" TargetMode="External"/><Relationship Id="rId214" Type="http://schemas.openxmlformats.org/officeDocument/2006/relationships/hyperlink" Target="https://usbaseballacademy.com/buckeye-baseball-camp/" TargetMode="External"/><Relationship Id="rId235" Type="http://schemas.openxmlformats.org/officeDocument/2006/relationships/hyperlink" Target="mailto:lwinder@farmington.k12.mo.us" TargetMode="External"/><Relationship Id="rId256" Type="http://schemas.openxmlformats.org/officeDocument/2006/relationships/hyperlink" Target="mailto:daniel.duarte@minotstateu.edu" TargetMode="External"/><Relationship Id="rId277" Type="http://schemas.openxmlformats.org/officeDocument/2006/relationships/hyperlink" Target="mailto:jonathan.venters@gmail.com" TargetMode="External"/><Relationship Id="rId298" Type="http://schemas.openxmlformats.org/officeDocument/2006/relationships/hyperlink" Target="mailto:todd.zucker@vallivue.org" TargetMode="External"/><Relationship Id="rId116" Type="http://schemas.openxmlformats.org/officeDocument/2006/relationships/hyperlink" Target="https://usbaseballacademy.com/fairfield-baseball-camp/" TargetMode="External"/><Relationship Id="rId137" Type="http://schemas.openxmlformats.org/officeDocument/2006/relationships/hyperlink" Target="https://usbaseballacademy.com/fridley-baseball-camp/" TargetMode="External"/><Relationship Id="rId158" Type="http://schemas.openxmlformats.org/officeDocument/2006/relationships/hyperlink" Target="https://usbaseballacademy.com/palm-desert-baseball-camp/" TargetMode="External"/><Relationship Id="rId302" Type="http://schemas.openxmlformats.org/officeDocument/2006/relationships/hyperlink" Target="mailto:ljohnson6@northpark.edu" TargetMode="External"/><Relationship Id="rId323" Type="http://schemas.openxmlformats.org/officeDocument/2006/relationships/hyperlink" Target="mailto:chardman@ohschools.org" TargetMode="External"/><Relationship Id="rId20" Type="http://schemas.openxmlformats.org/officeDocument/2006/relationships/hyperlink" Target="https://usbaseballacademy.com/pataskala-baseball-camp/" TargetMode="External"/><Relationship Id="rId41" Type="http://schemas.openxmlformats.org/officeDocument/2006/relationships/hyperlink" Target="https://usbaseballacademy.com/richland-baseball-camp/" TargetMode="External"/><Relationship Id="rId62" Type="http://schemas.openxmlformats.org/officeDocument/2006/relationships/hyperlink" Target="https://usbaseballacademy.com/university-center-baseball-camp/" TargetMode="External"/><Relationship Id="rId83" Type="http://schemas.openxmlformats.org/officeDocument/2006/relationships/hyperlink" Target="https://usbaseballacademy.com/lombard-baseball-camp/" TargetMode="External"/><Relationship Id="rId179" Type="http://schemas.openxmlformats.org/officeDocument/2006/relationships/hyperlink" Target="https://usbaseballacademy.com/portsmouth-baseball-camp/" TargetMode="External"/><Relationship Id="rId190" Type="http://schemas.openxmlformats.org/officeDocument/2006/relationships/hyperlink" Target="https://usbaseballacademy.com/hicksville-baseball-camp/" TargetMode="External"/><Relationship Id="rId204" Type="http://schemas.openxmlformats.org/officeDocument/2006/relationships/hyperlink" Target="https://usbaseballacademy.com/fresno-baseball-camp/" TargetMode="External"/><Relationship Id="rId225" Type="http://schemas.openxmlformats.org/officeDocument/2006/relationships/hyperlink" Target="mailto:coachjosh@spyacad.com" TargetMode="External"/><Relationship Id="rId246" Type="http://schemas.openxmlformats.org/officeDocument/2006/relationships/hyperlink" Target="mailto:awelch@seattleu.edu" TargetMode="External"/><Relationship Id="rId267" Type="http://schemas.openxmlformats.org/officeDocument/2006/relationships/hyperlink" Target="mailto:tghisetti@nohum.k12.ca.us" TargetMode="External"/><Relationship Id="rId288" Type="http://schemas.openxmlformats.org/officeDocument/2006/relationships/hyperlink" Target="mailto:benparkin@isd593.org" TargetMode="External"/><Relationship Id="rId106" Type="http://schemas.openxmlformats.org/officeDocument/2006/relationships/hyperlink" Target="https://usbaseballacademy.com/westerville-baseball-camp/" TargetMode="External"/><Relationship Id="rId127" Type="http://schemas.openxmlformats.org/officeDocument/2006/relationships/hyperlink" Target="https://usbaseballacademy.com/tomahawk-baseball-camp/" TargetMode="External"/><Relationship Id="rId313" Type="http://schemas.openxmlformats.org/officeDocument/2006/relationships/hyperlink" Target="mailto:dvarsho@eauclaireexpress.com" TargetMode="External"/><Relationship Id="rId10" Type="http://schemas.openxmlformats.org/officeDocument/2006/relationships/hyperlink" Target="https://usbaseballacademy.com/quincy-baseball-camp/" TargetMode="External"/><Relationship Id="rId31" Type="http://schemas.openxmlformats.org/officeDocument/2006/relationships/hyperlink" Target="https://usbaseballacademy.com/albuquerque-rio-rancho-baseball-camp/" TargetMode="External"/><Relationship Id="rId52" Type="http://schemas.openxmlformats.org/officeDocument/2006/relationships/hyperlink" Target="https://usbaseballacademy.com/birch-run-baseball-camp/" TargetMode="External"/><Relationship Id="rId73" Type="http://schemas.openxmlformats.org/officeDocument/2006/relationships/hyperlink" Target="https://usbaseballacademy.com/tucson-baseball-camp-2/" TargetMode="External"/><Relationship Id="rId94" Type="http://schemas.openxmlformats.org/officeDocument/2006/relationships/hyperlink" Target="https://usbaseballacademy.com/santa-fe-baseball-camp/" TargetMode="External"/><Relationship Id="rId148" Type="http://schemas.openxmlformats.org/officeDocument/2006/relationships/hyperlink" Target="https://usbaseballacademy.com/columbia-sc-baseball-camp/" TargetMode="External"/><Relationship Id="rId169" Type="http://schemas.openxmlformats.org/officeDocument/2006/relationships/hyperlink" Target="https://usbaseballacademy.com/atlanta-baseball-camp/" TargetMode="External"/><Relationship Id="rId4" Type="http://schemas.openxmlformats.org/officeDocument/2006/relationships/hyperlink" Target="https://usbaseballacademy.com/ann-arbor-baseball-camp/" TargetMode="External"/><Relationship Id="rId180" Type="http://schemas.openxmlformats.org/officeDocument/2006/relationships/hyperlink" Target="https://usbaseballacademy.com/orlando-baseball-camp/" TargetMode="External"/><Relationship Id="rId215" Type="http://schemas.openxmlformats.org/officeDocument/2006/relationships/hyperlink" Target="mailto:gjcastaldo@yahoo.com" TargetMode="External"/><Relationship Id="rId236" Type="http://schemas.openxmlformats.org/officeDocument/2006/relationships/hyperlink" Target="mailto:frank16melillo@yahoo.com" TargetMode="External"/><Relationship Id="rId257" Type="http://schemas.openxmlformats.org/officeDocument/2006/relationships/hyperlink" Target="mailto:gmoser1@chemeketa.edu" TargetMode="External"/><Relationship Id="rId278" Type="http://schemas.openxmlformats.org/officeDocument/2006/relationships/hyperlink" Target="mailto:ray.hamilton@lakotaonline.com" TargetMode="External"/><Relationship Id="rId303" Type="http://schemas.openxmlformats.org/officeDocument/2006/relationships/hyperlink" Target="mailto:sga10@pitt.edu" TargetMode="External"/><Relationship Id="rId42" Type="http://schemas.openxmlformats.org/officeDocument/2006/relationships/hyperlink" Target="https://usbaseballacademy.com/akron-baseball-camp/" TargetMode="External"/><Relationship Id="rId84" Type="http://schemas.openxmlformats.org/officeDocument/2006/relationships/hyperlink" Target="https://usbaseballacademy.com/russell-baseball-camp/" TargetMode="External"/><Relationship Id="rId138" Type="http://schemas.openxmlformats.org/officeDocument/2006/relationships/hyperlink" Target="https://usbaseballacademy.com/jersey-city-baseball-camp/" TargetMode="External"/><Relationship Id="rId191" Type="http://schemas.openxmlformats.org/officeDocument/2006/relationships/hyperlink" Target="https://usbaseballacademy.com/weyauwega-baseball-camp/" TargetMode="External"/><Relationship Id="rId205" Type="http://schemas.openxmlformats.org/officeDocument/2006/relationships/hyperlink" Target="https://usbaseballacademy.com/tracy-baseball-camp/" TargetMode="External"/><Relationship Id="rId247" Type="http://schemas.openxmlformats.org/officeDocument/2006/relationships/hyperlink" Target="mailto:gneary@saintpeters.edu" TargetMode="External"/><Relationship Id="rId107" Type="http://schemas.openxmlformats.org/officeDocument/2006/relationships/hyperlink" Target="https://usbaseballacademy.com/south-milwaukee-baseball-camp/" TargetMode="External"/><Relationship Id="rId289" Type="http://schemas.openxmlformats.org/officeDocument/2006/relationships/hyperlink" Target="mailto:rstevens@wells.edu" TargetMode="External"/><Relationship Id="rId11" Type="http://schemas.openxmlformats.org/officeDocument/2006/relationships/hyperlink" Target="https://usbaseballacademy.com/mesa-baseball-camp/" TargetMode="External"/><Relationship Id="rId53" Type="http://schemas.openxmlformats.org/officeDocument/2006/relationships/hyperlink" Target="https://usbaseballacademy.com/bellbrook-baseball-camp/" TargetMode="External"/><Relationship Id="rId149" Type="http://schemas.openxmlformats.org/officeDocument/2006/relationships/hyperlink" Target="https://usbaseballacademy.com/queens-baseball-camp/" TargetMode="External"/><Relationship Id="rId314" Type="http://schemas.openxmlformats.org/officeDocument/2006/relationships/hyperlink" Target="mailto:teamrocksports@gmail.com" TargetMode="External"/><Relationship Id="rId95" Type="http://schemas.openxmlformats.org/officeDocument/2006/relationships/hyperlink" Target="https://usbaseballacademy.com/pennsburg-baseball-camp/" TargetMode="External"/><Relationship Id="rId160" Type="http://schemas.openxmlformats.org/officeDocument/2006/relationships/hyperlink" Target="https://usbaseballacademy.com/pattison-baseball-camp/" TargetMode="External"/><Relationship Id="rId216" Type="http://schemas.openxmlformats.org/officeDocument/2006/relationships/hyperlink" Target="mailto:kevin.battaglia@buhsd.org" TargetMode="External"/><Relationship Id="rId258" Type="http://schemas.openxmlformats.org/officeDocument/2006/relationships/hyperlink" Target="mailto:cmarshall@milanoisd.net" TargetMode="External"/><Relationship Id="rId22" Type="http://schemas.openxmlformats.org/officeDocument/2006/relationships/hyperlink" Target="https://usbaseballacademy.com/columbia-baseball-camp/" TargetMode="External"/><Relationship Id="rId64" Type="http://schemas.openxmlformats.org/officeDocument/2006/relationships/hyperlink" Target="https://usbaseballacademy.com/tucson-baseball-camp/" TargetMode="External"/><Relationship Id="rId118" Type="http://schemas.openxmlformats.org/officeDocument/2006/relationships/hyperlink" Target="https://usbaseballacademy.com/north-canton-baseball-camp/" TargetMode="External"/><Relationship Id="rId325" Type="http://schemas.openxmlformats.org/officeDocument/2006/relationships/hyperlink" Target="mailto:williamgerny@gmail.com" TargetMode="External"/><Relationship Id="rId171" Type="http://schemas.openxmlformats.org/officeDocument/2006/relationships/hyperlink" Target="https://usbaseballacademy.com/queens-baseball-camp/" TargetMode="External"/><Relationship Id="rId227" Type="http://schemas.openxmlformats.org/officeDocument/2006/relationships/hyperlink" Target="mailto:dejaioliver90@gmail.com" TargetMode="External"/><Relationship Id="rId269" Type="http://schemas.openxmlformats.org/officeDocument/2006/relationships/hyperlink" Target="mailto:adam_turpin@redlands.k12.ca.us" TargetMode="External"/><Relationship Id="rId33" Type="http://schemas.openxmlformats.org/officeDocument/2006/relationships/hyperlink" Target="https://usbaseballacademy.com/bergen-county-mahwah-baseball-camp/" TargetMode="External"/><Relationship Id="rId129" Type="http://schemas.openxmlformats.org/officeDocument/2006/relationships/hyperlink" Target="https://usbaseballacademy.com/toledo-baseball-camp/" TargetMode="External"/><Relationship Id="rId280" Type="http://schemas.openxmlformats.org/officeDocument/2006/relationships/hyperlink" Target="mailto:mcornman75@gmail.com" TargetMode="External"/><Relationship Id="rId75" Type="http://schemas.openxmlformats.org/officeDocument/2006/relationships/hyperlink" Target="https://usbaseballacademy.com/chillicothe-baseball-camp/" TargetMode="External"/><Relationship Id="rId140" Type="http://schemas.openxmlformats.org/officeDocument/2006/relationships/hyperlink" Target="https://usbaseballacademy.com/los-angeles-montebello-baseball-camp/" TargetMode="External"/><Relationship Id="rId182" Type="http://schemas.openxmlformats.org/officeDocument/2006/relationships/hyperlink" Target="https://usbaseballacademy.com/batavia-baseball-camp/" TargetMode="External"/><Relationship Id="rId6" Type="http://schemas.openxmlformats.org/officeDocument/2006/relationships/hyperlink" Target="https://usbaseballacademy.com/ocala-baseball-camp/" TargetMode="External"/><Relationship Id="rId238" Type="http://schemas.openxmlformats.org/officeDocument/2006/relationships/hyperlink" Target="mailto:sedbrookc@crown.edu" TargetMode="External"/><Relationship Id="rId291" Type="http://schemas.openxmlformats.org/officeDocument/2006/relationships/hyperlink" Target="mailto:nickperkins@carterk12.net" TargetMode="External"/><Relationship Id="rId305" Type="http://schemas.openxmlformats.org/officeDocument/2006/relationships/hyperlink" Target="mailto:jason.fischer@alextech.edu" TargetMode="External"/><Relationship Id="rId44" Type="http://schemas.openxmlformats.org/officeDocument/2006/relationships/hyperlink" Target="https://usbaseballacademy.com/reading-baseball-camp/" TargetMode="External"/><Relationship Id="rId86" Type="http://schemas.openxmlformats.org/officeDocument/2006/relationships/hyperlink" Target="https://usbaseballacademy.com/claremont-baseball-camp/" TargetMode="External"/><Relationship Id="rId151" Type="http://schemas.openxmlformats.org/officeDocument/2006/relationships/hyperlink" Target="https://usbaseballacademy.com/new-hyde-park-baseball-camp/" TargetMode="External"/><Relationship Id="rId193" Type="http://schemas.openxmlformats.org/officeDocument/2006/relationships/hyperlink" Target="https://usbaseballacademy.com/findlay-baseball-camp/" TargetMode="External"/><Relationship Id="rId207" Type="http://schemas.openxmlformats.org/officeDocument/2006/relationships/hyperlink" Target="https://usbaseballacademy.com/farmington-baseball-camp/" TargetMode="External"/><Relationship Id="rId249" Type="http://schemas.openxmlformats.org/officeDocument/2006/relationships/hyperlink" Target="mailto:spiropsaltis@aol.com" TargetMode="External"/><Relationship Id="rId13" Type="http://schemas.openxmlformats.org/officeDocument/2006/relationships/hyperlink" Target="https://usbaseballacademy.com/philadelphia-newtown-square-baseball-camp/" TargetMode="External"/><Relationship Id="rId109" Type="http://schemas.openxmlformats.org/officeDocument/2006/relationships/hyperlink" Target="https://usbaseballacademy.com/kuna-baseball-camp/" TargetMode="External"/><Relationship Id="rId260" Type="http://schemas.openxmlformats.org/officeDocument/2006/relationships/hyperlink" Target="mailto:zachary.johnston@cuaa.edu" TargetMode="External"/><Relationship Id="rId316" Type="http://schemas.openxmlformats.org/officeDocument/2006/relationships/hyperlink" Target="mailto:dgbouvier@kunaschools.org" TargetMode="External"/><Relationship Id="rId55" Type="http://schemas.openxmlformats.org/officeDocument/2006/relationships/hyperlink" Target="https://usbaseballacademy.com/alliance-baseball-camp/" TargetMode="External"/><Relationship Id="rId97" Type="http://schemas.openxmlformats.org/officeDocument/2006/relationships/hyperlink" Target="https://usbaseballacademy.com/buzzards-bay-baseball-camp/" TargetMode="External"/><Relationship Id="rId120" Type="http://schemas.openxmlformats.org/officeDocument/2006/relationships/hyperlink" Target="https://usbaseballacademy.com/caldwell-baseball-camp/" TargetMode="External"/><Relationship Id="rId162" Type="http://schemas.openxmlformats.org/officeDocument/2006/relationships/hyperlink" Target="https://usbaseballacademy.com/carneys-point-baseball-camp/" TargetMode="External"/><Relationship Id="rId218" Type="http://schemas.openxmlformats.org/officeDocument/2006/relationships/hyperlink" Target="mailto:LanganC@felician.edu%20,%20slanganbaseball@gmail.com"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ussoftballacademy.net/ashland-softball-camp/" TargetMode="External"/><Relationship Id="rId21" Type="http://schemas.openxmlformats.org/officeDocument/2006/relationships/hyperlink" Target="https://ussoftballacademy.net/lexington-softball-camp/" TargetMode="External"/><Relationship Id="rId42" Type="http://schemas.openxmlformats.org/officeDocument/2006/relationships/hyperlink" Target="https://ussoftballacademy.net/bronx-softball-camp/" TargetMode="External"/><Relationship Id="rId47" Type="http://schemas.openxmlformats.org/officeDocument/2006/relationships/hyperlink" Target="https://usbaseballacademy.com/ashland-softball-camp/" TargetMode="External"/><Relationship Id="rId63" Type="http://schemas.openxmlformats.org/officeDocument/2006/relationships/hyperlink" Target="https://usbaseballacademy.com/wyncote-softball-camp/" TargetMode="External"/><Relationship Id="rId68" Type="http://schemas.openxmlformats.org/officeDocument/2006/relationships/hyperlink" Target="https://ussoftballacademy.net/minneapolis-softball-camp/" TargetMode="External"/><Relationship Id="rId2" Type="http://schemas.openxmlformats.org/officeDocument/2006/relationships/hyperlink" Target="mailto:deemuse13@gmail.com" TargetMode="External"/><Relationship Id="rId16" Type="http://schemas.openxmlformats.org/officeDocument/2006/relationships/hyperlink" Target="https://ussoftballacademy.net/riviera-softball-camp/" TargetMode="External"/><Relationship Id="rId29" Type="http://schemas.openxmlformats.org/officeDocument/2006/relationships/hyperlink" Target="mailto:arusso@royal-isd.net" TargetMode="External"/><Relationship Id="rId11" Type="http://schemas.openxmlformats.org/officeDocument/2006/relationships/hyperlink" Target="https://ussoftballacademy.net/santa-fe-softball-camp/" TargetMode="External"/><Relationship Id="rId24" Type="http://schemas.openxmlformats.org/officeDocument/2006/relationships/hyperlink" Target="https://ussoftballacademy.net/shallotte-softball-camp/" TargetMode="External"/><Relationship Id="rId32" Type="http://schemas.openxmlformats.org/officeDocument/2006/relationships/hyperlink" Target="https://ussoftballacademy.net/middletown-softball-camp/" TargetMode="External"/><Relationship Id="rId37" Type="http://schemas.openxmlformats.org/officeDocument/2006/relationships/hyperlink" Target="https://ussoftballacademy.net/chicago-softball-camp/" TargetMode="External"/><Relationship Id="rId40" Type="http://schemas.openxmlformats.org/officeDocument/2006/relationships/hyperlink" Target="https://ussoftballacademy.net/alabaster-softball-camp/" TargetMode="External"/><Relationship Id="rId45" Type="http://schemas.openxmlformats.org/officeDocument/2006/relationships/hyperlink" Target="https://usbaseballacademy.com/alabaster-softball-camp/" TargetMode="External"/><Relationship Id="rId53" Type="http://schemas.openxmlformats.org/officeDocument/2006/relationships/hyperlink" Target="https://usbaseballacademy.com/lexington-softball-camp/" TargetMode="External"/><Relationship Id="rId58" Type="http://schemas.openxmlformats.org/officeDocument/2006/relationships/hyperlink" Target="https://usbaseballacademy.com/santa-fe-softball-camp/" TargetMode="External"/><Relationship Id="rId66" Type="http://schemas.openxmlformats.org/officeDocument/2006/relationships/hyperlink" Target="mailto:david.veihl2@muskegoncc.edu" TargetMode="External"/><Relationship Id="rId74" Type="http://schemas.openxmlformats.org/officeDocument/2006/relationships/vmlDrawing" Target="../drawings/vmlDrawing2.vml"/><Relationship Id="rId5" Type="http://schemas.openxmlformats.org/officeDocument/2006/relationships/hyperlink" Target="mailto:mwilkins@pasco.k12.fl.us" TargetMode="External"/><Relationship Id="rId61" Type="http://schemas.openxmlformats.org/officeDocument/2006/relationships/hyperlink" Target="https://usbaseballacademy.com/tampa-land-olakes-softball-camp/" TargetMode="External"/><Relationship Id="rId19" Type="http://schemas.openxmlformats.org/officeDocument/2006/relationships/hyperlink" Target="https://ussoftballacademy.net/abbottstown-softball-camp/" TargetMode="External"/><Relationship Id="rId14" Type="http://schemas.openxmlformats.org/officeDocument/2006/relationships/hyperlink" Target="mailto:dtorres@rivieraisd.us" TargetMode="External"/><Relationship Id="rId22" Type="http://schemas.openxmlformats.org/officeDocument/2006/relationships/hyperlink" Target="https://ussoftballacademy.net/wyncote-softball-camp/" TargetMode="External"/><Relationship Id="rId27" Type="http://schemas.openxmlformats.org/officeDocument/2006/relationships/hyperlink" Target="mailto:natalie25p@gmail.com" TargetMode="External"/><Relationship Id="rId30" Type="http://schemas.openxmlformats.org/officeDocument/2006/relationships/hyperlink" Target="https://ussoftballacademy.net/brookshire-softball-camp/" TargetMode="External"/><Relationship Id="rId35" Type="http://schemas.openxmlformats.org/officeDocument/2006/relationships/hyperlink" Target="https://usbaseballacademy.com/minneapolis-softball-camp/" TargetMode="External"/><Relationship Id="rId43" Type="http://schemas.openxmlformats.org/officeDocument/2006/relationships/hyperlink" Target="mailto:peek13@sbcglobal.net" TargetMode="External"/><Relationship Id="rId48" Type="http://schemas.openxmlformats.org/officeDocument/2006/relationships/hyperlink" Target="https://usbaseballacademy.com/bronx-softball-camp/" TargetMode="External"/><Relationship Id="rId56" Type="http://schemas.openxmlformats.org/officeDocument/2006/relationships/hyperlink" Target="https://usbaseballacademy.com/poland-softball-camp/" TargetMode="External"/><Relationship Id="rId64" Type="http://schemas.openxmlformats.org/officeDocument/2006/relationships/hyperlink" Target="mailto:bernardo.otero@stjohns.k12.fl.us" TargetMode="External"/><Relationship Id="rId69" Type="http://schemas.openxmlformats.org/officeDocument/2006/relationships/hyperlink" Target="https://usbaseballacademy.com/yuma-softball-camp/" TargetMode="External"/><Relationship Id="rId8" Type="http://schemas.openxmlformats.org/officeDocument/2006/relationships/hyperlink" Target="https://ussoftballacademy.net/highland-softball-camp/" TargetMode="External"/><Relationship Id="rId51" Type="http://schemas.openxmlformats.org/officeDocument/2006/relationships/hyperlink" Target="https://usbaseballacademy.com/highland-softball-camp/" TargetMode="External"/><Relationship Id="rId72" Type="http://schemas.openxmlformats.org/officeDocument/2006/relationships/hyperlink" Target="mailto:belldestiny27@gmail.com" TargetMode="External"/><Relationship Id="rId3" Type="http://schemas.openxmlformats.org/officeDocument/2006/relationships/hyperlink" Target="mailto:demian.welker@dysart.org" TargetMode="External"/><Relationship Id="rId12" Type="http://schemas.openxmlformats.org/officeDocument/2006/relationships/hyperlink" Target="mailto:bill.amero@gmail.com" TargetMode="External"/><Relationship Id="rId17" Type="http://schemas.openxmlformats.org/officeDocument/2006/relationships/hyperlink" Target="https://ussoftballacademy.net/wamego-softball-camp/" TargetMode="External"/><Relationship Id="rId25" Type="http://schemas.openxmlformats.org/officeDocument/2006/relationships/hyperlink" Target="mailto:smsdurbin19@gmail.com" TargetMode="External"/><Relationship Id="rId33" Type="http://schemas.openxmlformats.org/officeDocument/2006/relationships/hyperlink" Target="mailto:jlackey@yumacatholic.org" TargetMode="External"/><Relationship Id="rId38" Type="http://schemas.openxmlformats.org/officeDocument/2006/relationships/hyperlink" Target="https://ussoftballacademy.net/pittsburgh-greensburg-softball-camp/" TargetMode="External"/><Relationship Id="rId46" Type="http://schemas.openxmlformats.org/officeDocument/2006/relationships/hyperlink" Target="https://usbaseballacademy.com/abbottstown-softball-camp/" TargetMode="External"/><Relationship Id="rId59" Type="http://schemas.openxmlformats.org/officeDocument/2006/relationships/hyperlink" Target="https://usbaseballacademy.com/shallotte-softball-camp/" TargetMode="External"/><Relationship Id="rId67" Type="http://schemas.openxmlformats.org/officeDocument/2006/relationships/hyperlink" Target="https://ussoftballacademy.net/muskegon-softball-camp/" TargetMode="External"/><Relationship Id="rId20" Type="http://schemas.openxmlformats.org/officeDocument/2006/relationships/hyperlink" Target="mailto:michael.thomas@fayette.kyschools.us" TargetMode="External"/><Relationship Id="rId41" Type="http://schemas.openxmlformats.org/officeDocument/2006/relationships/hyperlink" Target="mailto:izzojr812@yahoo.com" TargetMode="External"/><Relationship Id="rId54" Type="http://schemas.openxmlformats.org/officeDocument/2006/relationships/hyperlink" Target="https://usbaseballacademy.com/middletown-softball-camp/" TargetMode="External"/><Relationship Id="rId62" Type="http://schemas.openxmlformats.org/officeDocument/2006/relationships/hyperlink" Target="https://usbaseballacademy.com/wamego-softball-camp/" TargetMode="External"/><Relationship Id="rId70" Type="http://schemas.openxmlformats.org/officeDocument/2006/relationships/hyperlink" Target="https://usbaseballacademy.com/jacksonville-st-johns-softball-camp/" TargetMode="External"/><Relationship Id="rId75" Type="http://schemas.openxmlformats.org/officeDocument/2006/relationships/comments" Target="../comments2.xml"/><Relationship Id="rId1" Type="http://schemas.openxmlformats.org/officeDocument/2006/relationships/hyperlink" Target="https://usbaseballacademy.com/fort-worth-softball-camp" TargetMode="External"/><Relationship Id="rId6" Type="http://schemas.openxmlformats.org/officeDocument/2006/relationships/hyperlink" Target="https://ussoftballacademy.net/tampa-land-olakes-softball-camp/" TargetMode="External"/><Relationship Id="rId15" Type="http://schemas.openxmlformats.org/officeDocument/2006/relationships/hyperlink" Target="mailto:raidersoftballcoach@gmail.com" TargetMode="External"/><Relationship Id="rId23" Type="http://schemas.openxmlformats.org/officeDocument/2006/relationships/hyperlink" Target="mailto:oscott@bcswan.net" TargetMode="External"/><Relationship Id="rId28" Type="http://schemas.openxmlformats.org/officeDocument/2006/relationships/hyperlink" Target="https://ussoftballacademy.net/sylvania-softball-camp/" TargetMode="External"/><Relationship Id="rId36" Type="http://schemas.openxmlformats.org/officeDocument/2006/relationships/hyperlink" Target="https://usbaseballacademy.com/chicago-softball-camp/" TargetMode="External"/><Relationship Id="rId49" Type="http://schemas.openxmlformats.org/officeDocument/2006/relationships/hyperlink" Target="https://usbaseballacademy.com/eastlake-softball-camp/" TargetMode="External"/><Relationship Id="rId57" Type="http://schemas.openxmlformats.org/officeDocument/2006/relationships/hyperlink" Target="https://usbaseballacademy.com/riviera-softball-camp/" TargetMode="External"/><Relationship Id="rId10" Type="http://schemas.openxmlformats.org/officeDocument/2006/relationships/hyperlink" Target="mailto:dennis76h@yahoo.com" TargetMode="External"/><Relationship Id="rId31" Type="http://schemas.openxmlformats.org/officeDocument/2006/relationships/hyperlink" Target="mailto:allaboutsoftball7@gmail.com" TargetMode="External"/><Relationship Id="rId44" Type="http://schemas.openxmlformats.org/officeDocument/2006/relationships/hyperlink" Target="https://ussoftballacademy.net/eastlake-softball-camp/" TargetMode="External"/><Relationship Id="rId52" Type="http://schemas.openxmlformats.org/officeDocument/2006/relationships/hyperlink" Target="https://usbaseballacademy.com/johnson-creek-softball-camp/" TargetMode="External"/><Relationship Id="rId60" Type="http://schemas.openxmlformats.org/officeDocument/2006/relationships/hyperlink" Target="https://usbaseballacademy.com/sylvania-softball-camp/" TargetMode="External"/><Relationship Id="rId65" Type="http://schemas.openxmlformats.org/officeDocument/2006/relationships/hyperlink" Target="https://ussoftballacademy.net/jacksonville-st-johns-softball-camp/" TargetMode="External"/><Relationship Id="rId73" Type="http://schemas.openxmlformats.org/officeDocument/2006/relationships/hyperlink" Target="https://ussoftballacademy.net/fayetteville-softball-camp/" TargetMode="External"/><Relationship Id="rId4" Type="http://schemas.openxmlformats.org/officeDocument/2006/relationships/hyperlink" Target="https://ussoftballacademy.net/el-mirage-softball-camp/" TargetMode="External"/><Relationship Id="rId9" Type="http://schemas.openxmlformats.org/officeDocument/2006/relationships/hyperlink" Target="https://ussoftballacademy.net/fort-worth-softball-camp/" TargetMode="External"/><Relationship Id="rId13" Type="http://schemas.openxmlformats.org/officeDocument/2006/relationships/hyperlink" Target="https://ussoftballacademy.net/poland-softball-camp/" TargetMode="External"/><Relationship Id="rId18" Type="http://schemas.openxmlformats.org/officeDocument/2006/relationships/hyperlink" Target="mailto:lindseybaylor@comcast.net" TargetMode="External"/><Relationship Id="rId39" Type="http://schemas.openxmlformats.org/officeDocument/2006/relationships/hyperlink" Target="mailto:anthonyburden111@yahoo.com" TargetMode="External"/><Relationship Id="rId34" Type="http://schemas.openxmlformats.org/officeDocument/2006/relationships/hyperlink" Target="https://ussoftballacademy.net/yuma-softball-camp/" TargetMode="External"/><Relationship Id="rId50" Type="http://schemas.openxmlformats.org/officeDocument/2006/relationships/hyperlink" Target="https://usbaseballacademy.com/el-mirage-softball-camp/" TargetMode="External"/><Relationship Id="rId55" Type="http://schemas.openxmlformats.org/officeDocument/2006/relationships/hyperlink" Target="https://usbaseballacademy.com/brookshire-softball-camp/" TargetMode="External"/><Relationship Id="rId7" Type="http://schemas.openxmlformats.org/officeDocument/2006/relationships/hyperlink" Target="https://ussoftballacademy.net/johnson-creek-softball-camp/" TargetMode="External"/><Relationship Id="rId71" Type="http://schemas.openxmlformats.org/officeDocument/2006/relationships/hyperlink" Target="https://usbaseballacademy.com/muskegon-softball-camp/"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mailto:cprouty@stjohnschool.education" TargetMode="External"/><Relationship Id="rId21" Type="http://schemas.openxmlformats.org/officeDocument/2006/relationships/hyperlink" Target="mailto:jeffplace@outlook.com" TargetMode="External"/><Relationship Id="rId42" Type="http://schemas.openxmlformats.org/officeDocument/2006/relationships/hyperlink" Target="mailto:crana@bhbl.org" TargetMode="External"/><Relationship Id="rId63" Type="http://schemas.openxmlformats.org/officeDocument/2006/relationships/hyperlink" Target="mailto:shenning@concrete.k12.wa.us" TargetMode="External"/><Relationship Id="rId84" Type="http://schemas.openxmlformats.org/officeDocument/2006/relationships/hyperlink" Target="mailto:pblock@vcs-k12.net" TargetMode="External"/><Relationship Id="rId138" Type="http://schemas.openxmlformats.org/officeDocument/2006/relationships/hyperlink" Target="mailto:michael.macwithey@ocps.net" TargetMode="External"/><Relationship Id="rId159" Type="http://schemas.openxmlformats.org/officeDocument/2006/relationships/hyperlink" Target="mailto:dtorres@rivieraisd.us" TargetMode="External"/><Relationship Id="rId170" Type="http://schemas.openxmlformats.org/officeDocument/2006/relationships/hyperlink" Target="mailto:pkeef@ccboe.org" TargetMode="External"/><Relationship Id="rId191" Type="http://schemas.openxmlformats.org/officeDocument/2006/relationships/hyperlink" Target="mailto:demian.welker@dysart.org" TargetMode="External"/><Relationship Id="rId205" Type="http://schemas.openxmlformats.org/officeDocument/2006/relationships/hyperlink" Target="mailto:mwilkins@pasco.k12.fl.us" TargetMode="External"/><Relationship Id="rId107" Type="http://schemas.openxmlformats.org/officeDocument/2006/relationships/hyperlink" Target="mailto:lloyd.palms@mnps.org" TargetMode="External"/><Relationship Id="rId11" Type="http://schemas.openxmlformats.org/officeDocument/2006/relationships/hyperlink" Target="mailto:syoung@bcshurricanes.org" TargetMode="External"/><Relationship Id="rId32" Type="http://schemas.openxmlformats.org/officeDocument/2006/relationships/hyperlink" Target="mailto:armando.santoyojr@gmail.com" TargetMode="External"/><Relationship Id="rId53" Type="http://schemas.openxmlformats.org/officeDocument/2006/relationships/hyperlink" Target="mailto:frakesr@usd385.org" TargetMode="External"/><Relationship Id="rId74" Type="http://schemas.openxmlformats.org/officeDocument/2006/relationships/hyperlink" Target="mailto:martha.gonzalez@eisd.net" TargetMode="External"/><Relationship Id="rId128" Type="http://schemas.openxmlformats.org/officeDocument/2006/relationships/hyperlink" Target="mailto:bprosek@magnoliaheights.com" TargetMode="External"/><Relationship Id="rId149" Type="http://schemas.openxmlformats.org/officeDocument/2006/relationships/hyperlink" Target="mailto:jbrennan@salisburysd.org" TargetMode="External"/><Relationship Id="rId5" Type="http://schemas.openxmlformats.org/officeDocument/2006/relationships/hyperlink" Target="mailto:julie.neubauer@sduhsd.net" TargetMode="External"/><Relationship Id="rId95" Type="http://schemas.openxmlformats.org/officeDocument/2006/relationships/hyperlink" Target="mailto:lylehudelson@hotmail.com" TargetMode="External"/><Relationship Id="rId160" Type="http://schemas.openxmlformats.org/officeDocument/2006/relationships/hyperlink" Target="mailto:brian.morrow@stpsb.org" TargetMode="External"/><Relationship Id="rId181" Type="http://schemas.openxmlformats.org/officeDocument/2006/relationships/hyperlink" Target="mailto:johnny.rodriguez@aps.edu" TargetMode="External"/><Relationship Id="rId216" Type="http://schemas.openxmlformats.org/officeDocument/2006/relationships/hyperlink" Target="mailto:vbrown@tfd215.org" TargetMode="External"/><Relationship Id="rId22" Type="http://schemas.openxmlformats.org/officeDocument/2006/relationships/hyperlink" Target="mailto:jcity72003@yahoo.com" TargetMode="External"/><Relationship Id="rId43" Type="http://schemas.openxmlformats.org/officeDocument/2006/relationships/hyperlink" Target="mailto:jmcconnell@glenwoodgators.com" TargetMode="External"/><Relationship Id="rId64" Type="http://schemas.openxmlformats.org/officeDocument/2006/relationships/hyperlink" Target="mailto:andrew.moss@daytonisd.net" TargetMode="External"/><Relationship Id="rId118" Type="http://schemas.openxmlformats.org/officeDocument/2006/relationships/hyperlink" Target="mailto:kellerj@shinerisd.net" TargetMode="External"/><Relationship Id="rId139" Type="http://schemas.openxmlformats.org/officeDocument/2006/relationships/hyperlink" Target="mailto:kverellen@bellairek12.org" TargetMode="External"/><Relationship Id="rId85" Type="http://schemas.openxmlformats.org/officeDocument/2006/relationships/hyperlink" Target="mailto:evoltz@charterschool.org" TargetMode="External"/><Relationship Id="rId150" Type="http://schemas.openxmlformats.org/officeDocument/2006/relationships/hyperlink" Target="mailto:leah.mullen@cabarrus.k12.nc.us" TargetMode="External"/><Relationship Id="rId171" Type="http://schemas.openxmlformats.org/officeDocument/2006/relationships/hyperlink" Target="mailto:ddecaprio@avhsd.org" TargetMode="External"/><Relationship Id="rId192" Type="http://schemas.openxmlformats.org/officeDocument/2006/relationships/hyperlink" Target="mailto:dlauck@roncalli.org" TargetMode="External"/><Relationship Id="rId206" Type="http://schemas.openxmlformats.org/officeDocument/2006/relationships/hyperlink" Target="mailto:dan.lobozzo@ferguson.com" TargetMode="External"/><Relationship Id="rId12" Type="http://schemas.openxmlformats.org/officeDocument/2006/relationships/hyperlink" Target="mailto:elitenationalssoftball@gmail.com" TargetMode="External"/><Relationship Id="rId33" Type="http://schemas.openxmlformats.org/officeDocument/2006/relationships/hyperlink" Target="mailto:carolmcghie13@gmail.com" TargetMode="External"/><Relationship Id="rId108" Type="http://schemas.openxmlformats.org/officeDocument/2006/relationships/hyperlink" Target="mailto:artstrong62@gmail.com" TargetMode="External"/><Relationship Id="rId129" Type="http://schemas.openxmlformats.org/officeDocument/2006/relationships/hyperlink" Target="mailto:chelsi.oxendine@robeson.k12.nc.us" TargetMode="External"/><Relationship Id="rId54" Type="http://schemas.openxmlformats.org/officeDocument/2006/relationships/hyperlink" Target="mailto:mark.cashdollar52@gmail.com" TargetMode="External"/><Relationship Id="rId75" Type="http://schemas.openxmlformats.org/officeDocument/2006/relationships/hyperlink" Target="mailto:apickett@rgsd.k12.mo.us" TargetMode="External"/><Relationship Id="rId96" Type="http://schemas.openxmlformats.org/officeDocument/2006/relationships/hyperlink" Target="mailto:gibbonshn@rss.k12.nc.us" TargetMode="External"/><Relationship Id="rId140" Type="http://schemas.openxmlformats.org/officeDocument/2006/relationships/hyperlink" Target="mailto:marty@dallwigbrothers.com" TargetMode="External"/><Relationship Id="rId161" Type="http://schemas.openxmlformats.org/officeDocument/2006/relationships/hyperlink" Target="mailto:timalmtm@aol.com" TargetMode="External"/><Relationship Id="rId182" Type="http://schemas.openxmlformats.org/officeDocument/2006/relationships/hyperlink" Target="mailto:kenneth.hardin@ecschools.net" TargetMode="External"/><Relationship Id="rId217" Type="http://schemas.openxmlformats.org/officeDocument/2006/relationships/hyperlink" Target="mailto:marc.campbell@gscs.org" TargetMode="External"/><Relationship Id="rId6" Type="http://schemas.openxmlformats.org/officeDocument/2006/relationships/hyperlink" Target="mailto:mvillanueva@polksheriff.org" TargetMode="External"/><Relationship Id="rId23" Type="http://schemas.openxmlformats.org/officeDocument/2006/relationships/hyperlink" Target="mailto:court.holden98@gmail.com" TargetMode="External"/><Relationship Id="rId119" Type="http://schemas.openxmlformats.org/officeDocument/2006/relationships/hyperlink" Target="mailto:campeaua@osceolak12.org" TargetMode="External"/><Relationship Id="rId44" Type="http://schemas.openxmlformats.org/officeDocument/2006/relationships/hyperlink" Target="mailto:matt.polding@mayerlutheran.org" TargetMode="External"/><Relationship Id="rId65" Type="http://schemas.openxmlformats.org/officeDocument/2006/relationships/hyperlink" Target="mailto:fruley@gmail.com" TargetMode="External"/><Relationship Id="rId86" Type="http://schemas.openxmlformats.org/officeDocument/2006/relationships/hyperlink" Target="mailto:rcharlie22@aol.com" TargetMode="External"/><Relationship Id="rId130" Type="http://schemas.openxmlformats.org/officeDocument/2006/relationships/hyperlink" Target="mailto:alseder@hotmail.com" TargetMode="External"/><Relationship Id="rId151" Type="http://schemas.openxmlformats.org/officeDocument/2006/relationships/hyperlink" Target="mailto:sweetoccasions@hotmail.com" TargetMode="External"/><Relationship Id="rId172" Type="http://schemas.openxmlformats.org/officeDocument/2006/relationships/hyperlink" Target="mailto:venecia.eaton@selmacityschools.org" TargetMode="External"/><Relationship Id="rId193" Type="http://schemas.openxmlformats.org/officeDocument/2006/relationships/hyperlink" Target="mailto:tagney.walters@k12.sd.us" TargetMode="External"/><Relationship Id="rId207" Type="http://schemas.openxmlformats.org/officeDocument/2006/relationships/hyperlink" Target="mailto:deemuse13@gmail.com" TargetMode="External"/><Relationship Id="rId13" Type="http://schemas.openxmlformats.org/officeDocument/2006/relationships/hyperlink" Target="mailto:doug_bell@hboe.org" TargetMode="External"/><Relationship Id="rId109" Type="http://schemas.openxmlformats.org/officeDocument/2006/relationships/hyperlink" Target="mailto:sstamey12@gmail.com" TargetMode="External"/><Relationship Id="rId34" Type="http://schemas.openxmlformats.org/officeDocument/2006/relationships/hyperlink" Target="mailto:kholter@liberty.mvbt.k12.mo.us" TargetMode="External"/><Relationship Id="rId55" Type="http://schemas.openxmlformats.org/officeDocument/2006/relationships/hyperlink" Target="mailto:kgrubbs@beniciaunified.org" TargetMode="External"/><Relationship Id="rId76" Type="http://schemas.openxmlformats.org/officeDocument/2006/relationships/hyperlink" Target="mailto:rhurley@rsd7.net" TargetMode="External"/><Relationship Id="rId97" Type="http://schemas.openxmlformats.org/officeDocument/2006/relationships/hyperlink" Target="mailto:hglass@hcs.k12.nc.us" TargetMode="External"/><Relationship Id="rId120" Type="http://schemas.openxmlformats.org/officeDocument/2006/relationships/hyperlink" Target="mailto:rclement@nobleps.com" TargetMode="External"/><Relationship Id="rId141" Type="http://schemas.openxmlformats.org/officeDocument/2006/relationships/hyperlink" Target="mailto:carnold@buffalo.k12.ok.us" TargetMode="External"/><Relationship Id="rId7" Type="http://schemas.openxmlformats.org/officeDocument/2006/relationships/hyperlink" Target="mailto:HollyRKoopmann@KATYISD.ORG" TargetMode="External"/><Relationship Id="rId162" Type="http://schemas.openxmlformats.org/officeDocument/2006/relationships/hyperlink" Target="mailto:cody.skinner@carrollcountyschools.com" TargetMode="External"/><Relationship Id="rId183" Type="http://schemas.openxmlformats.org/officeDocument/2006/relationships/hyperlink" Target="mailto:fscorpio@bayviewacademy.org" TargetMode="External"/><Relationship Id="rId218" Type="http://schemas.openxmlformats.org/officeDocument/2006/relationships/hyperlink" Target="mailto:smsdurbin19@gmail.com" TargetMode="External"/><Relationship Id="rId24" Type="http://schemas.openxmlformats.org/officeDocument/2006/relationships/hyperlink" Target="mailto:keith.coleman@piedmontschools.org" TargetMode="External"/><Relationship Id="rId45" Type="http://schemas.openxmlformats.org/officeDocument/2006/relationships/hyperlink" Target="mailto:christopher.pace@medinaisd.org" TargetMode="External"/><Relationship Id="rId66" Type="http://schemas.openxmlformats.org/officeDocument/2006/relationships/hyperlink" Target="mailto:mshearon@dyersburgcityschools.org" TargetMode="External"/><Relationship Id="rId87" Type="http://schemas.openxmlformats.org/officeDocument/2006/relationships/hyperlink" Target="mailto:christopher.tolios@wpsk12.org" TargetMode="External"/><Relationship Id="rId110" Type="http://schemas.openxmlformats.org/officeDocument/2006/relationships/hyperlink" Target="mailto:jdelagarza@industrialisd.org" TargetMode="External"/><Relationship Id="rId131" Type="http://schemas.openxmlformats.org/officeDocument/2006/relationships/hyperlink" Target="mailto:dbj605@jcsd.ms" TargetMode="External"/><Relationship Id="rId152" Type="http://schemas.openxmlformats.org/officeDocument/2006/relationships/hyperlink" Target="mailto:jenna_haskins@olsd.us" TargetMode="External"/><Relationship Id="rId173" Type="http://schemas.openxmlformats.org/officeDocument/2006/relationships/hyperlink" Target="mailto:kconrad@kasd.org" TargetMode="External"/><Relationship Id="rId194" Type="http://schemas.openxmlformats.org/officeDocument/2006/relationships/hyperlink" Target="mailto:lindseybaylor@comcast.net" TargetMode="External"/><Relationship Id="rId208" Type="http://schemas.openxmlformats.org/officeDocument/2006/relationships/hyperlink" Target="mailto:peek13@sbcglobal.net" TargetMode="External"/><Relationship Id="rId14" Type="http://schemas.openxmlformats.org/officeDocument/2006/relationships/hyperlink" Target="mailto:bdorman@fruitportschools.net" TargetMode="External"/><Relationship Id="rId35" Type="http://schemas.openxmlformats.org/officeDocument/2006/relationships/hyperlink" Target="mailto:rmonbrum@coalcityschools.org" TargetMode="External"/><Relationship Id="rId56" Type="http://schemas.openxmlformats.org/officeDocument/2006/relationships/hyperlink" Target="mailto:fadielias73@gmail.com" TargetMode="External"/><Relationship Id="rId77" Type="http://schemas.openxmlformats.org/officeDocument/2006/relationships/hyperlink" Target="mailto:patriciahays@smsd.org" TargetMode="External"/><Relationship Id="rId100" Type="http://schemas.openxmlformats.org/officeDocument/2006/relationships/hyperlink" Target="mailto:gcarlone@blindbrook.org" TargetMode="External"/><Relationship Id="rId8" Type="http://schemas.openxmlformats.org/officeDocument/2006/relationships/hyperlink" Target="mailto:kayla.ober@lcisd.org" TargetMode="External"/><Relationship Id="rId51" Type="http://schemas.openxmlformats.org/officeDocument/2006/relationships/hyperlink" Target="mailto:aburns@immanuelschools.com" TargetMode="External"/><Relationship Id="rId72" Type="http://schemas.openxmlformats.org/officeDocument/2006/relationships/hyperlink" Target="mailto:plouviere@hansonmemorial.com" TargetMode="External"/><Relationship Id="rId93" Type="http://schemas.openxmlformats.org/officeDocument/2006/relationships/hyperlink" Target="mailto:djm0504@swcsd.us" TargetMode="External"/><Relationship Id="rId98" Type="http://schemas.openxmlformats.org/officeDocument/2006/relationships/hyperlink" Target="mailto:crobinson@harrahschools.com" TargetMode="External"/><Relationship Id="rId121" Type="http://schemas.openxmlformats.org/officeDocument/2006/relationships/hyperlink" Target="mailto:paeast55@gmail.com" TargetMode="External"/><Relationship Id="rId142" Type="http://schemas.openxmlformats.org/officeDocument/2006/relationships/hyperlink" Target="mailto:daileya@clayedu.com" TargetMode="External"/><Relationship Id="rId163" Type="http://schemas.openxmlformats.org/officeDocument/2006/relationships/hyperlink" Target="mailto:bjeffcoat@tarkingtonisd.net" TargetMode="External"/><Relationship Id="rId184" Type="http://schemas.openxmlformats.org/officeDocument/2006/relationships/hyperlink" Target="mailto:hendej7@nv.ccsd.net" TargetMode="External"/><Relationship Id="rId189" Type="http://schemas.openxmlformats.org/officeDocument/2006/relationships/hyperlink" Target="mailto:tjpruneda@yahoo.com" TargetMode="External"/><Relationship Id="rId219" Type="http://schemas.openxmlformats.org/officeDocument/2006/relationships/hyperlink" Target="mailto:rebecca.halliburton@nisd.net" TargetMode="External"/><Relationship Id="rId3" Type="http://schemas.openxmlformats.org/officeDocument/2006/relationships/hyperlink" Target="mailto:gwsmith287@gmail.com" TargetMode="External"/><Relationship Id="rId214" Type="http://schemas.openxmlformats.org/officeDocument/2006/relationships/hyperlink" Target="mailto:phillip.pollock@westhardin.org" TargetMode="External"/><Relationship Id="rId25" Type="http://schemas.openxmlformats.org/officeDocument/2006/relationships/hyperlink" Target="mailto:npatterson@wmcs.com" TargetMode="External"/><Relationship Id="rId46" Type="http://schemas.openxmlformats.org/officeDocument/2006/relationships/hyperlink" Target="mailto:tommyfox@waynechristian.org" TargetMode="External"/><Relationship Id="rId67" Type="http://schemas.openxmlformats.org/officeDocument/2006/relationships/hyperlink" Target="mailto:mcmichaeli@friscoisd.org" TargetMode="External"/><Relationship Id="rId116" Type="http://schemas.openxmlformats.org/officeDocument/2006/relationships/hyperlink" Target="mailto:alaskakelli@gmail.com" TargetMode="External"/><Relationship Id="rId137" Type="http://schemas.openxmlformats.org/officeDocument/2006/relationships/hyperlink" Target="mailto:mpersch@broctoncsd.org" TargetMode="External"/><Relationship Id="rId158" Type="http://schemas.openxmlformats.org/officeDocument/2006/relationships/hyperlink" Target="mailto:joselyne.softball@outlook.com" TargetMode="External"/><Relationship Id="rId20" Type="http://schemas.openxmlformats.org/officeDocument/2006/relationships/hyperlink" Target="mailto:taylor.velarde@slamnv.org" TargetMode="External"/><Relationship Id="rId41" Type="http://schemas.openxmlformats.org/officeDocument/2006/relationships/hyperlink" Target="mailto:itsmelambert@gmail.com" TargetMode="External"/><Relationship Id="rId62" Type="http://schemas.openxmlformats.org/officeDocument/2006/relationships/hyperlink" Target="mailto:brian.halbert@claytonschools.us" TargetMode="External"/><Relationship Id="rId83" Type="http://schemas.openxmlformats.org/officeDocument/2006/relationships/hyperlink" Target="mailto:jimnoall@yahoo.com" TargetMode="External"/><Relationship Id="rId88" Type="http://schemas.openxmlformats.org/officeDocument/2006/relationships/hyperlink" Target="mailto:dmarshal@providence.edu" TargetMode="External"/><Relationship Id="rId111" Type="http://schemas.openxmlformats.org/officeDocument/2006/relationships/hyperlink" Target="mailto:claire5125@myncsd.org" TargetMode="External"/><Relationship Id="rId132" Type="http://schemas.openxmlformats.org/officeDocument/2006/relationships/hyperlink" Target="mailto:varinasb@gmail.com" TargetMode="External"/><Relationship Id="rId153" Type="http://schemas.openxmlformats.org/officeDocument/2006/relationships/hyperlink" Target="mailto:jmbacskai@madison.k12.wi.us" TargetMode="External"/><Relationship Id="rId174" Type="http://schemas.openxmlformats.org/officeDocument/2006/relationships/hyperlink" Target="mailto:maltamirano@williams.k12.ca.us" TargetMode="External"/><Relationship Id="rId179" Type="http://schemas.openxmlformats.org/officeDocument/2006/relationships/hyperlink" Target="mailto:emilie.blair@fwisd.org" TargetMode="External"/><Relationship Id="rId195" Type="http://schemas.openxmlformats.org/officeDocument/2006/relationships/hyperlink" Target="mailto:raidersoftballcoach@gmail.com" TargetMode="External"/><Relationship Id="rId209" Type="http://schemas.openxmlformats.org/officeDocument/2006/relationships/hyperlink" Target="mailto:allaboutsoftball7@gmail.com" TargetMode="External"/><Relationship Id="rId190" Type="http://schemas.openxmlformats.org/officeDocument/2006/relationships/hyperlink" Target="mailto:cynthia.sumpter@mail.bcsd101.com" TargetMode="External"/><Relationship Id="rId204" Type="http://schemas.openxmlformats.org/officeDocument/2006/relationships/hyperlink" Target="mailto:lisa_c_lafond@mcpsmd.org" TargetMode="External"/><Relationship Id="rId220" Type="http://schemas.openxmlformats.org/officeDocument/2006/relationships/hyperlink" Target="mailto:anthonyburden111@yahoo.com" TargetMode="External"/><Relationship Id="rId15" Type="http://schemas.openxmlformats.org/officeDocument/2006/relationships/hyperlink" Target="mailto:jack.melton3@icloud.com" TargetMode="External"/><Relationship Id="rId36" Type="http://schemas.openxmlformats.org/officeDocument/2006/relationships/hyperlink" Target="mailto:coachdavies4@gmail.com" TargetMode="External"/><Relationship Id="rId57" Type="http://schemas.openxmlformats.org/officeDocument/2006/relationships/hyperlink" Target="mailto:pepper.william@lee.k12.al.us" TargetMode="External"/><Relationship Id="rId106" Type="http://schemas.openxmlformats.org/officeDocument/2006/relationships/hyperlink" Target="mailto:strohgs@gmail.com" TargetMode="External"/><Relationship Id="rId127" Type="http://schemas.openxmlformats.org/officeDocument/2006/relationships/hyperlink" Target="mailto:ryan.gruver@airgas.com" TargetMode="External"/><Relationship Id="rId10" Type="http://schemas.openxmlformats.org/officeDocument/2006/relationships/hyperlink" Target="mailto:adale2@mpsaz.org" TargetMode="External"/><Relationship Id="rId31" Type="http://schemas.openxmlformats.org/officeDocument/2006/relationships/hyperlink" Target="mailto:vcrandall@lighthousecs.org" TargetMode="External"/><Relationship Id="rId52" Type="http://schemas.openxmlformats.org/officeDocument/2006/relationships/hyperlink" Target="mailto:michelleh@oilcity.org" TargetMode="External"/><Relationship Id="rId73" Type="http://schemas.openxmlformats.org/officeDocument/2006/relationships/hyperlink" Target="mailto:cassidy.bowen@creativeplanning.com" TargetMode="External"/><Relationship Id="rId78" Type="http://schemas.openxmlformats.org/officeDocument/2006/relationships/hyperlink" Target="mailto:aimee.silva@southsanisd.net" TargetMode="External"/><Relationship Id="rId94" Type="http://schemas.openxmlformats.org/officeDocument/2006/relationships/hyperlink" Target="mailto:jordan.priebe@najps.org" TargetMode="External"/><Relationship Id="rId99" Type="http://schemas.openxmlformats.org/officeDocument/2006/relationships/hyperlink" Target="mailto:danblack@myfbs.org" TargetMode="External"/><Relationship Id="rId101" Type="http://schemas.openxmlformats.org/officeDocument/2006/relationships/hyperlink" Target="mailto:erin.workman@chickasha.k12.ok.us" TargetMode="External"/><Relationship Id="rId122" Type="http://schemas.openxmlformats.org/officeDocument/2006/relationships/hyperlink" Target="mailto:Firecrackerfreddy02@gmail.com" TargetMode="External"/><Relationship Id="rId143" Type="http://schemas.openxmlformats.org/officeDocument/2006/relationships/hyperlink" Target="mailto:mostarticki@secondbaptistschool.org" TargetMode="External"/><Relationship Id="rId148" Type="http://schemas.openxmlformats.org/officeDocument/2006/relationships/hyperlink" Target="mailto:blegan@seminoleisd.net" TargetMode="External"/><Relationship Id="rId164" Type="http://schemas.openxmlformats.org/officeDocument/2006/relationships/hyperlink" Target="mailto:chilmanj@flhsemail.org" TargetMode="External"/><Relationship Id="rId169" Type="http://schemas.openxmlformats.org/officeDocument/2006/relationships/hyperlink" Target="mailto:ayannahbowman02@gmail.com" TargetMode="External"/><Relationship Id="rId185" Type="http://schemas.openxmlformats.org/officeDocument/2006/relationships/hyperlink" Target="mailto:kiersten.luebbert@corvallis.k12.or.us" TargetMode="External"/><Relationship Id="rId4" Type="http://schemas.openxmlformats.org/officeDocument/2006/relationships/hyperlink" Target="mailto:ahimes@henrycountyboe.org" TargetMode="External"/><Relationship Id="rId9" Type="http://schemas.openxmlformats.org/officeDocument/2006/relationships/hyperlink" Target="mailto:singleterrya@wcsdms.com" TargetMode="External"/><Relationship Id="rId180" Type="http://schemas.openxmlformats.org/officeDocument/2006/relationships/hyperlink" Target="mailto:mathisr@rheacounty.onmicrosoft.com" TargetMode="External"/><Relationship Id="rId210" Type="http://schemas.openxmlformats.org/officeDocument/2006/relationships/hyperlink" Target="mailto:allaboutsoftball7@gmail.com" TargetMode="External"/><Relationship Id="rId215" Type="http://schemas.openxmlformats.org/officeDocument/2006/relationships/hyperlink" Target="mailto:jlackey@yumacatholic.org" TargetMode="External"/><Relationship Id="rId26" Type="http://schemas.openxmlformats.org/officeDocument/2006/relationships/hyperlink" Target="mailto:kabrown@iberiaschools.org" TargetMode="External"/><Relationship Id="rId47" Type="http://schemas.openxmlformats.org/officeDocument/2006/relationships/hyperlink" Target="mailto:tfife@zavallaisd.org" TargetMode="External"/><Relationship Id="rId68" Type="http://schemas.openxmlformats.org/officeDocument/2006/relationships/hyperlink" Target="mailto:dveal@gatewoodschool.com" TargetMode="External"/><Relationship Id="rId89" Type="http://schemas.openxmlformats.org/officeDocument/2006/relationships/hyperlink" Target="mailto:lchilton@vanburen.k12.mo.us" TargetMode="External"/><Relationship Id="rId112" Type="http://schemas.openxmlformats.org/officeDocument/2006/relationships/hyperlink" Target="mailto:catherine.wood@k12.wv.us" TargetMode="External"/><Relationship Id="rId133" Type="http://schemas.openxmlformats.org/officeDocument/2006/relationships/hyperlink" Target="mailto:gallea2@nv.ccsd.net" TargetMode="External"/><Relationship Id="rId154" Type="http://schemas.openxmlformats.org/officeDocument/2006/relationships/hyperlink" Target="mailto:dolanc@whitecloud.net" TargetMode="External"/><Relationship Id="rId175" Type="http://schemas.openxmlformats.org/officeDocument/2006/relationships/hyperlink" Target="mailto:kfisher@ipsk12.net" TargetMode="External"/><Relationship Id="rId196" Type="http://schemas.openxmlformats.org/officeDocument/2006/relationships/hyperlink" Target="mailto:arusso@royal-isd.net" TargetMode="External"/><Relationship Id="rId200" Type="http://schemas.openxmlformats.org/officeDocument/2006/relationships/hyperlink" Target="mailto:damon@dcbsports.com" TargetMode="External"/><Relationship Id="rId16" Type="http://schemas.openxmlformats.org/officeDocument/2006/relationships/hyperlink" Target="mailto:trisha.wall@threerivers.k12.or.us" TargetMode="External"/><Relationship Id="rId221" Type="http://schemas.openxmlformats.org/officeDocument/2006/relationships/hyperlink" Target="mailto:bdell'aringa@gehrhsd.net" TargetMode="External"/><Relationship Id="rId37" Type="http://schemas.openxmlformats.org/officeDocument/2006/relationships/hyperlink" Target="mailto:robert_flores@cjusd.net" TargetMode="External"/><Relationship Id="rId58" Type="http://schemas.openxmlformats.org/officeDocument/2006/relationships/hyperlink" Target="mailto:ashleychandler@broaddusisd.com" TargetMode="External"/><Relationship Id="rId79" Type="http://schemas.openxmlformats.org/officeDocument/2006/relationships/hyperlink" Target="mailto:courtland.styles@knoxschools.org" TargetMode="External"/><Relationship Id="rId102" Type="http://schemas.openxmlformats.org/officeDocument/2006/relationships/hyperlink" Target="mailto:thawkins@jecsd.org" TargetMode="External"/><Relationship Id="rId123" Type="http://schemas.openxmlformats.org/officeDocument/2006/relationships/hyperlink" Target="mailto:nmanley@cv.k12.ca.us" TargetMode="External"/><Relationship Id="rId144" Type="http://schemas.openxmlformats.org/officeDocument/2006/relationships/hyperlink" Target="mailto:upshawb@lpisd.org" TargetMode="External"/><Relationship Id="rId90" Type="http://schemas.openxmlformats.org/officeDocument/2006/relationships/hyperlink" Target="mailto:sgardner@sdoc.org" TargetMode="External"/><Relationship Id="rId165" Type="http://schemas.openxmlformats.org/officeDocument/2006/relationships/hyperlink" Target="mailto:gmullytf@comcast.net" TargetMode="External"/><Relationship Id="rId186" Type="http://schemas.openxmlformats.org/officeDocument/2006/relationships/hyperlink" Target="mailto:david.veihl2@muskegoncc.edu" TargetMode="External"/><Relationship Id="rId211" Type="http://schemas.openxmlformats.org/officeDocument/2006/relationships/hyperlink" Target="mailto:alicia_jones@jusd.k12.ca.us" TargetMode="External"/><Relationship Id="rId27" Type="http://schemas.openxmlformats.org/officeDocument/2006/relationships/hyperlink" Target="mailto:madison.barr@covesd.org" TargetMode="External"/><Relationship Id="rId48" Type="http://schemas.openxmlformats.org/officeDocument/2006/relationships/hyperlink" Target="mailto:twobitman@hotmail.com" TargetMode="External"/><Relationship Id="rId69" Type="http://schemas.openxmlformats.org/officeDocument/2006/relationships/hyperlink" Target="mailto:chris.arriola@gracetyler.org" TargetMode="External"/><Relationship Id="rId113" Type="http://schemas.openxmlformats.org/officeDocument/2006/relationships/hyperlink" Target="mailto:jmunger@starmont.k12.ia.us" TargetMode="External"/><Relationship Id="rId134" Type="http://schemas.openxmlformats.org/officeDocument/2006/relationships/hyperlink" Target="mailto:jessica.villanueva@ousd.org" TargetMode="External"/><Relationship Id="rId80" Type="http://schemas.openxmlformats.org/officeDocument/2006/relationships/hyperlink" Target="mailto:dtstrasia@icloud.com" TargetMode="External"/><Relationship Id="rId155" Type="http://schemas.openxmlformats.org/officeDocument/2006/relationships/hyperlink" Target="mailto:madelynn.vallejo@hoodriver.k12.or.us" TargetMode="External"/><Relationship Id="rId176" Type="http://schemas.openxmlformats.org/officeDocument/2006/relationships/hyperlink" Target="mailto:rdean@queensburyschool.org" TargetMode="External"/><Relationship Id="rId197" Type="http://schemas.openxmlformats.org/officeDocument/2006/relationships/hyperlink" Target="mailto:bernardo.otero@stjohns.k12.fl.us" TargetMode="External"/><Relationship Id="rId201" Type="http://schemas.openxmlformats.org/officeDocument/2006/relationships/hyperlink" Target="https://usbaseballacademy.com/chicago-softball-camp/" TargetMode="External"/><Relationship Id="rId222" Type="http://schemas.openxmlformats.org/officeDocument/2006/relationships/hyperlink" Target="mailto:allaboutsoftball7@gmail.com" TargetMode="External"/><Relationship Id="rId17" Type="http://schemas.openxmlformats.org/officeDocument/2006/relationships/hyperlink" Target="mailto:tnytransky@ichabodcrane.org" TargetMode="External"/><Relationship Id="rId38" Type="http://schemas.openxmlformats.org/officeDocument/2006/relationships/hyperlink" Target="mailto:MrFirecrackerSFV@gmail.com" TargetMode="External"/><Relationship Id="rId59" Type="http://schemas.openxmlformats.org/officeDocument/2006/relationships/hyperlink" Target="mailto:andy.finch@lowndes.k12.ms.us" TargetMode="External"/><Relationship Id="rId103" Type="http://schemas.openxmlformats.org/officeDocument/2006/relationships/hyperlink" Target="mailto:tray@lufsd.org" TargetMode="External"/><Relationship Id="rId124" Type="http://schemas.openxmlformats.org/officeDocument/2006/relationships/hyperlink" Target="mailto:russell.t.bowling@intel.com" TargetMode="External"/><Relationship Id="rId70" Type="http://schemas.openxmlformats.org/officeDocument/2006/relationships/hyperlink" Target="mailto:preston.rode04@gmail.com" TargetMode="External"/><Relationship Id="rId91" Type="http://schemas.openxmlformats.org/officeDocument/2006/relationships/hyperlink" Target="mailto:williams.lavar@yahoo.com" TargetMode="External"/><Relationship Id="rId145" Type="http://schemas.openxmlformats.org/officeDocument/2006/relationships/hyperlink" Target="mailto:mbruder@westoverschool.org" TargetMode="External"/><Relationship Id="rId166" Type="http://schemas.openxmlformats.org/officeDocument/2006/relationships/hyperlink" Target="mailto:rhurley@clintonpublicschools.com" TargetMode="External"/><Relationship Id="rId187" Type="http://schemas.openxmlformats.org/officeDocument/2006/relationships/hyperlink" Target="mailto:bpeterson@ccsd.edu" TargetMode="External"/><Relationship Id="rId1" Type="http://schemas.openxmlformats.org/officeDocument/2006/relationships/hyperlink" Target="mailto:cquick@girsolutions.net" TargetMode="External"/><Relationship Id="rId212" Type="http://schemas.openxmlformats.org/officeDocument/2006/relationships/hyperlink" Target="mailto:cwoodhouse@dcsd.org" TargetMode="External"/><Relationship Id="rId28" Type="http://schemas.openxmlformats.org/officeDocument/2006/relationships/hyperlink" Target="mailto:denhurd@dallasisd.org" TargetMode="External"/><Relationship Id="rId49" Type="http://schemas.openxmlformats.org/officeDocument/2006/relationships/hyperlink" Target="mailto:codyjoyner7@gmail.com" TargetMode="External"/><Relationship Id="rId114" Type="http://schemas.openxmlformats.org/officeDocument/2006/relationships/hyperlink" Target="mailto:dhastler@tvsd.us" TargetMode="External"/><Relationship Id="rId60" Type="http://schemas.openxmlformats.org/officeDocument/2006/relationships/hyperlink" Target="mailto:marvin.williams@mcschools.net" TargetMode="External"/><Relationship Id="rId81" Type="http://schemas.openxmlformats.org/officeDocument/2006/relationships/hyperlink" Target="mailto:amandalopez138@gmail.com" TargetMode="External"/><Relationship Id="rId135" Type="http://schemas.openxmlformats.org/officeDocument/2006/relationships/hyperlink" Target="mailto:ed.duncan@g.fayar.net" TargetMode="External"/><Relationship Id="rId156" Type="http://schemas.openxmlformats.org/officeDocument/2006/relationships/hyperlink" Target="mailto:jjohnson@eustaceisd.net" TargetMode="External"/><Relationship Id="rId177" Type="http://schemas.openxmlformats.org/officeDocument/2006/relationships/hyperlink" Target="mailto:sadie.winfrey@westforkschool.org" TargetMode="External"/><Relationship Id="rId198" Type="http://schemas.openxmlformats.org/officeDocument/2006/relationships/hyperlink" Target="mailto:bernardo.otero@stjohns.k12.fl.us" TargetMode="External"/><Relationship Id="rId202" Type="http://schemas.openxmlformats.org/officeDocument/2006/relationships/hyperlink" Target="https://ussoftballacademy.net/chicago-softball-camp/" TargetMode="External"/><Relationship Id="rId223" Type="http://schemas.openxmlformats.org/officeDocument/2006/relationships/hyperlink" Target="mailto:tburgess@dallaschristian.com" TargetMode="External"/><Relationship Id="rId18" Type="http://schemas.openxmlformats.org/officeDocument/2006/relationships/hyperlink" Target="mailto:budjoyce03@gmail.com" TargetMode="External"/><Relationship Id="rId39" Type="http://schemas.openxmlformats.org/officeDocument/2006/relationships/hyperlink" Target="mailto:tsubith@mcpsmt.org" TargetMode="External"/><Relationship Id="rId50" Type="http://schemas.openxmlformats.org/officeDocument/2006/relationships/hyperlink" Target="mailto:justin.adkins@lawrence.kyschools.us" TargetMode="External"/><Relationship Id="rId104" Type="http://schemas.openxmlformats.org/officeDocument/2006/relationships/hyperlink" Target="mailto:gbarker@usd246.org" TargetMode="External"/><Relationship Id="rId125" Type="http://schemas.openxmlformats.org/officeDocument/2006/relationships/hyperlink" Target="mailto:rstrode@crschools.org" TargetMode="External"/><Relationship Id="rId146" Type="http://schemas.openxmlformats.org/officeDocument/2006/relationships/hyperlink" Target="mailto:qrochon@gmail.com" TargetMode="External"/><Relationship Id="rId167" Type="http://schemas.openxmlformats.org/officeDocument/2006/relationships/hyperlink" Target="mailto:amaiorano@cheltenham.org" TargetMode="External"/><Relationship Id="rId188" Type="http://schemas.openxmlformats.org/officeDocument/2006/relationships/hyperlink" Target="mailto:lcuzzort@polkcountyschools.com" TargetMode="External"/><Relationship Id="rId71" Type="http://schemas.openxmlformats.org/officeDocument/2006/relationships/hyperlink" Target="mailto:w.roberts@groesbeckisd.net" TargetMode="External"/><Relationship Id="rId92" Type="http://schemas.openxmlformats.org/officeDocument/2006/relationships/hyperlink" Target="mailto:raybritton@willitsunified.com" TargetMode="External"/><Relationship Id="rId213" Type="http://schemas.openxmlformats.org/officeDocument/2006/relationships/hyperlink" Target="mailto:bill.amero@gmail.com" TargetMode="External"/><Relationship Id="rId2" Type="http://schemas.openxmlformats.org/officeDocument/2006/relationships/hyperlink" Target="mailto:vandervoorta@clhs-tx.org" TargetMode="External"/><Relationship Id="rId29" Type="http://schemas.openxmlformats.org/officeDocument/2006/relationships/hyperlink" Target="mailto:shanitra_brinson@ryecountryday.org" TargetMode="External"/><Relationship Id="rId40" Type="http://schemas.openxmlformats.org/officeDocument/2006/relationships/hyperlink" Target="mailto:aaron.hawkins@portsk12.com" TargetMode="External"/><Relationship Id="rId115" Type="http://schemas.openxmlformats.org/officeDocument/2006/relationships/hyperlink" Target="mailto:ctidwell@stonewall.k12.ok.us" TargetMode="External"/><Relationship Id="rId136" Type="http://schemas.openxmlformats.org/officeDocument/2006/relationships/hyperlink" Target="mailto:smitty8297@gmail.com" TargetMode="External"/><Relationship Id="rId157" Type="http://schemas.openxmlformats.org/officeDocument/2006/relationships/hyperlink" Target="mailto:atlantapinksox@gmail.com" TargetMode="External"/><Relationship Id="rId178" Type="http://schemas.openxmlformats.org/officeDocument/2006/relationships/hyperlink" Target="mailto:jpierce@fcps.edu" TargetMode="External"/><Relationship Id="rId61" Type="http://schemas.openxmlformats.org/officeDocument/2006/relationships/hyperlink" Target="mailto:gregan@south-central.org" TargetMode="External"/><Relationship Id="rId82" Type="http://schemas.openxmlformats.org/officeDocument/2006/relationships/hyperlink" Target="mailto:mmullett@stewartsville.k12.mo.us" TargetMode="External"/><Relationship Id="rId199" Type="http://schemas.openxmlformats.org/officeDocument/2006/relationships/hyperlink" Target="mailto:damon@dcbsports.com" TargetMode="External"/><Relationship Id="rId203" Type="http://schemas.openxmlformats.org/officeDocument/2006/relationships/hyperlink" Target="mailto:oscott@bcswan.net" TargetMode="External"/><Relationship Id="rId19" Type="http://schemas.openxmlformats.org/officeDocument/2006/relationships/hyperlink" Target="mailto:kocevles@wcps.k12.md.us,%20lesliekocevar@gmail.com" TargetMode="External"/><Relationship Id="rId224" Type="http://schemas.openxmlformats.org/officeDocument/2006/relationships/printerSettings" Target="../printerSettings/printerSettings1.bin"/><Relationship Id="rId30" Type="http://schemas.openxmlformats.org/officeDocument/2006/relationships/hyperlink" Target="mailto:jennifer.belcher@epulaski.k12.in.us" TargetMode="External"/><Relationship Id="rId105" Type="http://schemas.openxmlformats.org/officeDocument/2006/relationships/hyperlink" Target="mailto:webera@nv.ccsd.net" TargetMode="External"/><Relationship Id="rId126" Type="http://schemas.openxmlformats.org/officeDocument/2006/relationships/hyperlink" Target="mailto:mbhiers2599@gmail.com" TargetMode="External"/><Relationship Id="rId147" Type="http://schemas.openxmlformats.org/officeDocument/2006/relationships/hyperlink" Target="mailto:lhsoftballcoach@gmail.com" TargetMode="External"/><Relationship Id="rId168" Type="http://schemas.openxmlformats.org/officeDocument/2006/relationships/hyperlink" Target="mailto:fremontpackersoftball@gmail.com" TargetMode="External"/></Relationships>
</file>

<file path=xl/worksheets/_rels/sheet4.xml.rels><?xml version="1.0" encoding="UTF-8" standalone="yes"?>
<Relationships xmlns="http://schemas.openxmlformats.org/package/2006/relationships"><Relationship Id="rId117" Type="http://schemas.openxmlformats.org/officeDocument/2006/relationships/hyperlink" Target="mailto:jlewiswitt4@gmail.com" TargetMode="External"/><Relationship Id="rId21" Type="http://schemas.openxmlformats.org/officeDocument/2006/relationships/hyperlink" Target="https://usbaseballacademy.com/summer-baseball-camp-in-santa-fe/" TargetMode="External"/><Relationship Id="rId63" Type="http://schemas.openxmlformats.org/officeDocument/2006/relationships/hyperlink" Target="mailto:berryt1978@gmail.com" TargetMode="External"/><Relationship Id="rId159" Type="http://schemas.openxmlformats.org/officeDocument/2006/relationships/hyperlink" Target="mailto:crossroadsbaseballseries@gmail.com" TargetMode="External"/><Relationship Id="rId170" Type="http://schemas.openxmlformats.org/officeDocument/2006/relationships/hyperlink" Target="https://usbaseballacademy.com/summer-baseball-camp-in-alliance/" TargetMode="External"/><Relationship Id="rId226" Type="http://schemas.openxmlformats.org/officeDocument/2006/relationships/hyperlink" Target="https://usbaseballacademy.com/summer-baseball-camp-in-ann-arbor/" TargetMode="External"/><Relationship Id="rId107" Type="http://schemas.openxmlformats.org/officeDocument/2006/relationships/hyperlink" Target="https://usbaseballacademy.com/summer-baseball-camp-in-greensburg-pennsylvania/" TargetMode="External"/><Relationship Id="rId11" Type="http://schemas.openxmlformats.org/officeDocument/2006/relationships/hyperlink" Target="https://usbaseballacademy.com/summer-baseball-camp-in-irvine/" TargetMode="External"/><Relationship Id="rId32" Type="http://schemas.openxmlformats.org/officeDocument/2006/relationships/hyperlink" Target="https://usbaseballacademy.com/summer-baseball-camp-in-towson/" TargetMode="External"/><Relationship Id="rId53" Type="http://schemas.openxmlformats.org/officeDocument/2006/relationships/hyperlink" Target="mailto:crossroadsbaseballseries@gmail.com" TargetMode="External"/><Relationship Id="rId74" Type="http://schemas.openxmlformats.org/officeDocument/2006/relationships/hyperlink" Target="https://usbaseballacademy.com/summer-baseball-camp-in-san-jacinto/" TargetMode="External"/><Relationship Id="rId128" Type="http://schemas.openxmlformats.org/officeDocument/2006/relationships/hyperlink" Target="mailto:ateixidor21@gmail.com" TargetMode="External"/><Relationship Id="rId149" Type="http://schemas.openxmlformats.org/officeDocument/2006/relationships/hyperlink" Target="mailto:margiet907615@gmail.com" TargetMode="External"/><Relationship Id="rId5" Type="http://schemas.openxmlformats.org/officeDocument/2006/relationships/hyperlink" Target="https://usbaseballacademy.com/summer-baseball-camp-in-sumter/" TargetMode="External"/><Relationship Id="rId95" Type="http://schemas.openxmlformats.org/officeDocument/2006/relationships/hyperlink" Target="mailto:crossroadsbaseballseries@gmail.com" TargetMode="External"/><Relationship Id="rId160" Type="http://schemas.openxmlformats.org/officeDocument/2006/relationships/hyperlink" Target="https://usbaseballacademy.com/summer-baseball-camp-in-grand-rapids-2/" TargetMode="External"/><Relationship Id="rId181" Type="http://schemas.openxmlformats.org/officeDocument/2006/relationships/hyperlink" Target="mailto:dgbouvier@kunaschools.org" TargetMode="External"/><Relationship Id="rId216" Type="http://schemas.openxmlformats.org/officeDocument/2006/relationships/hyperlink" Target="https://usbaseballacademy.com/summer-baseball-camp-in-san-diego/" TargetMode="External"/><Relationship Id="rId237" Type="http://schemas.openxmlformats.org/officeDocument/2006/relationships/hyperlink" Target="mailto:ssherman@genesee.edu" TargetMode="External"/><Relationship Id="rId258" Type="http://schemas.openxmlformats.org/officeDocument/2006/relationships/hyperlink" Target="mailto:mfoster1146@gmail.com" TargetMode="External"/><Relationship Id="rId22" Type="http://schemas.openxmlformats.org/officeDocument/2006/relationships/hyperlink" Target="https://usbaseballacademy.com/summer-baseball-camp-in-salem/" TargetMode="External"/><Relationship Id="rId43" Type="http://schemas.openxmlformats.org/officeDocument/2006/relationships/hyperlink" Target="https://usbaseballacademy.com/summer-baseball-camp-in-detroit-roseville/" TargetMode="External"/><Relationship Id="rId64" Type="http://schemas.openxmlformats.org/officeDocument/2006/relationships/hyperlink" Target="https://usbaseballacademy.com/summer-baseball-camp-in-woodstock/" TargetMode="External"/><Relationship Id="rId118" Type="http://schemas.openxmlformats.org/officeDocument/2006/relationships/hyperlink" Target="mailto:jlewiswitt4@gmail.com" TargetMode="External"/><Relationship Id="rId139" Type="http://schemas.openxmlformats.org/officeDocument/2006/relationships/hyperlink" Target="mailto:brian.j.mohr13@gmail.com" TargetMode="External"/><Relationship Id="rId85" Type="http://schemas.openxmlformats.org/officeDocument/2006/relationships/hyperlink" Target="https://usbaseballacademy.com/summer-baseball-camp-in-indianapolis/" TargetMode="External"/><Relationship Id="rId150" Type="http://schemas.openxmlformats.org/officeDocument/2006/relationships/hyperlink" Target="mailto:crossroadsbaseballseries@gmail.com" TargetMode="External"/><Relationship Id="rId171" Type="http://schemas.openxmlformats.org/officeDocument/2006/relationships/hyperlink" Target="https://usbaseballacademy.com/summer-baseball-camp-in-palm-desert/" TargetMode="External"/><Relationship Id="rId192" Type="http://schemas.openxmlformats.org/officeDocument/2006/relationships/hyperlink" Target="mailto:dejaioliver90@gmail.com" TargetMode="External"/><Relationship Id="rId206" Type="http://schemas.openxmlformats.org/officeDocument/2006/relationships/hyperlink" Target="mailto:crossroadsbaseballseries@gmail.com" TargetMode="External"/><Relationship Id="rId227" Type="http://schemas.openxmlformats.org/officeDocument/2006/relationships/hyperlink" Target="https://usbaseballacademy.com/summer-baseball-camp-in-fayetteville/" TargetMode="External"/><Relationship Id="rId248" Type="http://schemas.openxmlformats.org/officeDocument/2006/relationships/hyperlink" Target="mailto:dejaioliver90@gmail.com" TargetMode="External"/><Relationship Id="rId12" Type="http://schemas.openxmlformats.org/officeDocument/2006/relationships/hyperlink" Target="https://usbaseballacademy.com/summer-baseball-camp-in-mesa/" TargetMode="External"/><Relationship Id="rId33" Type="http://schemas.openxmlformats.org/officeDocument/2006/relationships/hyperlink" Target="https://usbaseballacademy.com/summer-baseball-camp-in-houston/" TargetMode="External"/><Relationship Id="rId108" Type="http://schemas.openxmlformats.org/officeDocument/2006/relationships/hyperlink" Target="https://usbaseballacademy.com/summer-baseball-camp-in-lake-elsinore/" TargetMode="External"/><Relationship Id="rId129" Type="http://schemas.openxmlformats.org/officeDocument/2006/relationships/hyperlink" Target="https://usbaseballacademy.com/summer-baseball-camp-in-seaford/" TargetMode="External"/><Relationship Id="rId54" Type="http://schemas.openxmlformats.org/officeDocument/2006/relationships/hyperlink" Target="https://usbaseballacademy.com/summer-baseball-camp-in-morgantown/" TargetMode="External"/><Relationship Id="rId75" Type="http://schemas.openxmlformats.org/officeDocument/2006/relationships/hyperlink" Target="mailto:jhansen@msjc.edu" TargetMode="External"/><Relationship Id="rId96" Type="http://schemas.openxmlformats.org/officeDocument/2006/relationships/hyperlink" Target="https://usbaseballacademy.com/summer-baseball-camp-in-decatur/" TargetMode="External"/><Relationship Id="rId140" Type="http://schemas.openxmlformats.org/officeDocument/2006/relationships/hyperlink" Target="mailto:brian.j.mohr13@gmail.com" TargetMode="External"/><Relationship Id="rId161" Type="http://schemas.openxmlformats.org/officeDocument/2006/relationships/hyperlink" Target="mailto:crossroadsbaseballseries@gmail.com" TargetMode="External"/><Relationship Id="rId182" Type="http://schemas.openxmlformats.org/officeDocument/2006/relationships/hyperlink" Target="https://usbaseballacademy.com/summer-baseball-camp-in-kuna/" TargetMode="External"/><Relationship Id="rId217" Type="http://schemas.openxmlformats.org/officeDocument/2006/relationships/hyperlink" Target="https://usbaseballacademy.com/summer-baseball-camp-in-newport/" TargetMode="External"/><Relationship Id="rId6" Type="http://schemas.openxmlformats.org/officeDocument/2006/relationships/hyperlink" Target="https://usbaseballacademy.com/summer-baseball-camp-in-erie/" TargetMode="External"/><Relationship Id="rId238" Type="http://schemas.openxmlformats.org/officeDocument/2006/relationships/hyperlink" Target="mailto:omckora1@hotmail.com" TargetMode="External"/><Relationship Id="rId259" Type="http://schemas.openxmlformats.org/officeDocument/2006/relationships/hyperlink" Target="mailto:allaboutsoftball7@gmail.com" TargetMode="External"/><Relationship Id="rId23" Type="http://schemas.openxmlformats.org/officeDocument/2006/relationships/hyperlink" Target="mailto:spiropsaltis@aol.com" TargetMode="External"/><Relationship Id="rId119" Type="http://schemas.openxmlformats.org/officeDocument/2006/relationships/hyperlink" Target="mailto:jlewiswitt4@gmail.com" TargetMode="External"/><Relationship Id="rId44" Type="http://schemas.openxmlformats.org/officeDocument/2006/relationships/hyperlink" Target="mailto:cliffhowe23@gmail.com" TargetMode="External"/><Relationship Id="rId65" Type="http://schemas.openxmlformats.org/officeDocument/2006/relationships/hyperlink" Target="https://usbaseballacademy.com/summer-baseball-camp-in-hillsboro/" TargetMode="External"/><Relationship Id="rId86" Type="http://schemas.openxmlformats.org/officeDocument/2006/relationships/hyperlink" Target="mailto:dscott@cardinalritter.org" TargetMode="External"/><Relationship Id="rId130" Type="http://schemas.openxmlformats.org/officeDocument/2006/relationships/hyperlink" Target="https://usbaseballacademy.com/summer-baseball-camp-in-georgetown/" TargetMode="External"/><Relationship Id="rId151" Type="http://schemas.openxmlformats.org/officeDocument/2006/relationships/hyperlink" Target="mailto:crossroadsbaseballseries@gmail.com" TargetMode="External"/><Relationship Id="rId172" Type="http://schemas.openxmlformats.org/officeDocument/2006/relationships/hyperlink" Target="mailto:coachtocci14@aol.com" TargetMode="External"/><Relationship Id="rId193" Type="http://schemas.openxmlformats.org/officeDocument/2006/relationships/hyperlink" Target="https://usbaseballacademy.com/summer-baseball-camp-in-labelle/" TargetMode="External"/><Relationship Id="rId207" Type="http://schemas.openxmlformats.org/officeDocument/2006/relationships/hyperlink" Target="mailto:dejaioliver90@gmail.com" TargetMode="External"/><Relationship Id="rId228" Type="http://schemas.openxmlformats.org/officeDocument/2006/relationships/hyperlink" Target="https://usbaseballacademy.com/summer-baseball-camp-in-irvine/" TargetMode="External"/><Relationship Id="rId249" Type="http://schemas.openxmlformats.org/officeDocument/2006/relationships/hyperlink" Target="https://usbaseballacademy.com/summer-baseball-camp-in-orlando-eagles-nest-park/" TargetMode="External"/><Relationship Id="rId13" Type="http://schemas.openxmlformats.org/officeDocument/2006/relationships/hyperlink" Target="https://usbaseballacademy.com/summer-baseball-camp-in-toledo/" TargetMode="External"/><Relationship Id="rId109" Type="http://schemas.openxmlformats.org/officeDocument/2006/relationships/hyperlink" Target="https://usbaseballacademy.com/summer-baseball-camp-in-marietta/" TargetMode="External"/><Relationship Id="rId260" Type="http://schemas.openxmlformats.org/officeDocument/2006/relationships/hyperlink" Target="mailto:bobby@5stargreatlakes.com" TargetMode="External"/><Relationship Id="rId34" Type="http://schemas.openxmlformats.org/officeDocument/2006/relationships/hyperlink" Target="mailto:cliffhowe23@gmail.com" TargetMode="External"/><Relationship Id="rId55" Type="http://schemas.openxmlformats.org/officeDocument/2006/relationships/hyperlink" Target="mailto:crossroadsbaseballseries@gmail.com%7Cchaseillig@payoffpitchsports.com" TargetMode="External"/><Relationship Id="rId76" Type="http://schemas.openxmlformats.org/officeDocument/2006/relationships/hyperlink" Target="https://usbaseballacademy.com/summer-baseball-camp-in-franklin-tn/" TargetMode="External"/><Relationship Id="rId97" Type="http://schemas.openxmlformats.org/officeDocument/2006/relationships/hyperlink" Target="mailto:crossroadsbaseballseries@gmail.com" TargetMode="External"/><Relationship Id="rId120" Type="http://schemas.openxmlformats.org/officeDocument/2006/relationships/hyperlink" Target="https://usbaseballacademy.com/summer-baseball-camp-in-springfield-oh/" TargetMode="External"/><Relationship Id="rId141" Type="http://schemas.openxmlformats.org/officeDocument/2006/relationships/hyperlink" Target="mailto:cmckinney@decaturco.k12.in.us" TargetMode="External"/><Relationship Id="rId7" Type="http://schemas.openxmlformats.org/officeDocument/2006/relationships/hyperlink" Target="https://usbaseballacademy.com/summer-baseball-camp-in-lima/" TargetMode="External"/><Relationship Id="rId162" Type="http://schemas.openxmlformats.org/officeDocument/2006/relationships/hyperlink" Target="https://usbaseballacademy.com/summer-baseball-camp-in-prospect-heights/" TargetMode="External"/><Relationship Id="rId183" Type="http://schemas.openxmlformats.org/officeDocument/2006/relationships/hyperlink" Target="https://usbaseballacademy.com/summer-baseball-camp-in-kuna/" TargetMode="External"/><Relationship Id="rId218" Type="http://schemas.openxmlformats.org/officeDocument/2006/relationships/hyperlink" Target="https://usbaseballacademy.com/summer-baseball-camp-in-detroit-madison-heights/" TargetMode="External"/><Relationship Id="rId239" Type="http://schemas.openxmlformats.org/officeDocument/2006/relationships/hyperlink" Target="mailto:cbrown@sdccd.edu" TargetMode="External"/><Relationship Id="rId250" Type="http://schemas.openxmlformats.org/officeDocument/2006/relationships/hyperlink" Target="https://usbaseballacademy.com/summer-baseball-camp-in-wesley-chapel/" TargetMode="External"/><Relationship Id="rId24" Type="http://schemas.openxmlformats.org/officeDocument/2006/relationships/hyperlink" Target="https://usbaseballacademy.com/summer-baseball-camp-in-vandalia/" TargetMode="External"/><Relationship Id="rId45" Type="http://schemas.openxmlformats.org/officeDocument/2006/relationships/hyperlink" Target="https://usbaseballacademy.com/summer-baseball-camp-in-north-hills/" TargetMode="External"/><Relationship Id="rId66" Type="http://schemas.openxmlformats.org/officeDocument/2006/relationships/hyperlink" Target="mailto:ackermaa@hsd.k12.or.us" TargetMode="External"/><Relationship Id="rId87" Type="http://schemas.openxmlformats.org/officeDocument/2006/relationships/hyperlink" Target="https://usbaseballacademy.com/summer-baseball-camp-in-burnsville/" TargetMode="External"/><Relationship Id="rId110" Type="http://schemas.openxmlformats.org/officeDocument/2006/relationships/hyperlink" Target="https://usbaseballacademy.com/summer-baseball-camp-in-woodstock/" TargetMode="External"/><Relationship Id="rId131" Type="http://schemas.openxmlformats.org/officeDocument/2006/relationships/hyperlink" Target="https://usbaseballacademy.com/summer-baseball-camp-in-elkton/" TargetMode="External"/><Relationship Id="rId152" Type="http://schemas.openxmlformats.org/officeDocument/2006/relationships/hyperlink" Target="https://usbaseballacademy.com/summer-baseball-camp-in-livonia-2/" TargetMode="External"/><Relationship Id="rId173" Type="http://schemas.openxmlformats.org/officeDocument/2006/relationships/hyperlink" Target="https://usbaseballacademy.com/summer-baseball-camp-in-pennsburg/" TargetMode="External"/><Relationship Id="rId194" Type="http://schemas.openxmlformats.org/officeDocument/2006/relationships/hyperlink" Target="mailto:dejaioliver90@gmail.com" TargetMode="External"/><Relationship Id="rId208" Type="http://schemas.openxmlformats.org/officeDocument/2006/relationships/hyperlink" Target="mailto:dejaioliver90@gmail.com" TargetMode="External"/><Relationship Id="rId229" Type="http://schemas.openxmlformats.org/officeDocument/2006/relationships/hyperlink" Target="mailto:crossroadsbaseballseries@gmail.com" TargetMode="External"/><Relationship Id="rId240" Type="http://schemas.openxmlformats.org/officeDocument/2006/relationships/hyperlink" Target="mailto:margiet907615@gmail.com" TargetMode="External"/><Relationship Id="rId261" Type="http://schemas.openxmlformats.org/officeDocument/2006/relationships/hyperlink" Target="mailto:traindk@gmail.com" TargetMode="External"/><Relationship Id="rId14" Type="http://schemas.openxmlformats.org/officeDocument/2006/relationships/hyperlink" Target="https://usbaseballacademy.com/summer-baseball-camp-in-peoria/" TargetMode="External"/><Relationship Id="rId35" Type="http://schemas.openxmlformats.org/officeDocument/2006/relationships/hyperlink" Target="mailto:dscott@cardinalritter.org" TargetMode="External"/><Relationship Id="rId56" Type="http://schemas.openxmlformats.org/officeDocument/2006/relationships/hyperlink" Target="https://usbaseballacademy.com/summer-baseball-camp-in-pittsburgh/" TargetMode="External"/><Relationship Id="rId77" Type="http://schemas.openxmlformats.org/officeDocument/2006/relationships/hyperlink" Target="https://usbaseballacademy.com/summer-baseball-camp-in-franklin-tn/" TargetMode="External"/><Relationship Id="rId100" Type="http://schemas.openxmlformats.org/officeDocument/2006/relationships/hyperlink" Target="https://usbaseballacademy.com/summer-baseball-camp-in-memphis/" TargetMode="External"/><Relationship Id="rId8" Type="http://schemas.openxmlformats.org/officeDocument/2006/relationships/hyperlink" Target="https://usbaseballacademy.com/summer-baseball-camp-in-russell/" TargetMode="External"/><Relationship Id="rId98" Type="http://schemas.openxmlformats.org/officeDocument/2006/relationships/hyperlink" Target="https://usbaseballacademy.com/summer-baseball-camp-in-buffalo-grove/" TargetMode="External"/><Relationship Id="rId121" Type="http://schemas.openxmlformats.org/officeDocument/2006/relationships/hyperlink" Target="https://usbaseballacademy.com/summer-baseball-camp-in-springfield-oh/" TargetMode="External"/><Relationship Id="rId142" Type="http://schemas.openxmlformats.org/officeDocument/2006/relationships/hyperlink" Target="mailto:morris.collin.10@gmail.com" TargetMode="External"/><Relationship Id="rId163" Type="http://schemas.openxmlformats.org/officeDocument/2006/relationships/hyperlink" Target="mailto:dejaioliver90@gmail.com" TargetMode="External"/><Relationship Id="rId184" Type="http://schemas.openxmlformats.org/officeDocument/2006/relationships/hyperlink" Target="https://usbaseballacademy.com/summer-baseball-camp-in-boardman/" TargetMode="External"/><Relationship Id="rId219" Type="http://schemas.openxmlformats.org/officeDocument/2006/relationships/hyperlink" Target="https://usbaseballacademy.com/summer-baseball-camp-in-detroit-madison-heights/" TargetMode="External"/><Relationship Id="rId230" Type="http://schemas.openxmlformats.org/officeDocument/2006/relationships/hyperlink" Target="https://usbaseballacademy.com/summer-baseball-camp-in-san-antonio-mccollum-hs/" TargetMode="External"/><Relationship Id="rId251" Type="http://schemas.openxmlformats.org/officeDocument/2006/relationships/hyperlink" Target="mailto:ian.macdonald@indwes.edu" TargetMode="External"/><Relationship Id="rId25" Type="http://schemas.openxmlformats.org/officeDocument/2006/relationships/hyperlink" Target="https://usbaseballacademy.com/summer-baseball-camp-in-claremont/" TargetMode="External"/><Relationship Id="rId46" Type="http://schemas.openxmlformats.org/officeDocument/2006/relationships/hyperlink" Target="https://usbaseballacademy.com/summer-baseball-camp-in-sutter-2/" TargetMode="External"/><Relationship Id="rId67" Type="http://schemas.openxmlformats.org/officeDocument/2006/relationships/hyperlink" Target="mailto:mattschmidt20@yahoo.com" TargetMode="External"/><Relationship Id="rId88" Type="http://schemas.openxmlformats.org/officeDocument/2006/relationships/hyperlink" Target="https://usbaseballacademy.com/summer-baseball-camp-in-canandaigua/" TargetMode="External"/><Relationship Id="rId111" Type="http://schemas.openxmlformats.org/officeDocument/2006/relationships/hyperlink" Target="mailto:mattschmidt20@yahoo.com" TargetMode="External"/><Relationship Id="rId132" Type="http://schemas.openxmlformats.org/officeDocument/2006/relationships/hyperlink" Target="https://usbaseballacademy.com/summer-baseball-camp-in-independence/" TargetMode="External"/><Relationship Id="rId153" Type="http://schemas.openxmlformats.org/officeDocument/2006/relationships/hyperlink" Target="https://usbaseballacademy.com/summer-baseball-camp-in-livonia-2/" TargetMode="External"/><Relationship Id="rId174" Type="http://schemas.openxmlformats.org/officeDocument/2006/relationships/hyperlink" Target="https://usbaseballacademy.com/summer-baseball-camp-in-bayside/" TargetMode="External"/><Relationship Id="rId195" Type="http://schemas.openxmlformats.org/officeDocument/2006/relationships/hyperlink" Target="mailto:joseph73cf@gmail.com" TargetMode="External"/><Relationship Id="rId209" Type="http://schemas.openxmlformats.org/officeDocument/2006/relationships/hyperlink" Target="mailto:dejaioliver90@gmail.com" TargetMode="External"/><Relationship Id="rId220" Type="http://schemas.openxmlformats.org/officeDocument/2006/relationships/hyperlink" Target="mailto:wesstomoff@gmail.com" TargetMode="External"/><Relationship Id="rId241" Type="http://schemas.openxmlformats.org/officeDocument/2006/relationships/hyperlink" Target="https://usbaseballacademy.com/summer-baseball-camp-in-franklin-in/" TargetMode="External"/><Relationship Id="rId15" Type="http://schemas.openxmlformats.org/officeDocument/2006/relationships/hyperlink" Target="https://usbaseballacademy.com/summer-baseball-camp-in-san-diego/" TargetMode="External"/><Relationship Id="rId36" Type="http://schemas.openxmlformats.org/officeDocument/2006/relationships/hyperlink" Target="mailto:mruppenthal@towson.edu" TargetMode="External"/><Relationship Id="rId57" Type="http://schemas.openxmlformats.org/officeDocument/2006/relationships/hyperlink" Target="https://usbaseballacademy.com/summer-baseball-camp-in-portage-mi/" TargetMode="External"/><Relationship Id="rId262" Type="http://schemas.openxmlformats.org/officeDocument/2006/relationships/hyperlink" Target="mailto:crossroadsbaseballseries@gmail.com" TargetMode="External"/><Relationship Id="rId78" Type="http://schemas.openxmlformats.org/officeDocument/2006/relationships/hyperlink" Target="https://usbaseballacademy.com/summer-baseball-camp-in-modesto/" TargetMode="External"/><Relationship Id="rId99" Type="http://schemas.openxmlformats.org/officeDocument/2006/relationships/hyperlink" Target="https://usbaseballacademy.com/summer-baseball-camp-in-anderson/" TargetMode="External"/><Relationship Id="rId101" Type="http://schemas.openxmlformats.org/officeDocument/2006/relationships/hyperlink" Target="https://usbaseballacademy.com/summer-baseball-camp-in-huntington/" TargetMode="External"/><Relationship Id="rId122" Type="http://schemas.openxmlformats.org/officeDocument/2006/relationships/hyperlink" Target="https://usbaseballacademy.com/summer-baseball-camp-in-middletown/" TargetMode="External"/><Relationship Id="rId143" Type="http://schemas.openxmlformats.org/officeDocument/2006/relationships/hyperlink" Target="https://usbaseballacademy.com/summer-baseball-camp-in-lawrenceville/" TargetMode="External"/><Relationship Id="rId164" Type="http://schemas.openxmlformats.org/officeDocument/2006/relationships/hyperlink" Target="mailto:dejaioliver90@gmail.com" TargetMode="External"/><Relationship Id="rId185" Type="http://schemas.openxmlformats.org/officeDocument/2006/relationships/hyperlink" Target="https://usbaseballacademy.com/summer-baseball-camp-in-boardman/" TargetMode="External"/><Relationship Id="rId9" Type="http://schemas.openxmlformats.org/officeDocument/2006/relationships/hyperlink" Target="https://usbaseballacademy.com/summer-baseball-camp-in-indianapolis/" TargetMode="External"/><Relationship Id="rId210" Type="http://schemas.openxmlformats.org/officeDocument/2006/relationships/hyperlink" Target="mailto:giantsm@aol.com" TargetMode="External"/><Relationship Id="rId26" Type="http://schemas.openxmlformats.org/officeDocument/2006/relationships/hyperlink" Target="https://usbaseballacademy.com/summer-baseball-camp-in-marietta/" TargetMode="External"/><Relationship Id="rId231" Type="http://schemas.openxmlformats.org/officeDocument/2006/relationships/hyperlink" Target="https://usbaseballacademy.com/summer-baseball-camp-in-batavia/" TargetMode="External"/><Relationship Id="rId252" Type="http://schemas.openxmlformats.org/officeDocument/2006/relationships/hyperlink" Target="mailto:dejaioliver90@gmail.com" TargetMode="External"/><Relationship Id="rId47" Type="http://schemas.openxmlformats.org/officeDocument/2006/relationships/hyperlink" Target="https://usbaseballacademy.com/summer-baseball-camp-in-dawsonville/" TargetMode="External"/><Relationship Id="rId68" Type="http://schemas.openxmlformats.org/officeDocument/2006/relationships/hyperlink" Target="mailto:billy.craft@nisd.net" TargetMode="External"/><Relationship Id="rId89" Type="http://schemas.openxmlformats.org/officeDocument/2006/relationships/hyperlink" Target="https://usbaseballacademy.com/summer-baseball-camp-in-griffith/" TargetMode="External"/><Relationship Id="rId112" Type="http://schemas.openxmlformats.org/officeDocument/2006/relationships/hyperlink" Target="mailto:billycork05@gmail.com" TargetMode="External"/><Relationship Id="rId133" Type="http://schemas.openxmlformats.org/officeDocument/2006/relationships/hyperlink" Target="https://usbaseballacademy.com/summer-baseball-camp-in-marion/" TargetMode="External"/><Relationship Id="rId154" Type="http://schemas.openxmlformats.org/officeDocument/2006/relationships/hyperlink" Target="https://usbaseballacademy.com/summer-baseball-camp-in-pendleton/" TargetMode="External"/><Relationship Id="rId175" Type="http://schemas.openxmlformats.org/officeDocument/2006/relationships/hyperlink" Target="mailto:info@pegsbaseball.com" TargetMode="External"/><Relationship Id="rId196" Type="http://schemas.openxmlformats.org/officeDocument/2006/relationships/hyperlink" Target="mailto:crossroadsbaseballseries@gmail.com%7CKJernigan@ecsdfl.us" TargetMode="External"/><Relationship Id="rId200" Type="http://schemas.openxmlformats.org/officeDocument/2006/relationships/hyperlink" Target="mailto:thedugoutsportscomplex@gmail.com" TargetMode="External"/><Relationship Id="rId16" Type="http://schemas.openxmlformats.org/officeDocument/2006/relationships/hyperlink" Target="https://usbaseballacademy.com/summer-baseball-camp-in-lynchburg/" TargetMode="External"/><Relationship Id="rId221" Type="http://schemas.openxmlformats.org/officeDocument/2006/relationships/hyperlink" Target="https://usbaseballacademy.com/summer-baseball-camp-in-crownsville/" TargetMode="External"/><Relationship Id="rId242" Type="http://schemas.openxmlformats.org/officeDocument/2006/relationships/hyperlink" Target="mailto:daharrison@pps.net" TargetMode="External"/><Relationship Id="rId263" Type="http://schemas.openxmlformats.org/officeDocument/2006/relationships/hyperlink" Target="mailto:crossroadsbaseballseries@gmail.com" TargetMode="External"/><Relationship Id="rId37" Type="http://schemas.openxmlformats.org/officeDocument/2006/relationships/hyperlink" Target="mailto:nisalazar@sfps.k12.nm.us" TargetMode="External"/><Relationship Id="rId58" Type="http://schemas.openxmlformats.org/officeDocument/2006/relationships/hyperlink" Target="mailto:crossroadsbaseballseries@gmail.com" TargetMode="External"/><Relationship Id="rId79" Type="http://schemas.openxmlformats.org/officeDocument/2006/relationships/hyperlink" Target="https://usbaseballacademy.com/summer-baseball-camp-in-fresno/" TargetMode="External"/><Relationship Id="rId102" Type="http://schemas.openxmlformats.org/officeDocument/2006/relationships/hyperlink" Target="mailto:crossroadsbaseballseries@gmail.com" TargetMode="External"/><Relationship Id="rId123" Type="http://schemas.openxmlformats.org/officeDocument/2006/relationships/hyperlink" Target="mailto:bernardo.otero@stjohns.k12.fl.us" TargetMode="External"/><Relationship Id="rId144" Type="http://schemas.openxmlformats.org/officeDocument/2006/relationships/hyperlink" Target="https://usbaseballacademy.com/summer-baseball-camp-in-st-marys-city/" TargetMode="External"/><Relationship Id="rId90" Type="http://schemas.openxmlformats.org/officeDocument/2006/relationships/hyperlink" Target="mailto:crossroadsbaseballseries@gmail.com%7CBlondellbrian@gmail.com" TargetMode="External"/><Relationship Id="rId165" Type="http://schemas.openxmlformats.org/officeDocument/2006/relationships/hyperlink" Target="https://usbaseballacademy.com/summer-baseball-camp-in-orlando/" TargetMode="External"/><Relationship Id="rId186" Type="http://schemas.openxmlformats.org/officeDocument/2006/relationships/hyperlink" Target="https://usbaseballacademy.com/summer-baseball-camp-in-concord-ca/" TargetMode="External"/><Relationship Id="rId211" Type="http://schemas.openxmlformats.org/officeDocument/2006/relationships/hyperlink" Target="https://usbaseballacademy.com/summer-baseball-camp-in-duluth/" TargetMode="External"/><Relationship Id="rId232" Type="http://schemas.openxmlformats.org/officeDocument/2006/relationships/hyperlink" Target="https://usbaseballacademy.com/summer-baseball-camp-in-englewood/" TargetMode="External"/><Relationship Id="rId253" Type="http://schemas.openxmlformats.org/officeDocument/2006/relationships/hyperlink" Target="mailto:dejaioliver90@gmail.com" TargetMode="External"/><Relationship Id="rId27" Type="http://schemas.openxmlformats.org/officeDocument/2006/relationships/hyperlink" Target="https://usbaseballacademy.com/summer-baseball-camp-in-bayside/" TargetMode="External"/><Relationship Id="rId48" Type="http://schemas.openxmlformats.org/officeDocument/2006/relationships/hyperlink" Target="https://usbaseballacademy.com/summer-baseball-camp-in-dawsonville/" TargetMode="External"/><Relationship Id="rId69" Type="http://schemas.openxmlformats.org/officeDocument/2006/relationships/hyperlink" Target="https://usbaseballacademy.com/summer-baseball-camp-in-san-antonio/" TargetMode="External"/><Relationship Id="rId113" Type="http://schemas.openxmlformats.org/officeDocument/2006/relationships/hyperlink" Target="https://usbaseballacademy.com/summer-baseball-camp-in-university-center/" TargetMode="External"/><Relationship Id="rId134" Type="http://schemas.openxmlformats.org/officeDocument/2006/relationships/hyperlink" Target="mailto:cory.hough@p360performancesports.com" TargetMode="External"/><Relationship Id="rId80" Type="http://schemas.openxmlformats.org/officeDocument/2006/relationships/hyperlink" Target="https://usbaseballacademy.com/summer-baseball-camp-in-sumter/" TargetMode="External"/><Relationship Id="rId155" Type="http://schemas.openxmlformats.org/officeDocument/2006/relationships/hyperlink" Target="mailto:crossroadsbaseballseries@gmail.com" TargetMode="External"/><Relationship Id="rId176" Type="http://schemas.openxmlformats.org/officeDocument/2006/relationships/hyperlink" Target="https://usbaseballacademy.com/summer-baseball-camp-in-rancho-cucamonga/" TargetMode="External"/><Relationship Id="rId197" Type="http://schemas.openxmlformats.org/officeDocument/2006/relationships/hyperlink" Target="mailto:psbodine@gmail.com" TargetMode="External"/><Relationship Id="rId201" Type="http://schemas.openxmlformats.org/officeDocument/2006/relationships/hyperlink" Target="mailto:aeberwein@gcswave.com" TargetMode="External"/><Relationship Id="rId222" Type="http://schemas.openxmlformats.org/officeDocument/2006/relationships/hyperlink" Target="https://usbaseballacademy.com/summer-baseball-camp-in-apple-valley/" TargetMode="External"/><Relationship Id="rId243" Type="http://schemas.openxmlformats.org/officeDocument/2006/relationships/hyperlink" Target="https://usbaseballacademy.com/summer-baseball-camp-in-portland/" TargetMode="External"/><Relationship Id="rId264" Type="http://schemas.openxmlformats.org/officeDocument/2006/relationships/vmlDrawing" Target="../drawings/vmlDrawing3.vml"/><Relationship Id="rId17" Type="http://schemas.openxmlformats.org/officeDocument/2006/relationships/hyperlink" Target="https://usbaseballacademy.com/summer-baseball-camp-in-etna/" TargetMode="External"/><Relationship Id="rId38" Type="http://schemas.openxmlformats.org/officeDocument/2006/relationships/hyperlink" Target="https://usbaseballacademy.com/summer-baseball-camp-in-buffalo/" TargetMode="External"/><Relationship Id="rId59" Type="http://schemas.openxmlformats.org/officeDocument/2006/relationships/hyperlink" Target="https://usbaseballacademy.com/summer-baseball-camp-in-fort-wayne/" TargetMode="External"/><Relationship Id="rId103" Type="http://schemas.openxmlformats.org/officeDocument/2006/relationships/hyperlink" Target="https://usbaseballacademy.com/summer-baseball-camp-in-westfield/" TargetMode="External"/><Relationship Id="rId124" Type="http://schemas.openxmlformats.org/officeDocument/2006/relationships/hyperlink" Target="mailto:bernardo.otero@stjohns.k12.fl.us" TargetMode="External"/><Relationship Id="rId70" Type="http://schemas.openxmlformats.org/officeDocument/2006/relationships/hyperlink" Target="mailto:coachtocci14@aol.com" TargetMode="External"/><Relationship Id="rId91" Type="http://schemas.openxmlformats.org/officeDocument/2006/relationships/hyperlink" Target="https://usbaseballacademy.com/summer-baseball-camp-in-lexington/" TargetMode="External"/><Relationship Id="rId145" Type="http://schemas.openxmlformats.org/officeDocument/2006/relationships/hyperlink" Target="mailto:crossroadsbaseballseries@gmail.com" TargetMode="External"/><Relationship Id="rId166" Type="http://schemas.openxmlformats.org/officeDocument/2006/relationships/hyperlink" Target="https://usbaseballacademy.com/summer-baseball-camp-in-hinckley/" TargetMode="External"/><Relationship Id="rId187" Type="http://schemas.openxmlformats.org/officeDocument/2006/relationships/hyperlink" Target="https://usbaseballacademy.com/summer-baseball-camp-in-concord-ca/" TargetMode="External"/><Relationship Id="rId1" Type="http://schemas.openxmlformats.org/officeDocument/2006/relationships/hyperlink" Target="https://usbaseballacademy.com/summer-baseball-camp-in-dallas/" TargetMode="External"/><Relationship Id="rId212" Type="http://schemas.openxmlformats.org/officeDocument/2006/relationships/hyperlink" Target="https://usbaseballacademy.com/summer-baseball-camp-in-fairfield/" TargetMode="External"/><Relationship Id="rId233" Type="http://schemas.openxmlformats.org/officeDocument/2006/relationships/hyperlink" Target="mailto:tom.dillingham@outlook.com" TargetMode="External"/><Relationship Id="rId254" Type="http://schemas.openxmlformats.org/officeDocument/2006/relationships/hyperlink" Target="https://usbaseballacademy.com/summer-baseball-camp-in-perrysville" TargetMode="External"/><Relationship Id="rId28" Type="http://schemas.openxmlformats.org/officeDocument/2006/relationships/hyperlink" Target="mailto:info@pegsbaseball.com" TargetMode="External"/><Relationship Id="rId49" Type="http://schemas.openxmlformats.org/officeDocument/2006/relationships/hyperlink" Target="https://usbaseballacademy.com/summer-baseball-camp-in-dundee/" TargetMode="External"/><Relationship Id="rId114" Type="http://schemas.openxmlformats.org/officeDocument/2006/relationships/hyperlink" Target="https://usbaseballacademy.com/summer-baseball-camp-in-hutchinson/" TargetMode="External"/><Relationship Id="rId60" Type="http://schemas.openxmlformats.org/officeDocument/2006/relationships/hyperlink" Target="https://usbaseballacademy.com/summer-baseball-camp-in-teterboro/" TargetMode="External"/><Relationship Id="rId81" Type="http://schemas.openxmlformats.org/officeDocument/2006/relationships/hyperlink" Target="mailto:thomp759@email.sc.edu" TargetMode="External"/><Relationship Id="rId135" Type="http://schemas.openxmlformats.org/officeDocument/2006/relationships/hyperlink" Target="https://usbaseballacademy.com/summer-baseball-camp-in-columbia-ms/" TargetMode="External"/><Relationship Id="rId156" Type="http://schemas.openxmlformats.org/officeDocument/2006/relationships/hyperlink" Target="mailto:crossroadsbaseballseries@gmail.com" TargetMode="External"/><Relationship Id="rId177" Type="http://schemas.openxmlformats.org/officeDocument/2006/relationships/hyperlink" Target="mailto:dgbouvier@kunaschools.org" TargetMode="External"/><Relationship Id="rId198" Type="http://schemas.openxmlformats.org/officeDocument/2006/relationships/hyperlink" Target="mailto:giantsm@aol.com/%20ron.murphy@rrps.net" TargetMode="External"/><Relationship Id="rId202" Type="http://schemas.openxmlformats.org/officeDocument/2006/relationships/hyperlink" Target="mailto:dvarsho@eauclaireexpress.com" TargetMode="External"/><Relationship Id="rId223" Type="http://schemas.openxmlformats.org/officeDocument/2006/relationships/hyperlink" Target="mailto:jwisnewski@dccs.org" TargetMode="External"/><Relationship Id="rId244" Type="http://schemas.openxmlformats.org/officeDocument/2006/relationships/hyperlink" Target="https://usbaseballacademy.com/summer-baseball-camp-in-modesto-all-sports-training-center/" TargetMode="External"/><Relationship Id="rId18" Type="http://schemas.openxmlformats.org/officeDocument/2006/relationships/hyperlink" Target="https://usbaseballacademy.com/summer-baseball-camp-in-middletown/" TargetMode="External"/><Relationship Id="rId39" Type="http://schemas.openxmlformats.org/officeDocument/2006/relationships/hyperlink" Target="https://usbaseballacademy.com/summer-baseball-camp-in-portage-in/" TargetMode="External"/><Relationship Id="rId265" Type="http://schemas.openxmlformats.org/officeDocument/2006/relationships/comments" Target="../comments3.xml"/><Relationship Id="rId50" Type="http://schemas.openxmlformats.org/officeDocument/2006/relationships/hyperlink" Target="https://usbaseballacademy.com/summer-baseball-camp-in-angola/" TargetMode="External"/><Relationship Id="rId104" Type="http://schemas.openxmlformats.org/officeDocument/2006/relationships/hyperlink" Target="mailto:crossroadsbaseballseries@gmail.com" TargetMode="External"/><Relationship Id="rId125" Type="http://schemas.openxmlformats.org/officeDocument/2006/relationships/hyperlink" Target="https://usbaseballacademy.com/summer-baseball-camp-in-jacksonville-st-johns/" TargetMode="External"/><Relationship Id="rId146" Type="http://schemas.openxmlformats.org/officeDocument/2006/relationships/hyperlink" Target="https://usbaseballacademy.com/summer-baseball-camp-in-palatine/" TargetMode="External"/><Relationship Id="rId167" Type="http://schemas.openxmlformats.org/officeDocument/2006/relationships/hyperlink" Target="mailto:harryshelton6@yahoo.com" TargetMode="External"/><Relationship Id="rId188" Type="http://schemas.openxmlformats.org/officeDocument/2006/relationships/hyperlink" Target="mailto:dejaioliver90@gmail.com" TargetMode="External"/><Relationship Id="rId71" Type="http://schemas.openxmlformats.org/officeDocument/2006/relationships/hyperlink" Target="mailto:rdgold14@yahoo.com" TargetMode="External"/><Relationship Id="rId92" Type="http://schemas.openxmlformats.org/officeDocument/2006/relationships/hyperlink" Target="https://usbaseballacademy.com/summer-baseball-camp-in-lexington/" TargetMode="External"/><Relationship Id="rId213" Type="http://schemas.openxmlformats.org/officeDocument/2006/relationships/hyperlink" Target="https://usbaseballacademy.com/summer-baseball-camp-in-fairfield/" TargetMode="External"/><Relationship Id="rId234" Type="http://schemas.openxmlformats.org/officeDocument/2006/relationships/hyperlink" Target="https://usbaseballacademy.com/summer-baseball-camp-in-lakewood/" TargetMode="External"/><Relationship Id="rId2" Type="http://schemas.openxmlformats.org/officeDocument/2006/relationships/hyperlink" Target="https://usbaseballacademy.com/summer-baseball-camp-in-ridgeland/" TargetMode="External"/><Relationship Id="rId29" Type="http://schemas.openxmlformats.org/officeDocument/2006/relationships/hyperlink" Target="mailto:dejaioliver90@gmail.com" TargetMode="External"/><Relationship Id="rId255" Type="http://schemas.openxmlformats.org/officeDocument/2006/relationships/hyperlink" Target="https://usbaseballacademy.com/summer-baseball-camp-in-kyle" TargetMode="External"/><Relationship Id="rId40" Type="http://schemas.openxmlformats.org/officeDocument/2006/relationships/hyperlink" Target="mailto:speterson@sutterhigh.k12.ca.us" TargetMode="External"/><Relationship Id="rId115" Type="http://schemas.openxmlformats.org/officeDocument/2006/relationships/hyperlink" Target="https://usbaseballacademy.com/summer-baseball-camp-in-philadelphia-newtown-square/" TargetMode="External"/><Relationship Id="rId136" Type="http://schemas.openxmlformats.org/officeDocument/2006/relationships/hyperlink" Target="mailto:cory.hough@p360performancesports.com" TargetMode="External"/><Relationship Id="rId157" Type="http://schemas.openxmlformats.org/officeDocument/2006/relationships/hyperlink" Target="https://usbaseballacademy.com/summer-baseball-camp-in-fishers/" TargetMode="External"/><Relationship Id="rId178" Type="http://schemas.openxmlformats.org/officeDocument/2006/relationships/hyperlink" Target="https://usbaseballacademy.com/summer-baseball-camp-in-houston/" TargetMode="External"/><Relationship Id="rId61" Type="http://schemas.openxmlformats.org/officeDocument/2006/relationships/hyperlink" Target="https://usbaseballacademy.com/summer-baseball-camp-in-norfolk/" TargetMode="External"/><Relationship Id="rId82" Type="http://schemas.openxmlformats.org/officeDocument/2006/relationships/hyperlink" Target="https://usbaseballacademy.com/summer-baseball-camp-in-anchorage/" TargetMode="External"/><Relationship Id="rId199" Type="http://schemas.openxmlformats.org/officeDocument/2006/relationships/hyperlink" Target="mailto:crossroadsbaseballseries@gmail.com%7Ctraindk@gmail.com" TargetMode="External"/><Relationship Id="rId203" Type="http://schemas.openxmlformats.org/officeDocument/2006/relationships/hyperlink" Target="mailto:crossroadsbaseballseries@gmail.com%7Crfay@schoolcraft.edu" TargetMode="External"/><Relationship Id="rId19" Type="http://schemas.openxmlformats.org/officeDocument/2006/relationships/hyperlink" Target="mailto:gmoser1@chemeketa.edu" TargetMode="External"/><Relationship Id="rId224" Type="http://schemas.openxmlformats.org/officeDocument/2006/relationships/hyperlink" Target="mailto:dransom0010@gmail.com" TargetMode="External"/><Relationship Id="rId245" Type="http://schemas.openxmlformats.org/officeDocument/2006/relationships/hyperlink" Target="mailto:dejaioliver90@gmail.com" TargetMode="External"/><Relationship Id="rId30" Type="http://schemas.openxmlformats.org/officeDocument/2006/relationships/hyperlink" Target="mailto:thomp759@email.sc.edu" TargetMode="External"/><Relationship Id="rId105" Type="http://schemas.openxmlformats.org/officeDocument/2006/relationships/hyperlink" Target="https://usbaseballacademy.com/summer-baseball-camp-in-atlanta/" TargetMode="External"/><Relationship Id="rId126" Type="http://schemas.openxmlformats.org/officeDocument/2006/relationships/hyperlink" Target="https://usbaseballacademy.com/summer-baseball-camp-in-jacksonville-st-johns/" TargetMode="External"/><Relationship Id="rId147" Type="http://schemas.openxmlformats.org/officeDocument/2006/relationships/hyperlink" Target="mailto:joshua.shaffer@carteretk12.org" TargetMode="External"/><Relationship Id="rId168" Type="http://schemas.openxmlformats.org/officeDocument/2006/relationships/hyperlink" Target="https://usbaseballacademy.com/summer-baseball-camp-in-chanhassen/" TargetMode="External"/><Relationship Id="rId51" Type="http://schemas.openxmlformats.org/officeDocument/2006/relationships/hyperlink" Target="https://usbaseballacademy.com/summer-baseball-camp-in-addison/" TargetMode="External"/><Relationship Id="rId72" Type="http://schemas.openxmlformats.org/officeDocument/2006/relationships/hyperlink" Target="https://usbaseballacademy.com/summer-baseball-camp-in-piqua/" TargetMode="External"/><Relationship Id="rId93" Type="http://schemas.openxmlformats.org/officeDocument/2006/relationships/hyperlink" Target="mailto:crossroadsbaseballseries@gmail.com" TargetMode="External"/><Relationship Id="rId189" Type="http://schemas.openxmlformats.org/officeDocument/2006/relationships/hyperlink" Target="mailto:dejaioliver90@gmail.com" TargetMode="External"/><Relationship Id="rId3" Type="http://schemas.openxmlformats.org/officeDocument/2006/relationships/hyperlink" Target="https://usbaseballacademy.com/summer-baseball-camp-in-canandaigua/" TargetMode="External"/><Relationship Id="rId214" Type="http://schemas.openxmlformats.org/officeDocument/2006/relationships/hyperlink" Target="https://usbaseballacademy.com/summer-baseball-camp-in-lawrenceburg/" TargetMode="External"/><Relationship Id="rId235" Type="http://schemas.openxmlformats.org/officeDocument/2006/relationships/hyperlink" Target="https://usbaseballacademy.com/summer-baseball-camp-in-waconia/" TargetMode="External"/><Relationship Id="rId256" Type="http://schemas.openxmlformats.org/officeDocument/2006/relationships/hyperlink" Target="https://usbaseballacademy.com/summer-baseball-camp-in-norfolk/" TargetMode="External"/><Relationship Id="rId116" Type="http://schemas.openxmlformats.org/officeDocument/2006/relationships/hyperlink" Target="https://usbaseballacademy.com/summer-baseball-camp-in-richland/" TargetMode="External"/><Relationship Id="rId137" Type="http://schemas.openxmlformats.org/officeDocument/2006/relationships/hyperlink" Target="https://usbaseballacademy.com/summer-baseball-camp-in-mobile/" TargetMode="External"/><Relationship Id="rId158" Type="http://schemas.openxmlformats.org/officeDocument/2006/relationships/hyperlink" Target="https://usbaseballacademy.com/summer-baseball-camp-in-indianapolis-2/" TargetMode="External"/><Relationship Id="rId20" Type="http://schemas.openxmlformats.org/officeDocument/2006/relationships/hyperlink" Target="mailto:billycork05@gmail.com" TargetMode="External"/><Relationship Id="rId41" Type="http://schemas.openxmlformats.org/officeDocument/2006/relationships/hyperlink" Target="mailto:asdtoliver@gmail.com" TargetMode="External"/><Relationship Id="rId62" Type="http://schemas.openxmlformats.org/officeDocument/2006/relationships/hyperlink" Target="mailto:dounac@bergen.org" TargetMode="External"/><Relationship Id="rId83" Type="http://schemas.openxmlformats.org/officeDocument/2006/relationships/hyperlink" Target="https://usbaseballacademy.com/summer-baseball-camp-in-merced/" TargetMode="External"/><Relationship Id="rId179" Type="http://schemas.openxmlformats.org/officeDocument/2006/relationships/hyperlink" Target="https://usbaseballacademy.com/summer-baseball-camp-in-albuquerque/" TargetMode="External"/><Relationship Id="rId190" Type="http://schemas.openxmlformats.org/officeDocument/2006/relationships/hyperlink" Target="mailto:dejaioliver90@gmail.com" TargetMode="External"/><Relationship Id="rId204" Type="http://schemas.openxmlformats.org/officeDocument/2006/relationships/hyperlink" Target="mailto:coachleighton@gmail.com" TargetMode="External"/><Relationship Id="rId225" Type="http://schemas.openxmlformats.org/officeDocument/2006/relationships/hyperlink" Target="mailto:a2skylinehsbaseball@gmail.com" TargetMode="External"/><Relationship Id="rId246" Type="http://schemas.openxmlformats.org/officeDocument/2006/relationships/hyperlink" Target="mailto:dejaioliver90@gmail.com" TargetMode="External"/><Relationship Id="rId106" Type="http://schemas.openxmlformats.org/officeDocument/2006/relationships/hyperlink" Target="mailto:Jacob.Kaase@hayscisd.net" TargetMode="External"/><Relationship Id="rId127" Type="http://schemas.openxmlformats.org/officeDocument/2006/relationships/hyperlink" Target="https://usbaseballacademy.com/summer-baseball-camp-in-tullahoma/" TargetMode="External"/><Relationship Id="rId10" Type="http://schemas.openxmlformats.org/officeDocument/2006/relationships/hyperlink" Target="https://usbaseballacademy.com/summer-baseball-camp-in-glendale/" TargetMode="External"/><Relationship Id="rId31" Type="http://schemas.openxmlformats.org/officeDocument/2006/relationships/hyperlink" Target="https://usbaseballacademy.com/summer-baseball-camp-in-antioch-tn/" TargetMode="External"/><Relationship Id="rId52" Type="http://schemas.openxmlformats.org/officeDocument/2006/relationships/hyperlink" Target="https://usbaseballacademy.com/summer-baseball-camp-in-crown-point/" TargetMode="External"/><Relationship Id="rId73" Type="http://schemas.openxmlformats.org/officeDocument/2006/relationships/hyperlink" Target="https://usbaseballacademy.com/summer-baseball-camp-in-worthington/" TargetMode="External"/><Relationship Id="rId94" Type="http://schemas.openxmlformats.org/officeDocument/2006/relationships/hyperlink" Target="https://usbaseballacademy.com/summer-baseball-camp-in-kokomo/" TargetMode="External"/><Relationship Id="rId148" Type="http://schemas.openxmlformats.org/officeDocument/2006/relationships/hyperlink" Target="mailto:emay@dean.edu" TargetMode="External"/><Relationship Id="rId169" Type="http://schemas.openxmlformats.org/officeDocument/2006/relationships/hyperlink" Target="https://usbaseballacademy.com/summer-baseball-camp-in-oak-lawn/" TargetMode="External"/><Relationship Id="rId4" Type="http://schemas.openxmlformats.org/officeDocument/2006/relationships/hyperlink" Target="https://usbaseballacademy.com/summer-baseball-camp-in-greensburg-pennsylvania/" TargetMode="External"/><Relationship Id="rId180" Type="http://schemas.openxmlformats.org/officeDocument/2006/relationships/hyperlink" Target="https://usbaseballacademy.com/summer-baseball-camp-in-bay-minette/" TargetMode="External"/><Relationship Id="rId215" Type="http://schemas.openxmlformats.org/officeDocument/2006/relationships/hyperlink" Target="mailto:crossroadsbaseballseries@gmail.com" TargetMode="External"/><Relationship Id="rId236" Type="http://schemas.openxmlformats.org/officeDocument/2006/relationships/hyperlink" Target="mailto:danielgjones17@hotmail.com" TargetMode="External"/><Relationship Id="rId257" Type="http://schemas.openxmlformats.org/officeDocument/2006/relationships/hyperlink" Target="mailto:berryt1978@gmail.com" TargetMode="External"/><Relationship Id="rId42" Type="http://schemas.openxmlformats.org/officeDocument/2006/relationships/hyperlink" Target="https://usbaseballacademy.com/summer-baseball-camp-in-ridgeland/" TargetMode="External"/><Relationship Id="rId84" Type="http://schemas.openxmlformats.org/officeDocument/2006/relationships/hyperlink" Target="https://usbaseballacademy.com/summer-baseball-camp-in-tuolumne/" TargetMode="External"/><Relationship Id="rId138" Type="http://schemas.openxmlformats.org/officeDocument/2006/relationships/hyperlink" Target="https://usbaseballacademy.com/summer-baseball-camp-in-worthington/" TargetMode="External"/><Relationship Id="rId191" Type="http://schemas.openxmlformats.org/officeDocument/2006/relationships/hyperlink" Target="mailto:dejaioliver90@gmail.com" TargetMode="External"/><Relationship Id="rId205" Type="http://schemas.openxmlformats.org/officeDocument/2006/relationships/hyperlink" Target="mailto:tomaichanthony@gmail.com" TargetMode="External"/><Relationship Id="rId247" Type="http://schemas.openxmlformats.org/officeDocument/2006/relationships/hyperlink" Target="mailto:dejaioliver90@gmail.com" TargetMode="External"/></Relationships>
</file>

<file path=xl/worksheets/_rels/sheet5.xml.rels><?xml version="1.0" encoding="UTF-8" standalone="yes"?>
<Relationships xmlns="http://schemas.openxmlformats.org/package/2006/relationships"><Relationship Id="rId26" Type="http://schemas.openxmlformats.org/officeDocument/2006/relationships/hyperlink" Target="https://ussoftballacademy.net/summer-softball-camp-in-brewton/" TargetMode="External"/><Relationship Id="rId21" Type="http://schemas.openxmlformats.org/officeDocument/2006/relationships/hyperlink" Target="https://ussoftballacademy.net/summer-softball-camp-in-bonners-ferry/" TargetMode="External"/><Relationship Id="rId42" Type="http://schemas.openxmlformats.org/officeDocument/2006/relationships/hyperlink" Target="https://ussoftballacademy.net/summer-softball-camp-in-westfield/" TargetMode="External"/><Relationship Id="rId47" Type="http://schemas.openxmlformats.org/officeDocument/2006/relationships/hyperlink" Target="mailto:allaboutsoftball7@gmail.com" TargetMode="External"/><Relationship Id="rId63" Type="http://schemas.openxmlformats.org/officeDocument/2006/relationships/hyperlink" Target="mailto:crossroadsbaseballseries@gmail.com" TargetMode="External"/><Relationship Id="rId68" Type="http://schemas.openxmlformats.org/officeDocument/2006/relationships/hyperlink" Target="https://ussoftballacademy.net/summer-softball-camp-in-belville/" TargetMode="External"/><Relationship Id="rId84" Type="http://schemas.openxmlformats.org/officeDocument/2006/relationships/hyperlink" Target="https://ussoftballacademy.com/summer-softball-camp-in-perryville/" TargetMode="External"/><Relationship Id="rId16" Type="http://schemas.openxmlformats.org/officeDocument/2006/relationships/hyperlink" Target="mailto:bernardo.otero@stjohns.k12.fl.us" TargetMode="External"/><Relationship Id="rId11" Type="http://schemas.openxmlformats.org/officeDocument/2006/relationships/hyperlink" Target="mailto:crossroadsbaseballseries@gmail.com" TargetMode="External"/><Relationship Id="rId32" Type="http://schemas.openxmlformats.org/officeDocument/2006/relationships/hyperlink" Target="https://ussoftballacademy.net/summer-softball-camp-in-el-mirage/" TargetMode="External"/><Relationship Id="rId37" Type="http://schemas.openxmlformats.org/officeDocument/2006/relationships/hyperlink" Target="https://ussoftballacademy.net/summer-softball-camp-in-ann-arbor/" TargetMode="External"/><Relationship Id="rId53" Type="http://schemas.openxmlformats.org/officeDocument/2006/relationships/hyperlink" Target="mailto:anthonyburden111@yahoo.com" TargetMode="External"/><Relationship Id="rId58" Type="http://schemas.openxmlformats.org/officeDocument/2006/relationships/hyperlink" Target="https://ussoftballacademy.net/summer-softball-camp-in-beaumont/" TargetMode="External"/><Relationship Id="rId74" Type="http://schemas.openxmlformats.org/officeDocument/2006/relationships/hyperlink" Target="mailto:allaboutsoftball7@gmail.com" TargetMode="External"/><Relationship Id="rId79" Type="http://schemas.openxmlformats.org/officeDocument/2006/relationships/hyperlink" Target="https://ussoftballacademy.com/summer-softball-camp-in-georgetown/" TargetMode="External"/><Relationship Id="rId5" Type="http://schemas.openxmlformats.org/officeDocument/2006/relationships/hyperlink" Target="mailto:cliffhowe23@gmail.com" TargetMode="External"/><Relationship Id="rId19" Type="http://schemas.openxmlformats.org/officeDocument/2006/relationships/hyperlink" Target="https://ussoftballacademy.net/summer-softball-camp-in-altamont/" TargetMode="External"/><Relationship Id="rId14" Type="http://schemas.openxmlformats.org/officeDocument/2006/relationships/hyperlink" Target="mailto:crossroadsbaseballseries@gmail.com" TargetMode="External"/><Relationship Id="rId22" Type="http://schemas.openxmlformats.org/officeDocument/2006/relationships/hyperlink" Target="https://ussoftballacademy.net/summer-softball-camp-in-franklin/" TargetMode="External"/><Relationship Id="rId27" Type="http://schemas.openxmlformats.org/officeDocument/2006/relationships/hyperlink" Target="https://ussoftballacademy.net/summer-softball-camp-in-brewton/" TargetMode="External"/><Relationship Id="rId30" Type="http://schemas.openxmlformats.org/officeDocument/2006/relationships/hyperlink" Target="https://ussoftballacademy.net/summer-softball-camp-in-roseville/" TargetMode="External"/><Relationship Id="rId35" Type="http://schemas.openxmlformats.org/officeDocument/2006/relationships/hyperlink" Target="https://ussoftballacademy.net/summer-softball-camp-in-jacksonville-st-johns/" TargetMode="External"/><Relationship Id="rId43" Type="http://schemas.openxmlformats.org/officeDocument/2006/relationships/hyperlink" Target="https://ussoftballacademy.net/summer-softball-camp-in-seaford/" TargetMode="External"/><Relationship Id="rId48" Type="http://schemas.openxmlformats.org/officeDocument/2006/relationships/hyperlink" Target="mailto:crossroadsbaseballseries@gmail.com" TargetMode="External"/><Relationship Id="rId56" Type="http://schemas.openxmlformats.org/officeDocument/2006/relationships/hyperlink" Target="mailto:tburgess@dallaschristian.com" TargetMode="External"/><Relationship Id="rId64" Type="http://schemas.openxmlformats.org/officeDocument/2006/relationships/hyperlink" Target="https://ussoftballacademy.net/summer-softball-camp-in-fairfield/" TargetMode="External"/><Relationship Id="rId69" Type="http://schemas.openxmlformats.org/officeDocument/2006/relationships/hyperlink" Target="https://ussoftballacademy.net/summer-softball-camp-in-live-oak/" TargetMode="External"/><Relationship Id="rId77" Type="http://schemas.openxmlformats.org/officeDocument/2006/relationships/hyperlink" Target="mailto:damon@dcbsports.com" TargetMode="External"/><Relationship Id="rId8" Type="http://schemas.openxmlformats.org/officeDocument/2006/relationships/hyperlink" Target="mailto:natalie25p@gmail.com" TargetMode="External"/><Relationship Id="rId51" Type="http://schemas.openxmlformats.org/officeDocument/2006/relationships/hyperlink" Target="https://ussoftballacademy.net/summer-softball-camp-in-silver-spring/" TargetMode="External"/><Relationship Id="rId72" Type="http://schemas.openxmlformats.org/officeDocument/2006/relationships/hyperlink" Target="https://ussoftballacademy.com/summer-softball-camp-in-bear/" TargetMode="External"/><Relationship Id="rId80" Type="http://schemas.openxmlformats.org/officeDocument/2006/relationships/hyperlink" Target="mailto:dejaioliver90@gmail.com" TargetMode="External"/><Relationship Id="rId85" Type="http://schemas.openxmlformats.org/officeDocument/2006/relationships/hyperlink" Target="https://ussoftballacademy.com/summer-softball-camp-in-salisbury/" TargetMode="External"/><Relationship Id="rId3" Type="http://schemas.openxmlformats.org/officeDocument/2006/relationships/hyperlink" Target="mailto:cwoodhouse@dcsd.org" TargetMode="External"/><Relationship Id="rId12" Type="http://schemas.openxmlformats.org/officeDocument/2006/relationships/hyperlink" Target="mailto:crossroadsbaseballseries@gmail.com" TargetMode="External"/><Relationship Id="rId17" Type="http://schemas.openxmlformats.org/officeDocument/2006/relationships/hyperlink" Target="mailto:bernardo.otero@stjohns.k12.fl.us" TargetMode="External"/><Relationship Id="rId25" Type="http://schemas.openxmlformats.org/officeDocument/2006/relationships/hyperlink" Target="https://ussoftballacademy.net/summer-softball-camp-in-san-diego/" TargetMode="External"/><Relationship Id="rId33" Type="http://schemas.openxmlformats.org/officeDocument/2006/relationships/hyperlink" Target="https://ussoftballacademy.net/summer-softball-camp-in-johnson-creek/" TargetMode="External"/><Relationship Id="rId38" Type="http://schemas.openxmlformats.org/officeDocument/2006/relationships/hyperlink" Target="https://ussoftballacademy.net/summer-softball-camp-in-fort-wayne/" TargetMode="External"/><Relationship Id="rId46" Type="http://schemas.openxmlformats.org/officeDocument/2006/relationships/hyperlink" Target="mailto:allaboutsoftball7@gmail.com" TargetMode="External"/><Relationship Id="rId59" Type="http://schemas.openxmlformats.org/officeDocument/2006/relationships/hyperlink" Target="https://ussoftballacademy.net/summer-softball-camp-in-richmond/" TargetMode="External"/><Relationship Id="rId67" Type="http://schemas.openxmlformats.org/officeDocument/2006/relationships/hyperlink" Target="https://ussoftballacademy.com/summer-softball-camp-in-belville/" TargetMode="External"/><Relationship Id="rId20" Type="http://schemas.openxmlformats.org/officeDocument/2006/relationships/hyperlink" Target="mailto:jlewiswitt4@gmail.com" TargetMode="External"/><Relationship Id="rId41" Type="http://schemas.openxmlformats.org/officeDocument/2006/relationships/hyperlink" Target="https://ussoftballacademy.net/summer-softball-camp-in-norridge/" TargetMode="External"/><Relationship Id="rId54" Type="http://schemas.openxmlformats.org/officeDocument/2006/relationships/hyperlink" Target="mailto:allaboutsoftball7@gmail.com" TargetMode="External"/><Relationship Id="rId62" Type="http://schemas.openxmlformats.org/officeDocument/2006/relationships/hyperlink" Target="mailto:crossroadsbaseballseries@gmail.com" TargetMode="External"/><Relationship Id="rId70" Type="http://schemas.openxmlformats.org/officeDocument/2006/relationships/hyperlink" Target="https://ussoftballacademy.net/summer-softball-camp-in-houston/" TargetMode="External"/><Relationship Id="rId75" Type="http://schemas.openxmlformats.org/officeDocument/2006/relationships/hyperlink" Target="https://ussoftballacademy.com/summer-softball-camp-in-sacramento/" TargetMode="External"/><Relationship Id="rId83" Type="http://schemas.openxmlformats.org/officeDocument/2006/relationships/hyperlink" Target="mailto:allaboutsoftball7@gmail.com" TargetMode="External"/><Relationship Id="rId88" Type="http://schemas.openxmlformats.org/officeDocument/2006/relationships/comments" Target="../comments4.xml"/><Relationship Id="rId1" Type="http://schemas.openxmlformats.org/officeDocument/2006/relationships/hyperlink" Target="mailto:brian.morrow@stpsb.org" TargetMode="External"/><Relationship Id="rId6" Type="http://schemas.openxmlformats.org/officeDocument/2006/relationships/hyperlink" Target="mailto:cynthia.sumpter@mail.bcsd101.com" TargetMode="External"/><Relationship Id="rId15" Type="http://schemas.openxmlformats.org/officeDocument/2006/relationships/hyperlink" Target="https://ussoftballacademy.net/summer-softball-camp-in-chicago/" TargetMode="External"/><Relationship Id="rId23" Type="http://schemas.openxmlformats.org/officeDocument/2006/relationships/hyperlink" Target="https://ussoftballacademy.net/summer-softball-camp-in-mandeville/" TargetMode="External"/><Relationship Id="rId28" Type="http://schemas.openxmlformats.org/officeDocument/2006/relationships/hyperlink" Target="https://ussoftballacademy.net/summer-softball-camp-in-millen/" TargetMode="External"/><Relationship Id="rId36" Type="http://schemas.openxmlformats.org/officeDocument/2006/relationships/hyperlink" Target="https://ussoftballacademy.net/summer-softball-camp-in-jacksonville-st-johns/" TargetMode="External"/><Relationship Id="rId49" Type="http://schemas.openxmlformats.org/officeDocument/2006/relationships/hyperlink" Target="https://ussoftballacademy.net/summer-softball-camp-in-riverside/" TargetMode="External"/><Relationship Id="rId57" Type="http://schemas.openxmlformats.org/officeDocument/2006/relationships/hyperlink" Target="https://ussoftballacademy.net/summer-softball-camp-in-mesquite/" TargetMode="External"/><Relationship Id="rId10" Type="http://schemas.openxmlformats.org/officeDocument/2006/relationships/hyperlink" Target="mailto:crossroadsbaseballseries@gmail.com" TargetMode="External"/><Relationship Id="rId31" Type="http://schemas.openxmlformats.org/officeDocument/2006/relationships/hyperlink" Target="https://ussoftballacademy.net/summer-softball-camp-in-springfield/" TargetMode="External"/><Relationship Id="rId44" Type="http://schemas.openxmlformats.org/officeDocument/2006/relationships/hyperlink" Target="mailto:lisa_c_lafond@mcpsmd.org" TargetMode="External"/><Relationship Id="rId52" Type="http://schemas.openxmlformats.org/officeDocument/2006/relationships/hyperlink" Target="mailto:rebecca.halliburton@nisd.net" TargetMode="External"/><Relationship Id="rId60" Type="http://schemas.openxmlformats.org/officeDocument/2006/relationships/hyperlink" Target="https://ussoftballacademy.net/summer-softball-camp-in-richmond/" TargetMode="External"/><Relationship Id="rId65" Type="http://schemas.openxmlformats.org/officeDocument/2006/relationships/hyperlink" Target="https://ussoftballacademy.net/summer-softball-camp-in-fairfield/" TargetMode="External"/><Relationship Id="rId73" Type="http://schemas.openxmlformats.org/officeDocument/2006/relationships/hyperlink" Target="mailto:crossroadsbaseballseries@gmail.com" TargetMode="External"/><Relationship Id="rId78" Type="http://schemas.openxmlformats.org/officeDocument/2006/relationships/hyperlink" Target="mailto:allaboutsoftball7@gmail.com" TargetMode="External"/><Relationship Id="rId81" Type="http://schemas.openxmlformats.org/officeDocument/2006/relationships/hyperlink" Target="https://ussoftballacademy.com/summer-softball-camp-in-tampa/" TargetMode="External"/><Relationship Id="rId86" Type="http://schemas.openxmlformats.org/officeDocument/2006/relationships/printerSettings" Target="../printerSettings/printerSettings2.bin"/><Relationship Id="rId4" Type="http://schemas.openxmlformats.org/officeDocument/2006/relationships/hyperlink" Target="mailto:cliffhowe23@gmail.com" TargetMode="External"/><Relationship Id="rId9" Type="http://schemas.openxmlformats.org/officeDocument/2006/relationships/hyperlink" Target="mailto:crossroadsbaseballseries@gmail.com%20%7C%20bobby@5stargreatlakes.com" TargetMode="External"/><Relationship Id="rId13" Type="http://schemas.openxmlformats.org/officeDocument/2006/relationships/hyperlink" Target="mailto:crossroadsbaseballseries@gmail.com" TargetMode="External"/><Relationship Id="rId18" Type="http://schemas.openxmlformats.org/officeDocument/2006/relationships/hyperlink" Target="mailto:arusso@royal-isd.net" TargetMode="External"/><Relationship Id="rId39" Type="http://schemas.openxmlformats.org/officeDocument/2006/relationships/hyperlink" Target="https://ussoftballacademy.net/summer-softball-camp-in-crown-point/" TargetMode="External"/><Relationship Id="rId34" Type="http://schemas.openxmlformats.org/officeDocument/2006/relationships/hyperlink" Target="https://ussoftballacademy.net/summer-softball-camp-in-brookshire/" TargetMode="External"/><Relationship Id="rId50" Type="http://schemas.openxmlformats.org/officeDocument/2006/relationships/hyperlink" Target="https://ussoftballacademy.net/summer-softball-camp-in-chesapeake-city/" TargetMode="External"/><Relationship Id="rId55" Type="http://schemas.openxmlformats.org/officeDocument/2006/relationships/hyperlink" Target="mailto:allaboutsoftball7@gmail.com" TargetMode="External"/><Relationship Id="rId76" Type="http://schemas.openxmlformats.org/officeDocument/2006/relationships/hyperlink" Target="https://ussoftballacademy.com/summer-softball-camp-in-camden/" TargetMode="External"/><Relationship Id="rId7" Type="http://schemas.openxmlformats.org/officeDocument/2006/relationships/hyperlink" Target="mailto:bobbrumbaugh602@gmail.com" TargetMode="External"/><Relationship Id="rId71" Type="http://schemas.openxmlformats.org/officeDocument/2006/relationships/hyperlink" Target="https://ussoftballacademy.net/summer-softball-camp-in-houston/" TargetMode="External"/><Relationship Id="rId2" Type="http://schemas.openxmlformats.org/officeDocument/2006/relationships/hyperlink" Target="mailto:dtorres@rivieraisd.us" TargetMode="External"/><Relationship Id="rId29" Type="http://schemas.openxmlformats.org/officeDocument/2006/relationships/hyperlink" Target="https://ussoftballacademy.net/summer-softball-camp-in-roseville/" TargetMode="External"/><Relationship Id="rId24" Type="http://schemas.openxmlformats.org/officeDocument/2006/relationships/hyperlink" Target="https://ussoftballacademy.com/summer-softball-camp-in-riviera/" TargetMode="External"/><Relationship Id="rId40" Type="http://schemas.openxmlformats.org/officeDocument/2006/relationships/hyperlink" Target="https://ussoftballacademy.net/summer-softball-camp-in-fishers/" TargetMode="External"/><Relationship Id="rId45" Type="http://schemas.openxmlformats.org/officeDocument/2006/relationships/hyperlink" Target="mailto:loganpeot@johnsoncreekschools.org" TargetMode="External"/><Relationship Id="rId66" Type="http://schemas.openxmlformats.org/officeDocument/2006/relationships/hyperlink" Target="https://ussoftballacademy.com/summer-softball-camp-in-queens/" TargetMode="External"/><Relationship Id="rId87" Type="http://schemas.openxmlformats.org/officeDocument/2006/relationships/vmlDrawing" Target="../drawings/vmlDrawing4.vml"/><Relationship Id="rId61" Type="http://schemas.openxmlformats.org/officeDocument/2006/relationships/hyperlink" Target="https://ussoftballacademy.net/summer-softball-camp-in-concord/" TargetMode="External"/><Relationship Id="rId82" Type="http://schemas.openxmlformats.org/officeDocument/2006/relationships/hyperlink" Target="mailto:allaboutsoftball7@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mfoster1146@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tabColor theme="4" tint="0.59999389629810485"/>
  </sheetPr>
  <dimension ref="A1:FS225"/>
  <sheetViews>
    <sheetView tabSelected="1" zoomScale="80" zoomScaleNormal="80" workbookViewId="0">
      <pane xSplit="8" ySplit="1" topLeftCell="I26" activePane="bottomRight" state="frozen"/>
      <selection pane="bottomRight" activeCell="G40" sqref="G40"/>
      <selection pane="bottomLeft"/>
      <selection pane="topRight"/>
    </sheetView>
  </sheetViews>
  <sheetFormatPr defaultRowHeight="15"/>
  <cols>
    <col min="1" max="1" width="9.140625" style="6"/>
    <col min="2" max="2" width="5.28515625" style="6" bestFit="1" customWidth="1"/>
    <col min="3" max="3" width="6.5703125" style="6" bestFit="1" customWidth="1"/>
    <col min="4" max="4" width="6.5703125" style="6" customWidth="1"/>
    <col min="5" max="5" width="4.28515625" style="6" customWidth="1"/>
    <col min="6" max="6" width="8.140625" style="12" customWidth="1"/>
    <col min="7" max="7" width="10.7109375" customWidth="1"/>
    <col min="8" max="8" width="45.5703125" customWidth="1"/>
    <col min="9" max="9" width="26.5703125" style="12" customWidth="1"/>
    <col min="10" max="10" width="31.5703125" bestFit="1" customWidth="1"/>
    <col min="11" max="11" width="24.42578125" bestFit="1" customWidth="1"/>
    <col min="12" max="12" width="6.28515625" bestFit="1" customWidth="1"/>
    <col min="13" max="13" width="7" style="181" customWidth="1"/>
    <col min="14" max="14" width="41" style="26" customWidth="1"/>
    <col min="15" max="15" width="10.5703125" bestFit="1" customWidth="1"/>
    <col min="16" max="16" width="14.28515625" customWidth="1"/>
    <col min="19" max="19" width="5.85546875" customWidth="1"/>
    <col min="20" max="20" width="6.7109375" style="181" customWidth="1"/>
    <col min="21" max="21" width="8" customWidth="1"/>
    <col min="22" max="22" width="14" style="6" bestFit="1" customWidth="1"/>
    <col min="23" max="23" width="7" customWidth="1"/>
    <col min="24" max="24" width="2.85546875" style="11" customWidth="1"/>
    <col min="25" max="25" width="6.140625" customWidth="1"/>
    <col min="26" max="27" width="9.140625" customWidth="1"/>
    <col min="28" max="28" width="6" style="12" customWidth="1"/>
    <col min="29" max="29" width="5.140625" customWidth="1"/>
    <col min="30" max="30" width="4.7109375" style="6" customWidth="1"/>
    <col min="31" max="31" width="6.85546875" style="6" customWidth="1"/>
    <col min="32" max="32" width="34.28515625" customWidth="1"/>
    <col min="33" max="33" width="13.85546875" style="12" customWidth="1"/>
    <col min="34" max="34" width="3" style="11" customWidth="1"/>
    <col min="35" max="35" width="3.85546875" style="6" customWidth="1"/>
    <col min="36" max="36" width="10.28515625" customWidth="1"/>
    <col min="37" max="37" width="7.140625" customWidth="1"/>
    <col min="38" max="38" width="7.28515625" customWidth="1"/>
    <col min="39" max="40" width="9.140625" style="13" customWidth="1"/>
    <col min="41" max="41" width="73.5703125" customWidth="1"/>
    <col min="42" max="42" width="9.140625" customWidth="1"/>
    <col min="43" max="43" width="3.28515625" style="6" customWidth="1"/>
    <col min="44" max="44" width="7" style="126" customWidth="1"/>
    <col min="45" max="45" width="3.28515625" style="6" customWidth="1"/>
    <col min="46" max="46" width="4" style="6" customWidth="1"/>
    <col min="47" max="47" width="3.140625" style="6" customWidth="1"/>
    <col min="48" max="48" width="1.42578125" style="99" customWidth="1"/>
    <col min="49" max="49" width="46" bestFit="1" customWidth="1"/>
    <col min="50" max="50" width="3.7109375" style="6" bestFit="1" customWidth="1"/>
    <col min="51" max="51" width="1.42578125" style="99" customWidth="1"/>
    <col min="52" max="52" width="12.140625" style="6" bestFit="1" customWidth="1"/>
    <col min="53" max="53" width="1.42578125" style="99" customWidth="1"/>
    <col min="54" max="54" width="12.140625" style="6" bestFit="1" customWidth="1"/>
    <col min="55" max="55" width="1.42578125" style="99" customWidth="1"/>
    <col min="56" max="56" width="12.140625" style="6" bestFit="1" customWidth="1"/>
    <col min="57" max="57" width="1.42578125" style="99" customWidth="1"/>
    <col min="58" max="58" width="4.5703125" style="319" customWidth="1"/>
    <col min="59" max="59" width="12.140625" style="6" bestFit="1" customWidth="1"/>
    <col min="60" max="60" width="1.42578125" style="99" customWidth="1"/>
    <col min="61" max="61" width="12.140625" style="6" bestFit="1" customWidth="1"/>
    <col min="62" max="62" width="1.42578125" style="341" customWidth="1"/>
    <col min="63" max="63" width="12.140625" style="6" bestFit="1" customWidth="1"/>
    <col min="64" max="64" width="1.42578125" style="99" customWidth="1"/>
    <col min="65" max="65" width="12.140625" style="6" bestFit="1" customWidth="1"/>
    <col min="66" max="66" width="1.42578125" style="99" customWidth="1"/>
    <col min="67" max="67" width="12.140625" style="6" bestFit="1" customWidth="1"/>
    <col min="68" max="68" width="1.42578125" style="99" customWidth="1"/>
    <col min="69" max="69" width="12.140625" style="6" bestFit="1" customWidth="1"/>
  </cols>
  <sheetData>
    <row r="1" spans="1:170" s="67" customFormat="1">
      <c r="A1" s="62" t="s">
        <v>0</v>
      </c>
      <c r="B1" s="62" t="s">
        <v>1</v>
      </c>
      <c r="C1" s="62" t="s">
        <v>2</v>
      </c>
      <c r="D1" s="62" t="s">
        <v>3</v>
      </c>
      <c r="E1" s="62" t="s">
        <v>4</v>
      </c>
      <c r="F1" s="64" t="s">
        <v>5</v>
      </c>
      <c r="G1" s="63" t="s">
        <v>6</v>
      </c>
      <c r="H1" s="62" t="s">
        <v>7</v>
      </c>
      <c r="I1" s="62" t="s">
        <v>8</v>
      </c>
      <c r="J1" s="63" t="s">
        <v>9</v>
      </c>
      <c r="K1" s="64" t="s">
        <v>10</v>
      </c>
      <c r="L1" s="62" t="s">
        <v>11</v>
      </c>
      <c r="M1" s="172" t="s">
        <v>12</v>
      </c>
      <c r="N1" s="168" t="s">
        <v>13</v>
      </c>
      <c r="O1" s="63" t="s">
        <v>14</v>
      </c>
      <c r="P1" s="63" t="s">
        <v>15</v>
      </c>
      <c r="Q1" s="63" t="s">
        <v>16</v>
      </c>
      <c r="R1" s="63" t="s">
        <v>17</v>
      </c>
      <c r="S1" s="62" t="s">
        <v>11</v>
      </c>
      <c r="T1" s="172" t="s">
        <v>12</v>
      </c>
      <c r="U1" s="63" t="s">
        <v>18</v>
      </c>
      <c r="V1" s="140" t="s">
        <v>19</v>
      </c>
      <c r="W1" s="63" t="s">
        <v>20</v>
      </c>
      <c r="X1" s="65"/>
      <c r="Y1" s="62" t="s">
        <v>21</v>
      </c>
      <c r="Z1" s="62" t="s">
        <v>22</v>
      </c>
      <c r="AA1" s="62" t="s">
        <v>23</v>
      </c>
      <c r="AB1" s="64" t="s">
        <v>24</v>
      </c>
      <c r="AC1" s="63" t="s">
        <v>25</v>
      </c>
      <c r="AD1" s="62" t="s">
        <v>26</v>
      </c>
      <c r="AE1" s="64" t="s">
        <v>27</v>
      </c>
      <c r="AF1" s="63" t="s">
        <v>28</v>
      </c>
      <c r="AG1" s="64" t="s">
        <v>29</v>
      </c>
      <c r="AH1" s="65"/>
      <c r="AI1" s="62" t="s">
        <v>30</v>
      </c>
      <c r="AJ1" s="63" t="s">
        <v>31</v>
      </c>
      <c r="AK1" s="63" t="s">
        <v>32</v>
      </c>
      <c r="AL1" s="63" t="s">
        <v>33</v>
      </c>
      <c r="AM1" s="66" t="s">
        <v>34</v>
      </c>
      <c r="AN1" s="66" t="s">
        <v>35</v>
      </c>
      <c r="AO1" s="63" t="s">
        <v>36</v>
      </c>
      <c r="AP1" s="60" t="s">
        <v>37</v>
      </c>
      <c r="AQ1" s="68" t="s">
        <v>38</v>
      </c>
      <c r="AR1" s="118" t="s">
        <v>39</v>
      </c>
      <c r="AS1" s="68" t="s">
        <v>40</v>
      </c>
      <c r="AT1" s="68" t="s">
        <v>41</v>
      </c>
      <c r="AU1" s="68" t="s">
        <v>42</v>
      </c>
      <c r="AV1" s="68"/>
      <c r="AW1" s="60" t="s">
        <v>43</v>
      </c>
      <c r="AX1" s="68" t="s">
        <v>44</v>
      </c>
      <c r="AY1" s="68"/>
      <c r="AZ1" s="68" t="s">
        <v>45</v>
      </c>
      <c r="BA1" s="68"/>
      <c r="BB1" s="68" t="s">
        <v>46</v>
      </c>
      <c r="BC1" s="68"/>
      <c r="BD1" s="68" t="s">
        <v>47</v>
      </c>
      <c r="BE1" s="68"/>
      <c r="BF1" s="68"/>
      <c r="BG1" s="68" t="s">
        <v>48</v>
      </c>
      <c r="BH1" s="68"/>
      <c r="BI1" s="68" t="s">
        <v>49</v>
      </c>
      <c r="BJ1" s="97"/>
      <c r="BK1" s="68" t="s">
        <v>50</v>
      </c>
      <c r="BL1" s="68"/>
      <c r="BM1" s="68" t="s">
        <v>51</v>
      </c>
      <c r="BN1" s="68"/>
      <c r="BO1" s="68" t="s">
        <v>52</v>
      </c>
      <c r="BP1" s="68"/>
      <c r="BQ1" s="68" t="s">
        <v>53</v>
      </c>
    </row>
    <row r="2" spans="1:170" s="37" customFormat="1" hidden="1">
      <c r="A2" s="15" t="s">
        <v>54</v>
      </c>
      <c r="B2" s="15">
        <v>86</v>
      </c>
      <c r="C2" s="15">
        <v>150</v>
      </c>
      <c r="D2" s="15"/>
      <c r="E2" s="15"/>
      <c r="F2" s="17" t="s">
        <v>55</v>
      </c>
      <c r="G2" s="16" t="s">
        <v>56</v>
      </c>
      <c r="H2" s="16" t="s">
        <v>57</v>
      </c>
      <c r="I2" s="17"/>
      <c r="J2" s="16" t="s">
        <v>58</v>
      </c>
      <c r="K2" s="17" t="s">
        <v>59</v>
      </c>
      <c r="L2" s="15" t="s">
        <v>60</v>
      </c>
      <c r="M2" s="173">
        <v>48071</v>
      </c>
      <c r="N2" s="16" t="s">
        <v>61</v>
      </c>
      <c r="O2" s="16" t="s">
        <v>62</v>
      </c>
      <c r="P2" s="16" t="s">
        <v>63</v>
      </c>
      <c r="Q2" s="16" t="s">
        <v>64</v>
      </c>
      <c r="R2" s="16" t="s">
        <v>65</v>
      </c>
      <c r="S2" s="15" t="s">
        <v>60</v>
      </c>
      <c r="T2" s="173">
        <v>48067</v>
      </c>
      <c r="U2" s="16"/>
      <c r="V2" s="72" t="s">
        <v>66</v>
      </c>
      <c r="W2" s="16"/>
      <c r="X2" s="9"/>
      <c r="Y2" s="19"/>
      <c r="Z2" s="15">
        <v>407</v>
      </c>
      <c r="AA2" s="15">
        <v>428</v>
      </c>
      <c r="AB2" s="17"/>
      <c r="AC2" s="16"/>
      <c r="AD2" s="15" t="s">
        <v>67</v>
      </c>
      <c r="AE2" s="15"/>
      <c r="AF2" s="16" t="s">
        <v>68</v>
      </c>
      <c r="AG2" s="17" t="s">
        <v>69</v>
      </c>
      <c r="AH2" s="9"/>
      <c r="AI2" s="15"/>
      <c r="AJ2" s="16" t="s">
        <v>70</v>
      </c>
      <c r="AK2" s="16"/>
      <c r="AL2" s="16"/>
      <c r="AM2" s="20">
        <v>139</v>
      </c>
      <c r="AN2" s="20">
        <v>149</v>
      </c>
      <c r="AO2" s="21" t="s">
        <v>71</v>
      </c>
      <c r="AP2" s="22"/>
      <c r="AQ2" s="29">
        <v>2</v>
      </c>
      <c r="AR2" s="120">
        <v>45264</v>
      </c>
      <c r="AS2" s="29"/>
      <c r="AT2" s="31" t="s">
        <v>67</v>
      </c>
      <c r="AU2" s="31" t="s">
        <v>67</v>
      </c>
      <c r="AV2" s="97" t="s">
        <v>72</v>
      </c>
      <c r="AW2" s="16" t="s">
        <v>57</v>
      </c>
      <c r="AX2" s="29">
        <v>5</v>
      </c>
      <c r="AY2" s="97" t="s">
        <v>72</v>
      </c>
      <c r="AZ2" s="232"/>
      <c r="BA2" s="97" t="s">
        <v>72</v>
      </c>
      <c r="BB2" s="261">
        <v>56</v>
      </c>
      <c r="BC2" s="97" t="s">
        <v>72</v>
      </c>
      <c r="BD2" s="261">
        <v>60</v>
      </c>
      <c r="BE2" s="97" t="s">
        <v>72</v>
      </c>
      <c r="BF2" s="68">
        <f t="shared" ref="BF2:BF33" si="0">BD2-BB2</f>
        <v>4</v>
      </c>
      <c r="BG2" s="261">
        <v>67</v>
      </c>
      <c r="BH2" s="97" t="s">
        <v>72</v>
      </c>
      <c r="BI2" s="261">
        <v>73</v>
      </c>
      <c r="BJ2" s="97" t="s">
        <v>72</v>
      </c>
      <c r="BK2" s="261">
        <v>101</v>
      </c>
      <c r="BL2" s="97" t="s">
        <v>72</v>
      </c>
      <c r="BM2" s="261">
        <v>105</v>
      </c>
      <c r="BN2" s="97" t="s">
        <v>72</v>
      </c>
      <c r="BO2" s="232"/>
      <c r="BP2" s="97" t="s">
        <v>72</v>
      </c>
      <c r="BQ2" s="232"/>
      <c r="BR2" s="22"/>
      <c r="BS2" s="22"/>
      <c r="BT2" s="22"/>
      <c r="BU2" s="22"/>
      <c r="BV2" s="22"/>
      <c r="BW2" s="22"/>
      <c r="BX2" s="22"/>
      <c r="BY2" s="22"/>
      <c r="BZ2" s="22"/>
      <c r="CA2" s="22"/>
      <c r="CB2" s="22"/>
      <c r="CC2" s="22"/>
      <c r="CD2" s="22"/>
      <c r="CE2" s="22"/>
      <c r="CF2" s="22"/>
      <c r="CG2" s="22"/>
      <c r="CH2" s="22"/>
      <c r="CI2" s="22"/>
      <c r="CJ2" s="22"/>
      <c r="CK2" s="22"/>
      <c r="CL2" s="22"/>
      <c r="CM2" s="22"/>
      <c r="CN2" s="22"/>
      <c r="CO2" s="22"/>
      <c r="CP2" s="22"/>
      <c r="CQ2" s="22"/>
      <c r="CR2" s="22"/>
      <c r="CS2" s="22"/>
      <c r="CT2" s="22"/>
      <c r="CU2" s="22"/>
      <c r="CV2" s="22"/>
      <c r="CW2" s="22"/>
      <c r="CX2" s="22"/>
      <c r="CY2" s="22"/>
      <c r="CZ2" s="22"/>
      <c r="DA2" s="22"/>
      <c r="DB2" s="22"/>
      <c r="DC2" s="22"/>
      <c r="DD2" s="22"/>
      <c r="DE2" s="22"/>
      <c r="DF2" s="22"/>
      <c r="DG2" s="22"/>
      <c r="DH2" s="22"/>
      <c r="DI2" s="22"/>
      <c r="DJ2" s="22"/>
      <c r="DK2" s="22"/>
      <c r="DL2" s="22"/>
      <c r="DM2" s="22"/>
      <c r="DN2" s="22"/>
      <c r="DO2" s="22"/>
      <c r="DP2" s="22"/>
      <c r="DQ2" s="22"/>
      <c r="DR2" s="22"/>
      <c r="DS2" s="22"/>
      <c r="DT2" s="22"/>
      <c r="DU2" s="22"/>
      <c r="DV2" s="22"/>
      <c r="DW2" s="22"/>
      <c r="DX2" s="22"/>
      <c r="DY2" s="22"/>
      <c r="DZ2" s="22"/>
      <c r="EA2" s="22"/>
      <c r="EB2" s="22"/>
      <c r="EC2" s="22"/>
      <c r="ED2" s="22"/>
      <c r="EE2" s="22"/>
      <c r="EF2" s="22"/>
      <c r="EG2" s="22"/>
      <c r="EH2" s="22"/>
      <c r="EI2" s="22"/>
      <c r="EJ2" s="22"/>
      <c r="EK2" s="22"/>
      <c r="EL2" s="22"/>
      <c r="EM2" s="22"/>
      <c r="EN2" s="22"/>
      <c r="EO2" s="22"/>
      <c r="EP2" s="22"/>
      <c r="EQ2" s="22"/>
      <c r="ER2" s="22"/>
      <c r="ES2" s="22"/>
      <c r="ET2" s="22"/>
      <c r="EU2" s="22"/>
      <c r="EV2" s="22"/>
      <c r="EW2" s="22"/>
      <c r="EX2" s="22"/>
      <c r="EY2" s="22"/>
      <c r="EZ2" s="22"/>
      <c r="FA2" s="22"/>
      <c r="FB2" s="22"/>
      <c r="FC2" s="22"/>
      <c r="FD2" s="22"/>
      <c r="FE2" s="22"/>
      <c r="FF2" s="22"/>
      <c r="FG2" s="22"/>
      <c r="FH2" s="22"/>
      <c r="FI2" s="22"/>
      <c r="FJ2" s="22"/>
      <c r="FK2" s="22"/>
      <c r="FL2" s="22"/>
      <c r="FM2" s="22"/>
      <c r="FN2" s="22"/>
    </row>
    <row r="3" spans="1:170" s="37" customFormat="1" hidden="1">
      <c r="A3" s="15" t="s">
        <v>54</v>
      </c>
      <c r="B3" s="15">
        <v>96</v>
      </c>
      <c r="C3" s="15">
        <v>115</v>
      </c>
      <c r="D3" s="15"/>
      <c r="E3" s="15" t="s">
        <v>67</v>
      </c>
      <c r="F3" s="17" t="s">
        <v>73</v>
      </c>
      <c r="G3" s="16" t="s">
        <v>74</v>
      </c>
      <c r="H3" s="16" t="s">
        <v>75</v>
      </c>
      <c r="I3" s="17"/>
      <c r="J3" s="16" t="s">
        <v>76</v>
      </c>
      <c r="K3" s="17" t="s">
        <v>77</v>
      </c>
      <c r="L3" s="15" t="s">
        <v>60</v>
      </c>
      <c r="M3" s="173">
        <v>49221</v>
      </c>
      <c r="N3" s="16" t="s">
        <v>78</v>
      </c>
      <c r="O3" s="16" t="s">
        <v>79</v>
      </c>
      <c r="P3" s="16" t="s">
        <v>80</v>
      </c>
      <c r="Q3" s="16" t="s">
        <v>81</v>
      </c>
      <c r="R3" s="16" t="s">
        <v>77</v>
      </c>
      <c r="S3" s="15" t="s">
        <v>60</v>
      </c>
      <c r="T3" s="173">
        <v>49221</v>
      </c>
      <c r="U3" s="16"/>
      <c r="V3" s="72" t="s">
        <v>82</v>
      </c>
      <c r="W3" s="16" t="s">
        <v>83</v>
      </c>
      <c r="X3" s="9"/>
      <c r="Y3" s="19"/>
      <c r="Z3" s="15">
        <v>114</v>
      </c>
      <c r="AA3" s="15">
        <v>204</v>
      </c>
      <c r="AB3" s="17"/>
      <c r="AC3" s="16"/>
      <c r="AD3" s="15" t="s">
        <v>67</v>
      </c>
      <c r="AE3" s="15"/>
      <c r="AF3" s="16" t="s">
        <v>84</v>
      </c>
      <c r="AG3" s="17" t="s">
        <v>85</v>
      </c>
      <c r="AH3" s="9"/>
      <c r="AI3" s="15"/>
      <c r="AJ3" s="16" t="s">
        <v>70</v>
      </c>
      <c r="AK3" s="16"/>
      <c r="AL3" s="16"/>
      <c r="AM3" s="20">
        <v>139</v>
      </c>
      <c r="AN3" s="20">
        <v>149</v>
      </c>
      <c r="AO3" s="21" t="s">
        <v>86</v>
      </c>
      <c r="AP3" s="22" t="s">
        <v>87</v>
      </c>
      <c r="AQ3" s="29">
        <v>2</v>
      </c>
      <c r="AR3" s="120">
        <v>45261</v>
      </c>
      <c r="AS3" s="29" t="s">
        <v>67</v>
      </c>
      <c r="AT3" s="31" t="s">
        <v>67</v>
      </c>
      <c r="AU3" s="31" t="s">
        <v>67</v>
      </c>
      <c r="AV3" s="97" t="s">
        <v>72</v>
      </c>
      <c r="AW3" s="16" t="s">
        <v>75</v>
      </c>
      <c r="AX3" s="29">
        <v>5</v>
      </c>
      <c r="AY3" s="97" t="s">
        <v>72</v>
      </c>
      <c r="AZ3" s="232"/>
      <c r="BA3" s="97" t="s">
        <v>72</v>
      </c>
      <c r="BB3" s="261">
        <v>103</v>
      </c>
      <c r="BC3" s="97" t="s">
        <v>72</v>
      </c>
      <c r="BD3" s="261">
        <v>114</v>
      </c>
      <c r="BE3" s="97" t="s">
        <v>72</v>
      </c>
      <c r="BF3" s="68">
        <f t="shared" si="0"/>
        <v>11</v>
      </c>
      <c r="BG3" s="261">
        <v>133</v>
      </c>
      <c r="BH3" s="97" t="s">
        <v>72</v>
      </c>
      <c r="BI3" s="261">
        <v>138</v>
      </c>
      <c r="BJ3" s="97" t="s">
        <v>72</v>
      </c>
      <c r="BK3" s="261">
        <v>157</v>
      </c>
      <c r="BL3" s="97" t="s">
        <v>72</v>
      </c>
      <c r="BM3" s="261">
        <v>169</v>
      </c>
      <c r="BN3" s="97" t="s">
        <v>72</v>
      </c>
      <c r="BO3" s="232"/>
      <c r="BP3" s="97" t="s">
        <v>72</v>
      </c>
      <c r="BQ3" s="232"/>
      <c r="BR3" s="22"/>
      <c r="BS3" s="22"/>
      <c r="BT3" s="22"/>
      <c r="BU3" s="22"/>
      <c r="BV3" s="22"/>
      <c r="BW3" s="22"/>
      <c r="BX3" s="22"/>
      <c r="BY3" s="22"/>
      <c r="BZ3" s="22"/>
      <c r="CA3" s="22"/>
      <c r="CB3" s="22"/>
      <c r="CC3" s="22"/>
      <c r="CD3" s="22"/>
      <c r="CE3" s="22"/>
      <c r="CF3" s="22"/>
      <c r="CG3" s="22"/>
      <c r="CH3" s="22"/>
      <c r="CI3" s="22"/>
      <c r="CJ3" s="22"/>
      <c r="CK3" s="22"/>
      <c r="CL3" s="22"/>
      <c r="CM3" s="22"/>
      <c r="CN3" s="22"/>
      <c r="CO3" s="22"/>
      <c r="CP3" s="22"/>
      <c r="CQ3" s="22"/>
      <c r="CR3" s="22"/>
      <c r="CS3" s="22"/>
      <c r="CT3" s="22"/>
      <c r="CU3" s="22"/>
      <c r="CV3" s="22"/>
      <c r="CW3" s="22"/>
      <c r="CX3" s="22"/>
      <c r="CY3" s="22"/>
      <c r="CZ3" s="22"/>
      <c r="DA3" s="22"/>
      <c r="DB3" s="22"/>
      <c r="DC3" s="22"/>
      <c r="DD3" s="22"/>
      <c r="DE3" s="22"/>
      <c r="DF3" s="22"/>
      <c r="DG3" s="22"/>
      <c r="DH3" s="22"/>
      <c r="DI3" s="22"/>
      <c r="DJ3" s="22"/>
      <c r="DK3" s="22"/>
      <c r="DL3" s="22"/>
      <c r="DM3" s="22"/>
      <c r="DN3" s="22"/>
      <c r="DO3" s="22"/>
      <c r="DP3" s="22"/>
      <c r="DQ3" s="22"/>
      <c r="DR3" s="22"/>
      <c r="DS3" s="22"/>
      <c r="DT3" s="22"/>
      <c r="DU3" s="22"/>
      <c r="DV3" s="22"/>
      <c r="DW3" s="22"/>
      <c r="DX3" s="22"/>
      <c r="DY3" s="22"/>
      <c r="DZ3" s="22"/>
      <c r="EA3" s="22"/>
      <c r="EB3" s="22"/>
      <c r="EC3" s="22"/>
      <c r="ED3" s="22"/>
      <c r="EE3" s="22"/>
      <c r="EF3" s="22"/>
      <c r="EG3" s="22"/>
      <c r="EH3" s="22"/>
      <c r="EI3" s="22"/>
      <c r="EJ3" s="22"/>
      <c r="EK3" s="22"/>
      <c r="EL3" s="22"/>
      <c r="EM3" s="22"/>
      <c r="EN3" s="22"/>
      <c r="EO3" s="22"/>
      <c r="EP3" s="22"/>
      <c r="EQ3" s="22"/>
      <c r="ER3" s="22"/>
      <c r="ES3" s="22"/>
      <c r="ET3" s="22"/>
      <c r="EU3" s="22"/>
      <c r="EV3" s="22"/>
      <c r="EW3" s="22"/>
      <c r="EX3" s="22"/>
      <c r="EY3" s="22"/>
      <c r="EZ3" s="22"/>
      <c r="FA3" s="22"/>
      <c r="FB3" s="22"/>
      <c r="FC3" s="22"/>
      <c r="FD3" s="22"/>
      <c r="FE3" s="22"/>
      <c r="FF3" s="22"/>
      <c r="FG3" s="22"/>
      <c r="FH3" s="22"/>
      <c r="FI3" s="22"/>
      <c r="FJ3" s="22"/>
      <c r="FK3" s="22"/>
      <c r="FL3" s="22"/>
      <c r="FM3" s="22"/>
      <c r="FN3" s="22"/>
    </row>
    <row r="4" spans="1:170" s="37" customFormat="1" hidden="1">
      <c r="A4" s="15" t="s">
        <v>54</v>
      </c>
      <c r="B4" s="15"/>
      <c r="C4" s="15">
        <v>115</v>
      </c>
      <c r="D4" s="15"/>
      <c r="E4" s="15" t="s">
        <v>67</v>
      </c>
      <c r="F4" s="17" t="s">
        <v>73</v>
      </c>
      <c r="G4" s="16" t="s">
        <v>88</v>
      </c>
      <c r="H4" s="16" t="s">
        <v>89</v>
      </c>
      <c r="I4" s="17" t="s">
        <v>90</v>
      </c>
      <c r="J4" s="16" t="s">
        <v>91</v>
      </c>
      <c r="K4" s="17" t="s">
        <v>92</v>
      </c>
      <c r="L4" s="15" t="s">
        <v>93</v>
      </c>
      <c r="M4" s="173">
        <v>56308</v>
      </c>
      <c r="N4" s="370" t="s">
        <v>94</v>
      </c>
      <c r="O4" s="16" t="s">
        <v>95</v>
      </c>
      <c r="P4" s="16" t="s">
        <v>96</v>
      </c>
      <c r="Q4" s="16" t="s">
        <v>97</v>
      </c>
      <c r="R4" s="16" t="s">
        <v>98</v>
      </c>
      <c r="S4" s="15" t="s">
        <v>93</v>
      </c>
      <c r="T4" s="173">
        <v>56377</v>
      </c>
      <c r="U4" s="16"/>
      <c r="V4" s="72" t="s">
        <v>99</v>
      </c>
      <c r="W4" s="16"/>
      <c r="X4" s="9"/>
      <c r="Y4" s="19"/>
      <c r="Z4" s="15">
        <v>120</v>
      </c>
      <c r="AA4" s="15">
        <v>210</v>
      </c>
      <c r="AB4" s="17"/>
      <c r="AC4" s="16"/>
      <c r="AD4" s="15" t="s">
        <v>67</v>
      </c>
      <c r="AE4" s="15"/>
      <c r="AF4" s="16" t="s">
        <v>100</v>
      </c>
      <c r="AG4" s="17" t="s">
        <v>101</v>
      </c>
      <c r="AH4" s="9"/>
      <c r="AI4" s="15"/>
      <c r="AJ4" s="16" t="s">
        <v>70</v>
      </c>
      <c r="AK4" s="16"/>
      <c r="AL4" s="16"/>
      <c r="AM4" s="20">
        <v>139</v>
      </c>
      <c r="AN4" s="20">
        <v>149</v>
      </c>
      <c r="AO4" s="23" t="s">
        <v>102</v>
      </c>
      <c r="AP4" s="27"/>
      <c r="AQ4" s="42">
        <v>4</v>
      </c>
      <c r="AR4" s="121"/>
      <c r="AS4" s="42" t="s">
        <v>67</v>
      </c>
      <c r="AT4" s="163" t="s">
        <v>67</v>
      </c>
      <c r="AU4" s="163" t="s">
        <v>67</v>
      </c>
      <c r="AV4" s="97" t="s">
        <v>72</v>
      </c>
      <c r="AW4" s="27"/>
      <c r="AX4" s="42">
        <v>7</v>
      </c>
      <c r="AY4" s="97" t="s">
        <v>72</v>
      </c>
      <c r="AZ4" s="233"/>
      <c r="BA4" s="97" t="s">
        <v>72</v>
      </c>
      <c r="BB4" s="261">
        <v>82</v>
      </c>
      <c r="BC4" s="97" t="s">
        <v>72</v>
      </c>
      <c r="BD4" s="261">
        <v>92</v>
      </c>
      <c r="BE4" s="97" t="s">
        <v>72</v>
      </c>
      <c r="BF4" s="68">
        <f t="shared" si="0"/>
        <v>10</v>
      </c>
      <c r="BG4" s="261">
        <v>97</v>
      </c>
      <c r="BH4" s="97" t="s">
        <v>72</v>
      </c>
      <c r="BI4" s="261">
        <v>95</v>
      </c>
      <c r="BJ4" s="97" t="s">
        <v>72</v>
      </c>
      <c r="BK4" s="261">
        <v>109</v>
      </c>
      <c r="BL4" s="97" t="s">
        <v>72</v>
      </c>
      <c r="BM4" s="261">
        <v>124</v>
      </c>
      <c r="BN4" s="97" t="s">
        <v>72</v>
      </c>
      <c r="BO4" s="233"/>
      <c r="BP4" s="97" t="s">
        <v>72</v>
      </c>
      <c r="BQ4" s="233"/>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c r="DU4" s="27"/>
      <c r="DV4" s="27"/>
      <c r="DW4" s="27"/>
      <c r="DX4" s="27"/>
      <c r="DY4" s="27"/>
      <c r="DZ4" s="27"/>
      <c r="EA4" s="27"/>
      <c r="EB4" s="27"/>
      <c r="EC4" s="27"/>
      <c r="ED4" s="27"/>
      <c r="EE4" s="27"/>
      <c r="EF4" s="27"/>
      <c r="EG4" s="27"/>
      <c r="EH4" s="27"/>
      <c r="EI4" s="27"/>
      <c r="EJ4" s="27"/>
      <c r="EK4" s="27"/>
      <c r="EL4" s="27"/>
      <c r="EM4" s="27"/>
      <c r="EN4" s="27"/>
      <c r="EO4" s="27"/>
      <c r="EP4" s="27"/>
      <c r="EQ4" s="27"/>
      <c r="ER4" s="27"/>
      <c r="ES4" s="27"/>
      <c r="ET4" s="27"/>
      <c r="EU4" s="27"/>
      <c r="EV4" s="27"/>
      <c r="EW4" s="27"/>
      <c r="EX4" s="27"/>
      <c r="EY4" s="27"/>
      <c r="EZ4" s="27"/>
      <c r="FA4" s="27"/>
      <c r="FB4" s="27"/>
      <c r="FC4" s="27"/>
      <c r="FD4" s="27"/>
      <c r="FE4" s="27"/>
      <c r="FF4" s="27"/>
      <c r="FG4" s="27"/>
      <c r="FH4" s="27"/>
      <c r="FI4" s="27"/>
      <c r="FJ4" s="27"/>
      <c r="FK4" s="27"/>
      <c r="FL4" s="27"/>
      <c r="FM4" s="27"/>
      <c r="FN4" s="27"/>
    </row>
    <row r="5" spans="1:170" s="37" customFormat="1" hidden="1">
      <c r="A5" s="15" t="s">
        <v>54</v>
      </c>
      <c r="B5" s="15">
        <v>48</v>
      </c>
      <c r="C5" s="15">
        <v>93</v>
      </c>
      <c r="D5" s="15"/>
      <c r="E5" s="15" t="s">
        <v>67</v>
      </c>
      <c r="F5" s="17" t="s">
        <v>73</v>
      </c>
      <c r="G5" s="16" t="s">
        <v>103</v>
      </c>
      <c r="H5" s="16" t="s">
        <v>104</v>
      </c>
      <c r="I5" s="17"/>
      <c r="J5" s="16" t="s">
        <v>105</v>
      </c>
      <c r="K5" s="17" t="s">
        <v>106</v>
      </c>
      <c r="L5" s="15" t="s">
        <v>107</v>
      </c>
      <c r="M5" s="173">
        <v>44601</v>
      </c>
      <c r="N5" s="16" t="s">
        <v>108</v>
      </c>
      <c r="O5" s="16" t="s">
        <v>109</v>
      </c>
      <c r="P5" s="16" t="s">
        <v>110</v>
      </c>
      <c r="Q5" s="16" t="s">
        <v>111</v>
      </c>
      <c r="R5" s="16" t="s">
        <v>106</v>
      </c>
      <c r="S5" s="15" t="s">
        <v>107</v>
      </c>
      <c r="T5" s="173">
        <v>44601</v>
      </c>
      <c r="U5" s="16"/>
      <c r="V5" s="72" t="s">
        <v>112</v>
      </c>
      <c r="W5" s="16"/>
      <c r="X5" s="9"/>
      <c r="Y5" s="19"/>
      <c r="Z5" s="15">
        <v>204</v>
      </c>
      <c r="AA5" s="15">
        <v>225</v>
      </c>
      <c r="AB5" s="17"/>
      <c r="AC5" s="16"/>
      <c r="AD5" s="15" t="s">
        <v>67</v>
      </c>
      <c r="AE5" s="15"/>
      <c r="AF5" s="16" t="s">
        <v>113</v>
      </c>
      <c r="AG5" s="17" t="s">
        <v>101</v>
      </c>
      <c r="AH5" s="9"/>
      <c r="AI5" s="15"/>
      <c r="AJ5" s="16" t="s">
        <v>70</v>
      </c>
      <c r="AK5" s="16"/>
      <c r="AL5" s="16"/>
      <c r="AM5" s="20">
        <v>139</v>
      </c>
      <c r="AN5" s="20">
        <v>149</v>
      </c>
      <c r="AO5" s="21" t="s">
        <v>114</v>
      </c>
      <c r="AP5" s="22" t="s">
        <v>115</v>
      </c>
      <c r="AQ5" s="29">
        <v>2</v>
      </c>
      <c r="AR5" s="120">
        <v>45261</v>
      </c>
      <c r="AS5" s="29" t="s">
        <v>67</v>
      </c>
      <c r="AT5" s="31" t="s">
        <v>67</v>
      </c>
      <c r="AU5" s="31" t="s">
        <v>67</v>
      </c>
      <c r="AV5" s="97" t="s">
        <v>72</v>
      </c>
      <c r="AW5" s="16" t="s">
        <v>104</v>
      </c>
      <c r="AX5" s="29">
        <v>4</v>
      </c>
      <c r="AY5" s="97" t="s">
        <v>72</v>
      </c>
      <c r="AZ5" s="232"/>
      <c r="BA5" s="97" t="s">
        <v>72</v>
      </c>
      <c r="BB5" s="261">
        <v>21</v>
      </c>
      <c r="BC5" s="97" t="s">
        <v>72</v>
      </c>
      <c r="BD5" s="261">
        <v>27</v>
      </c>
      <c r="BE5" s="97" t="s">
        <v>72</v>
      </c>
      <c r="BF5" s="68">
        <f t="shared" si="0"/>
        <v>6</v>
      </c>
      <c r="BG5" s="261">
        <v>27</v>
      </c>
      <c r="BH5" s="97" t="s">
        <v>72</v>
      </c>
      <c r="BI5" s="261">
        <v>28</v>
      </c>
      <c r="BJ5" s="97" t="s">
        <v>72</v>
      </c>
      <c r="BK5" s="261">
        <v>43</v>
      </c>
      <c r="BL5" s="97" t="s">
        <v>72</v>
      </c>
      <c r="BM5" s="261">
        <v>52</v>
      </c>
      <c r="BN5" s="97" t="s">
        <v>72</v>
      </c>
      <c r="BO5" s="232"/>
      <c r="BP5" s="97" t="s">
        <v>72</v>
      </c>
      <c r="BQ5" s="232"/>
      <c r="BR5" s="22"/>
      <c r="BS5" s="22"/>
      <c r="BT5" s="22"/>
      <c r="BU5" s="22"/>
      <c r="BV5" s="22"/>
      <c r="BW5" s="22"/>
      <c r="BX5" s="22"/>
      <c r="BY5" s="22"/>
      <c r="BZ5" s="22"/>
      <c r="CA5" s="22"/>
      <c r="CB5" s="22"/>
      <c r="CC5" s="22"/>
      <c r="CD5" s="22"/>
      <c r="CE5" s="22"/>
      <c r="CF5" s="22"/>
      <c r="CG5" s="22"/>
      <c r="CH5" s="22"/>
      <c r="CI5" s="22"/>
      <c r="CJ5" s="22"/>
      <c r="CK5" s="22"/>
      <c r="CL5" s="22"/>
      <c r="CM5" s="22"/>
      <c r="CN5" s="22"/>
      <c r="CO5" s="22"/>
      <c r="CP5" s="22"/>
      <c r="CQ5" s="22"/>
      <c r="CR5" s="22"/>
      <c r="CS5" s="22"/>
      <c r="CT5" s="22"/>
      <c r="CU5" s="22"/>
      <c r="CV5" s="22"/>
      <c r="CW5" s="22"/>
      <c r="CX5" s="22"/>
      <c r="CY5" s="22"/>
      <c r="CZ5" s="22"/>
      <c r="DA5" s="22"/>
      <c r="DB5" s="22"/>
      <c r="DC5" s="22"/>
      <c r="DD5" s="22"/>
      <c r="DE5" s="22"/>
      <c r="DF5" s="22"/>
      <c r="DG5" s="22"/>
      <c r="DH5" s="22"/>
      <c r="DI5" s="22"/>
      <c r="DJ5" s="22"/>
      <c r="DK5" s="22"/>
      <c r="DL5" s="22"/>
      <c r="DM5" s="22"/>
      <c r="DN5" s="22"/>
      <c r="DO5" s="22"/>
      <c r="DP5" s="22"/>
      <c r="DQ5" s="22"/>
      <c r="DR5" s="22"/>
      <c r="DS5" s="22"/>
      <c r="DT5" s="22"/>
      <c r="DU5" s="22"/>
      <c r="DV5" s="22"/>
      <c r="DW5" s="22"/>
      <c r="DX5" s="22"/>
      <c r="DY5" s="22"/>
      <c r="DZ5" s="22"/>
      <c r="EA5" s="22"/>
      <c r="EB5" s="22"/>
      <c r="EC5" s="22"/>
      <c r="ED5" s="22"/>
      <c r="EE5" s="22"/>
      <c r="EF5" s="22"/>
      <c r="EG5" s="22"/>
      <c r="EH5" s="22"/>
      <c r="EI5" s="22"/>
      <c r="EJ5" s="22"/>
      <c r="EK5" s="22"/>
      <c r="EL5" s="22"/>
      <c r="EM5" s="22"/>
      <c r="EN5" s="22"/>
      <c r="EO5" s="22"/>
      <c r="EP5" s="22"/>
      <c r="EQ5" s="22"/>
      <c r="ER5" s="22"/>
      <c r="ES5" s="22"/>
      <c r="ET5" s="22"/>
      <c r="EU5" s="22"/>
      <c r="EV5" s="22"/>
      <c r="EW5" s="22"/>
      <c r="EX5" s="22"/>
      <c r="EY5" s="22"/>
      <c r="EZ5" s="22"/>
      <c r="FA5" s="22"/>
      <c r="FB5" s="22"/>
      <c r="FC5" s="22"/>
      <c r="FD5" s="22"/>
      <c r="FE5" s="22"/>
      <c r="FF5" s="22"/>
      <c r="FG5" s="22"/>
      <c r="FH5" s="22"/>
      <c r="FI5" s="22"/>
      <c r="FJ5" s="22"/>
      <c r="FK5" s="22"/>
      <c r="FL5" s="22"/>
      <c r="FM5" s="22"/>
      <c r="FN5" s="22"/>
    </row>
    <row r="6" spans="1:170" s="37" customFormat="1">
      <c r="A6" s="33" t="s">
        <v>116</v>
      </c>
      <c r="B6" s="33"/>
      <c r="C6" s="33"/>
      <c r="D6" s="33">
        <v>72</v>
      </c>
      <c r="E6" s="33" t="s">
        <v>67</v>
      </c>
      <c r="F6" s="35" t="s">
        <v>55</v>
      </c>
      <c r="G6" s="34" t="s">
        <v>117</v>
      </c>
      <c r="H6" s="35" t="s">
        <v>118</v>
      </c>
      <c r="I6" s="35"/>
      <c r="J6" s="34" t="s">
        <v>119</v>
      </c>
      <c r="K6" s="35" t="s">
        <v>120</v>
      </c>
      <c r="L6" s="33" t="s">
        <v>121</v>
      </c>
      <c r="M6" s="86">
        <v>40342</v>
      </c>
      <c r="N6" s="34" t="s">
        <v>122</v>
      </c>
      <c r="O6" s="34" t="s">
        <v>123</v>
      </c>
      <c r="P6" s="34" t="s">
        <v>124</v>
      </c>
      <c r="Q6" s="34" t="s">
        <v>125</v>
      </c>
      <c r="R6" s="34" t="s">
        <v>120</v>
      </c>
      <c r="S6" s="33" t="s">
        <v>121</v>
      </c>
      <c r="T6" s="86">
        <v>40342</v>
      </c>
      <c r="U6" s="34"/>
      <c r="V6" s="141" t="s">
        <v>126</v>
      </c>
      <c r="W6" s="34"/>
      <c r="X6" s="9"/>
      <c r="Y6" s="33"/>
      <c r="Z6" s="33">
        <v>107</v>
      </c>
      <c r="AA6" s="33">
        <v>128</v>
      </c>
      <c r="AB6" s="35"/>
      <c r="AC6" s="34"/>
      <c r="AD6" s="33" t="s">
        <v>67</v>
      </c>
      <c r="AE6" s="33"/>
      <c r="AF6" s="34" t="s">
        <v>127</v>
      </c>
      <c r="AG6" s="35" t="s">
        <v>128</v>
      </c>
      <c r="AH6" s="9"/>
      <c r="AI6" s="33"/>
      <c r="AJ6" s="34" t="s">
        <v>70</v>
      </c>
      <c r="AK6" s="34"/>
      <c r="AL6" s="34"/>
      <c r="AM6" s="36">
        <v>139</v>
      </c>
      <c r="AN6" s="36">
        <v>149</v>
      </c>
      <c r="AO6" s="61" t="s">
        <v>129</v>
      </c>
      <c r="AQ6" s="69">
        <v>2</v>
      </c>
      <c r="AR6" s="117">
        <v>45215</v>
      </c>
      <c r="AS6" s="69" t="s">
        <v>67</v>
      </c>
      <c r="AT6" s="161" t="s">
        <v>67</v>
      </c>
      <c r="AU6" s="161" t="s">
        <v>67</v>
      </c>
      <c r="AV6" s="97" t="s">
        <v>72</v>
      </c>
      <c r="AW6" s="35" t="s">
        <v>130</v>
      </c>
      <c r="AX6" s="69">
        <v>7</v>
      </c>
      <c r="AY6" s="97" t="s">
        <v>72</v>
      </c>
      <c r="AZ6" s="233"/>
      <c r="BA6" s="97" t="s">
        <v>72</v>
      </c>
      <c r="BB6" s="261">
        <v>62</v>
      </c>
      <c r="BC6" s="97" t="s">
        <v>72</v>
      </c>
      <c r="BD6" s="261">
        <v>67</v>
      </c>
      <c r="BE6" s="97" t="s">
        <v>72</v>
      </c>
      <c r="BF6" s="68">
        <f t="shared" si="0"/>
        <v>5</v>
      </c>
      <c r="BG6" s="261">
        <v>70</v>
      </c>
      <c r="BH6" s="97" t="s">
        <v>72</v>
      </c>
      <c r="BI6" s="261">
        <v>75</v>
      </c>
      <c r="BJ6" s="97" t="s">
        <v>72</v>
      </c>
      <c r="BK6" s="261">
        <v>74</v>
      </c>
      <c r="BL6" s="97" t="s">
        <v>72</v>
      </c>
      <c r="BM6" s="261">
        <v>72</v>
      </c>
      <c r="BN6" s="97" t="s">
        <v>72</v>
      </c>
      <c r="BO6" s="233"/>
      <c r="BP6" s="97" t="s">
        <v>72</v>
      </c>
      <c r="BQ6" s="233"/>
    </row>
    <row r="7" spans="1:170" s="37" customFormat="1" hidden="1">
      <c r="A7" s="15" t="s">
        <v>54</v>
      </c>
      <c r="B7" s="15">
        <v>110</v>
      </c>
      <c r="C7" s="15">
        <v>207</v>
      </c>
      <c r="D7" s="15"/>
      <c r="E7" s="15" t="s">
        <v>67</v>
      </c>
      <c r="F7" s="17" t="s">
        <v>55</v>
      </c>
      <c r="G7" s="16" t="s">
        <v>131</v>
      </c>
      <c r="H7" s="16" t="s">
        <v>132</v>
      </c>
      <c r="I7" s="17"/>
      <c r="J7" s="16" t="s">
        <v>133</v>
      </c>
      <c r="K7" s="17" t="s">
        <v>134</v>
      </c>
      <c r="L7" s="15" t="s">
        <v>93</v>
      </c>
      <c r="M7" s="173">
        <v>55433</v>
      </c>
      <c r="N7" s="16" t="s">
        <v>135</v>
      </c>
      <c r="O7" s="16" t="s">
        <v>95</v>
      </c>
      <c r="P7" s="16" t="s">
        <v>136</v>
      </c>
      <c r="Q7" s="16" t="s">
        <v>137</v>
      </c>
      <c r="R7" s="16" t="s">
        <v>138</v>
      </c>
      <c r="S7" s="15" t="s">
        <v>93</v>
      </c>
      <c r="T7" s="173">
        <v>55304</v>
      </c>
      <c r="U7" s="16"/>
      <c r="V7" s="72" t="s">
        <v>139</v>
      </c>
      <c r="W7" s="16"/>
      <c r="X7" s="9"/>
      <c r="Y7" s="19"/>
      <c r="Z7" s="15">
        <v>203</v>
      </c>
      <c r="AA7" s="15">
        <v>224</v>
      </c>
      <c r="AB7" s="17"/>
      <c r="AC7" s="16"/>
      <c r="AD7" s="15"/>
      <c r="AE7" s="15"/>
      <c r="AF7" s="16" t="s">
        <v>140</v>
      </c>
      <c r="AG7" s="17" t="s">
        <v>141</v>
      </c>
      <c r="AH7" s="9"/>
      <c r="AI7" s="15"/>
      <c r="AJ7" s="16" t="s">
        <v>70</v>
      </c>
      <c r="AK7" s="16"/>
      <c r="AL7" s="16"/>
      <c r="AM7" s="20">
        <v>139</v>
      </c>
      <c r="AN7" s="20">
        <v>149</v>
      </c>
      <c r="AO7" s="21" t="s">
        <v>142</v>
      </c>
      <c r="AP7" s="27" t="s">
        <v>143</v>
      </c>
      <c r="AQ7" s="42"/>
      <c r="AR7" s="121"/>
      <c r="AS7" s="42"/>
      <c r="AT7" s="42"/>
      <c r="AU7" s="42"/>
      <c r="AV7" s="97" t="s">
        <v>72</v>
      </c>
      <c r="AW7" s="27"/>
      <c r="AX7" s="42">
        <v>7</v>
      </c>
      <c r="AY7" s="97" t="s">
        <v>72</v>
      </c>
      <c r="AZ7" s="233"/>
      <c r="BA7" s="97" t="s">
        <v>72</v>
      </c>
      <c r="BB7" s="261">
        <v>129</v>
      </c>
      <c r="BC7" s="97" t="s">
        <v>72</v>
      </c>
      <c r="BD7" s="261">
        <v>145</v>
      </c>
      <c r="BE7" s="97" t="s">
        <v>72</v>
      </c>
      <c r="BF7" s="68">
        <f t="shared" si="0"/>
        <v>16</v>
      </c>
      <c r="BG7" s="261">
        <v>163</v>
      </c>
      <c r="BH7" s="97" t="s">
        <v>72</v>
      </c>
      <c r="BI7" s="261">
        <v>166</v>
      </c>
      <c r="BJ7" s="97" t="s">
        <v>72</v>
      </c>
      <c r="BK7" s="261">
        <v>177</v>
      </c>
      <c r="BL7" s="97" t="s">
        <v>72</v>
      </c>
      <c r="BM7" s="261">
        <v>180</v>
      </c>
      <c r="BN7" s="97" t="s">
        <v>72</v>
      </c>
      <c r="BO7" s="233"/>
      <c r="BP7" s="97" t="s">
        <v>72</v>
      </c>
      <c r="BQ7" s="233"/>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c r="EB7" s="27"/>
      <c r="EC7" s="27"/>
      <c r="ED7" s="27"/>
      <c r="EE7" s="27"/>
      <c r="EF7" s="27"/>
      <c r="EG7" s="27"/>
      <c r="EH7" s="27"/>
      <c r="EI7" s="27"/>
      <c r="EJ7" s="27"/>
      <c r="EK7" s="27"/>
      <c r="EL7" s="27"/>
      <c r="EM7" s="27"/>
      <c r="EN7" s="27"/>
      <c r="EO7" s="22"/>
      <c r="EP7" s="22"/>
      <c r="EQ7" s="22"/>
      <c r="ER7" s="22"/>
      <c r="ES7" s="22"/>
      <c r="ET7" s="22"/>
      <c r="EU7" s="22"/>
      <c r="EV7" s="22"/>
      <c r="EW7" s="22"/>
      <c r="EX7" s="22"/>
      <c r="EY7" s="22"/>
      <c r="EZ7" s="22"/>
      <c r="FA7" s="22"/>
      <c r="FB7" s="22"/>
      <c r="FC7" s="22"/>
      <c r="FD7" s="22"/>
      <c r="FE7" s="22"/>
      <c r="FF7" s="22"/>
      <c r="FG7" s="22"/>
      <c r="FH7" s="22"/>
      <c r="FI7" s="22"/>
      <c r="FJ7" s="22"/>
      <c r="FK7" s="22"/>
      <c r="FL7" s="22"/>
      <c r="FM7" s="22"/>
      <c r="FN7" s="22"/>
    </row>
    <row r="8" spans="1:170" s="37" customFormat="1" hidden="1">
      <c r="A8" s="15" t="s">
        <v>54</v>
      </c>
      <c r="B8" s="15">
        <v>57</v>
      </c>
      <c r="C8" s="15">
        <v>53</v>
      </c>
      <c r="D8" s="15"/>
      <c r="E8" s="15" t="s">
        <v>67</v>
      </c>
      <c r="F8" s="17" t="s">
        <v>55</v>
      </c>
      <c r="G8" s="16" t="s">
        <v>144</v>
      </c>
      <c r="H8" s="16" t="s">
        <v>145</v>
      </c>
      <c r="I8" s="17"/>
      <c r="J8" s="16" t="s">
        <v>146</v>
      </c>
      <c r="K8" s="17" t="s">
        <v>147</v>
      </c>
      <c r="L8" s="15" t="s">
        <v>148</v>
      </c>
      <c r="M8" s="173">
        <v>92308</v>
      </c>
      <c r="N8" s="16" t="s">
        <v>149</v>
      </c>
      <c r="O8" s="16" t="s">
        <v>109</v>
      </c>
      <c r="P8" s="16" t="s">
        <v>150</v>
      </c>
      <c r="Q8" s="16" t="s">
        <v>151</v>
      </c>
      <c r="R8" s="16" t="s">
        <v>147</v>
      </c>
      <c r="S8" s="15" t="s">
        <v>148</v>
      </c>
      <c r="T8" s="173">
        <v>92307</v>
      </c>
      <c r="U8" s="16"/>
      <c r="V8" s="72" t="s">
        <v>152</v>
      </c>
      <c r="W8" s="16"/>
      <c r="X8" s="9"/>
      <c r="Y8" s="19"/>
      <c r="Z8" s="15">
        <v>106</v>
      </c>
      <c r="AA8" s="15">
        <v>127</v>
      </c>
      <c r="AB8" s="17"/>
      <c r="AC8" s="16"/>
      <c r="AD8" s="15" t="s">
        <v>67</v>
      </c>
      <c r="AE8" s="15"/>
      <c r="AF8" s="16" t="s">
        <v>153</v>
      </c>
      <c r="AG8" s="17" t="s">
        <v>85</v>
      </c>
      <c r="AH8" s="9"/>
      <c r="AI8" s="15"/>
      <c r="AJ8" s="16" t="s">
        <v>154</v>
      </c>
      <c r="AK8" s="16"/>
      <c r="AL8" s="16"/>
      <c r="AM8" s="20">
        <v>159</v>
      </c>
      <c r="AN8" s="20">
        <v>179</v>
      </c>
      <c r="AO8" s="21" t="s">
        <v>155</v>
      </c>
      <c r="AP8" s="22" t="s">
        <v>156</v>
      </c>
      <c r="AQ8" s="29">
        <v>1</v>
      </c>
      <c r="AR8" s="120">
        <v>45261</v>
      </c>
      <c r="AS8" s="29" t="s">
        <v>67</v>
      </c>
      <c r="AT8" s="31" t="s">
        <v>67</v>
      </c>
      <c r="AU8" s="31" t="s">
        <v>67</v>
      </c>
      <c r="AV8" s="97" t="s">
        <v>72</v>
      </c>
      <c r="AW8" s="22" t="s">
        <v>157</v>
      </c>
      <c r="AX8" s="29">
        <v>1</v>
      </c>
      <c r="AY8" s="97" t="s">
        <v>72</v>
      </c>
      <c r="AZ8" s="232"/>
      <c r="BA8" s="97" t="s">
        <v>72</v>
      </c>
      <c r="BB8" s="261">
        <v>80</v>
      </c>
      <c r="BC8" s="97" t="s">
        <v>72</v>
      </c>
      <c r="BD8" s="261">
        <v>88</v>
      </c>
      <c r="BE8" s="97" t="s">
        <v>72</v>
      </c>
      <c r="BF8" s="68">
        <f t="shared" si="0"/>
        <v>8</v>
      </c>
      <c r="BG8" s="261">
        <v>100</v>
      </c>
      <c r="BH8" s="97" t="s">
        <v>72</v>
      </c>
      <c r="BI8" s="261">
        <v>103</v>
      </c>
      <c r="BJ8" s="97" t="s">
        <v>72</v>
      </c>
      <c r="BK8" s="261">
        <v>106</v>
      </c>
      <c r="BL8" s="97" t="s">
        <v>72</v>
      </c>
      <c r="BM8" s="261">
        <v>109</v>
      </c>
      <c r="BN8" s="97" t="s">
        <v>72</v>
      </c>
      <c r="BO8" s="232"/>
      <c r="BP8" s="97" t="s">
        <v>72</v>
      </c>
      <c r="BQ8" s="23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row>
    <row r="9" spans="1:170" s="37" customFormat="1" hidden="1">
      <c r="A9" s="15" t="s">
        <v>54</v>
      </c>
      <c r="B9" s="15"/>
      <c r="C9" s="15">
        <v>72</v>
      </c>
      <c r="D9" s="15">
        <v>51</v>
      </c>
      <c r="E9" s="15" t="s">
        <v>67</v>
      </c>
      <c r="F9" s="17" t="s">
        <v>73</v>
      </c>
      <c r="G9" s="16" t="s">
        <v>158</v>
      </c>
      <c r="H9" s="16" t="s">
        <v>159</v>
      </c>
      <c r="I9" s="17"/>
      <c r="J9" s="16" t="s">
        <v>160</v>
      </c>
      <c r="K9" s="17" t="s">
        <v>161</v>
      </c>
      <c r="L9" s="15" t="s">
        <v>162</v>
      </c>
      <c r="M9" s="173">
        <v>54612</v>
      </c>
      <c r="N9" s="16" t="s">
        <v>163</v>
      </c>
      <c r="O9" s="16" t="s">
        <v>164</v>
      </c>
      <c r="P9" s="16" t="s">
        <v>165</v>
      </c>
      <c r="Q9" s="16" t="s">
        <v>166</v>
      </c>
      <c r="R9" s="16" t="s">
        <v>167</v>
      </c>
      <c r="S9" s="15" t="s">
        <v>162</v>
      </c>
      <c r="T9" s="173">
        <v>54747</v>
      </c>
      <c r="U9" s="16"/>
      <c r="V9" s="15" t="s">
        <v>168</v>
      </c>
      <c r="W9" s="27"/>
      <c r="X9" s="9"/>
      <c r="Y9" s="19"/>
      <c r="Z9" s="15">
        <v>210</v>
      </c>
      <c r="AA9" s="15">
        <v>309</v>
      </c>
      <c r="AB9" s="17"/>
      <c r="AC9" s="16"/>
      <c r="AD9" s="15" t="s">
        <v>67</v>
      </c>
      <c r="AE9" s="15"/>
      <c r="AF9" s="16" t="s">
        <v>169</v>
      </c>
      <c r="AG9" s="17" t="s">
        <v>170</v>
      </c>
      <c r="AH9" s="9"/>
      <c r="AI9" s="15"/>
      <c r="AJ9" s="16" t="s">
        <v>70</v>
      </c>
      <c r="AK9" s="16"/>
      <c r="AL9" s="16" t="s">
        <v>171</v>
      </c>
      <c r="AM9" s="20">
        <v>139</v>
      </c>
      <c r="AN9" s="20">
        <v>149</v>
      </c>
      <c r="AO9" s="23" t="s">
        <v>172</v>
      </c>
      <c r="AP9" s="27" t="s">
        <v>173</v>
      </c>
      <c r="AQ9" s="42">
        <v>4</v>
      </c>
      <c r="AR9" s="121"/>
      <c r="AS9" s="42" t="s">
        <v>67</v>
      </c>
      <c r="AT9" s="163" t="s">
        <v>67</v>
      </c>
      <c r="AU9" s="163" t="s">
        <v>67</v>
      </c>
      <c r="AV9" s="97" t="s">
        <v>72</v>
      </c>
      <c r="AW9" s="16" t="s">
        <v>159</v>
      </c>
      <c r="AX9" s="29">
        <v>5</v>
      </c>
      <c r="AY9" s="97" t="s">
        <v>72</v>
      </c>
      <c r="AZ9" s="233"/>
      <c r="BA9" s="97" t="s">
        <v>72</v>
      </c>
      <c r="BB9" s="261">
        <v>24</v>
      </c>
      <c r="BC9" s="97" t="s">
        <v>72</v>
      </c>
      <c r="BD9" s="261">
        <v>27</v>
      </c>
      <c r="BE9" s="97" t="s">
        <v>72</v>
      </c>
      <c r="BF9" s="68">
        <f t="shared" si="0"/>
        <v>3</v>
      </c>
      <c r="BG9" s="261">
        <v>31</v>
      </c>
      <c r="BH9" s="97" t="s">
        <v>72</v>
      </c>
      <c r="BI9" s="261">
        <v>37</v>
      </c>
      <c r="BJ9" s="97" t="s">
        <v>72</v>
      </c>
      <c r="BK9" s="261">
        <v>40</v>
      </c>
      <c r="BL9" s="97" t="s">
        <v>72</v>
      </c>
      <c r="BM9" s="261">
        <v>47</v>
      </c>
      <c r="BN9" s="97" t="s">
        <v>72</v>
      </c>
      <c r="BO9" s="233"/>
      <c r="BP9" s="97" t="s">
        <v>72</v>
      </c>
      <c r="BQ9" s="233"/>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c r="DR9" s="27"/>
      <c r="DS9" s="27"/>
      <c r="DT9" s="27"/>
      <c r="DU9" s="27"/>
      <c r="DV9" s="27"/>
      <c r="DW9" s="27"/>
      <c r="DX9" s="27"/>
      <c r="DY9" s="27"/>
      <c r="DZ9" s="27"/>
      <c r="EA9" s="27"/>
      <c r="EB9" s="27"/>
      <c r="EC9" s="27"/>
      <c r="ED9" s="27"/>
      <c r="EE9" s="27"/>
      <c r="EF9" s="27"/>
      <c r="EG9" s="27"/>
      <c r="EH9" s="27"/>
      <c r="EI9" s="27"/>
      <c r="EJ9" s="27"/>
      <c r="EK9" s="27"/>
      <c r="EL9" s="27"/>
      <c r="EM9" s="27"/>
      <c r="EN9" s="27"/>
      <c r="EO9" s="27"/>
      <c r="EP9" s="27"/>
      <c r="EQ9" s="27"/>
      <c r="ER9" s="27"/>
      <c r="ES9" s="27"/>
      <c r="ET9" s="27"/>
      <c r="EU9" s="27"/>
      <c r="EV9" s="27"/>
      <c r="EW9" s="27"/>
      <c r="EX9" s="27"/>
      <c r="EY9" s="27"/>
      <c r="EZ9" s="27"/>
      <c r="FA9" s="27"/>
      <c r="FB9" s="27"/>
      <c r="FC9" s="27"/>
      <c r="FD9" s="27"/>
      <c r="FE9" s="27"/>
      <c r="FF9" s="27"/>
      <c r="FG9" s="27"/>
      <c r="FH9" s="27"/>
      <c r="FI9" s="27"/>
      <c r="FJ9" s="27"/>
      <c r="FK9" s="27"/>
      <c r="FL9" s="27"/>
      <c r="FM9" s="27"/>
      <c r="FN9" s="27"/>
    </row>
    <row r="10" spans="1:170" s="37" customFormat="1" hidden="1">
      <c r="A10" s="15" t="s">
        <v>54</v>
      </c>
      <c r="B10" s="15"/>
      <c r="C10" s="15">
        <v>89</v>
      </c>
      <c r="D10" s="15"/>
      <c r="E10" s="15" t="s">
        <v>67</v>
      </c>
      <c r="F10" s="17" t="s">
        <v>55</v>
      </c>
      <c r="G10" s="16" t="s">
        <v>174</v>
      </c>
      <c r="H10" s="16" t="s">
        <v>175</v>
      </c>
      <c r="I10" s="17"/>
      <c r="J10" s="16" t="s">
        <v>176</v>
      </c>
      <c r="K10" s="17" t="s">
        <v>177</v>
      </c>
      <c r="L10" s="15" t="s">
        <v>148</v>
      </c>
      <c r="M10" s="173">
        <v>95521</v>
      </c>
      <c r="N10" s="370" t="s">
        <v>178</v>
      </c>
      <c r="O10" s="16" t="s">
        <v>179</v>
      </c>
      <c r="P10" s="16" t="s">
        <v>180</v>
      </c>
      <c r="Q10" s="16" t="s">
        <v>181</v>
      </c>
      <c r="R10" s="16" t="s">
        <v>182</v>
      </c>
      <c r="S10" s="15" t="s">
        <v>148</v>
      </c>
      <c r="T10" s="173">
        <v>95519</v>
      </c>
      <c r="U10" s="16" t="s">
        <v>183</v>
      </c>
      <c r="V10" s="72" t="s">
        <v>184</v>
      </c>
      <c r="W10" s="16" t="s">
        <v>185</v>
      </c>
      <c r="X10" s="9"/>
      <c r="Y10" s="19"/>
      <c r="Z10" s="15">
        <v>218</v>
      </c>
      <c r="AA10" s="15">
        <v>310</v>
      </c>
      <c r="AB10" s="17"/>
      <c r="AC10" s="16"/>
      <c r="AD10" s="15" t="s">
        <v>67</v>
      </c>
      <c r="AE10" s="15"/>
      <c r="AF10" s="16" t="s">
        <v>186</v>
      </c>
      <c r="AG10" s="17" t="s">
        <v>101</v>
      </c>
      <c r="AH10" s="9"/>
      <c r="AI10" s="15"/>
      <c r="AJ10" s="16" t="s">
        <v>154</v>
      </c>
      <c r="AK10" s="16"/>
      <c r="AL10" s="16"/>
      <c r="AM10" s="20">
        <v>159</v>
      </c>
      <c r="AN10" s="20">
        <v>179</v>
      </c>
      <c r="AO10" s="21" t="s">
        <v>187</v>
      </c>
      <c r="AP10" s="22"/>
      <c r="AQ10" s="29">
        <v>1</v>
      </c>
      <c r="AR10" s="120">
        <v>45261</v>
      </c>
      <c r="AS10" s="29" t="s">
        <v>67</v>
      </c>
      <c r="AT10" s="31" t="s">
        <v>67</v>
      </c>
      <c r="AU10" s="31" t="s">
        <v>67</v>
      </c>
      <c r="AV10" s="97" t="s">
        <v>72</v>
      </c>
      <c r="AW10" s="22"/>
      <c r="AX10" s="29">
        <v>1</v>
      </c>
      <c r="AY10" s="97" t="s">
        <v>72</v>
      </c>
      <c r="AZ10" s="232"/>
      <c r="BA10" s="97" t="s">
        <v>72</v>
      </c>
      <c r="BB10" s="261">
        <v>20</v>
      </c>
      <c r="BC10" s="97" t="s">
        <v>72</v>
      </c>
      <c r="BD10" s="261">
        <v>27</v>
      </c>
      <c r="BE10" s="97" t="s">
        <v>72</v>
      </c>
      <c r="BF10" s="68">
        <f t="shared" si="0"/>
        <v>7</v>
      </c>
      <c r="BG10" s="261">
        <v>32</v>
      </c>
      <c r="BH10" s="97" t="s">
        <v>72</v>
      </c>
      <c r="BI10" s="261">
        <v>41</v>
      </c>
      <c r="BJ10" s="97" t="s">
        <v>72</v>
      </c>
      <c r="BK10" s="261">
        <v>49</v>
      </c>
      <c r="BL10" s="97" t="s">
        <v>72</v>
      </c>
      <c r="BM10" s="261">
        <v>55</v>
      </c>
      <c r="BN10" s="97" t="s">
        <v>72</v>
      </c>
      <c r="BO10" s="232"/>
      <c r="BP10" s="97" t="s">
        <v>72</v>
      </c>
      <c r="BQ10" s="23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22"/>
      <c r="DR10" s="22"/>
      <c r="DS10" s="22"/>
      <c r="DT10" s="22"/>
      <c r="DU10" s="22"/>
      <c r="DV10" s="22"/>
      <c r="DW10" s="22"/>
      <c r="DX10" s="22"/>
      <c r="DY10" s="22"/>
      <c r="DZ10" s="22"/>
      <c r="EA10" s="22"/>
      <c r="EB10" s="22"/>
      <c r="EC10" s="22"/>
      <c r="ED10" s="22"/>
      <c r="EE10" s="22"/>
      <c r="EF10" s="22"/>
      <c r="EG10" s="22"/>
      <c r="EH10" s="22"/>
      <c r="EI10" s="22"/>
      <c r="EJ10" s="22"/>
      <c r="EK10" s="22"/>
      <c r="EL10" s="22"/>
      <c r="EM10" s="22"/>
      <c r="EN10" s="22"/>
      <c r="EO10" s="22"/>
      <c r="EP10" s="22"/>
      <c r="EQ10" s="22"/>
      <c r="ER10" s="22"/>
      <c r="ES10" s="22"/>
      <c r="ET10" s="22"/>
      <c r="EU10" s="22"/>
      <c r="EV10" s="22"/>
      <c r="EW10" s="22"/>
      <c r="EX10" s="22"/>
      <c r="EY10" s="22"/>
      <c r="EZ10" s="22"/>
      <c r="FA10" s="22"/>
      <c r="FB10" s="22"/>
      <c r="FC10" s="22"/>
      <c r="FD10" s="22"/>
      <c r="FE10" s="22"/>
      <c r="FF10" s="22"/>
      <c r="FG10" s="22"/>
      <c r="FH10" s="22"/>
      <c r="FI10" s="22"/>
      <c r="FJ10" s="22"/>
      <c r="FK10" s="22"/>
      <c r="FL10" s="22"/>
      <c r="FM10" s="22"/>
      <c r="FN10" s="22"/>
    </row>
    <row r="11" spans="1:170" s="37" customFormat="1">
      <c r="A11" s="33" t="s">
        <v>116</v>
      </c>
      <c r="B11" s="33"/>
      <c r="C11" s="33"/>
      <c r="D11" s="33"/>
      <c r="E11" s="33" t="s">
        <v>67</v>
      </c>
      <c r="F11" s="35" t="s">
        <v>73</v>
      </c>
      <c r="G11" s="34" t="s">
        <v>188</v>
      </c>
      <c r="H11" s="35" t="s">
        <v>189</v>
      </c>
      <c r="I11" s="35"/>
      <c r="J11" s="34" t="s">
        <v>190</v>
      </c>
      <c r="K11" s="35" t="s">
        <v>191</v>
      </c>
      <c r="L11" s="33" t="s">
        <v>107</v>
      </c>
      <c r="M11" s="86">
        <v>45780</v>
      </c>
      <c r="N11" s="34" t="s">
        <v>192</v>
      </c>
      <c r="O11" s="34" t="s">
        <v>193</v>
      </c>
      <c r="P11" s="34" t="s">
        <v>194</v>
      </c>
      <c r="Q11" s="34"/>
      <c r="R11" s="34"/>
      <c r="S11" s="33"/>
      <c r="T11" s="86"/>
      <c r="U11" s="34"/>
      <c r="V11" s="141" t="s">
        <v>195</v>
      </c>
      <c r="W11" s="34"/>
      <c r="X11" s="9"/>
      <c r="Y11" s="33"/>
      <c r="Z11" s="33">
        <v>107</v>
      </c>
      <c r="AA11" s="33">
        <v>218</v>
      </c>
      <c r="AB11" s="35"/>
      <c r="AC11" s="34"/>
      <c r="AD11" s="33"/>
      <c r="AE11" s="33"/>
      <c r="AF11" s="34" t="s">
        <v>196</v>
      </c>
      <c r="AG11" s="35" t="s">
        <v>197</v>
      </c>
      <c r="AH11" s="9"/>
      <c r="AI11" s="33"/>
      <c r="AJ11" s="34" t="s">
        <v>70</v>
      </c>
      <c r="AK11" s="34"/>
      <c r="AL11" s="34"/>
      <c r="AM11" s="36">
        <v>139</v>
      </c>
      <c r="AN11" s="36">
        <v>149</v>
      </c>
      <c r="AO11" s="61" t="s">
        <v>198</v>
      </c>
      <c r="AQ11" s="69">
        <v>2</v>
      </c>
      <c r="AR11" s="117">
        <v>45252</v>
      </c>
      <c r="AS11" s="69"/>
      <c r="AT11" s="161" t="s">
        <v>67</v>
      </c>
      <c r="AU11" s="161" t="s">
        <v>67</v>
      </c>
      <c r="AV11" s="97"/>
      <c r="AW11" s="35"/>
      <c r="AX11" s="69"/>
      <c r="AY11" s="97"/>
      <c r="AZ11" s="233"/>
      <c r="BA11" s="97"/>
      <c r="BB11" s="261">
        <v>30</v>
      </c>
      <c r="BC11" s="97"/>
      <c r="BD11" s="261">
        <v>41</v>
      </c>
      <c r="BE11" s="97"/>
      <c r="BF11" s="68">
        <f t="shared" si="0"/>
        <v>11</v>
      </c>
      <c r="BG11" s="261">
        <v>42</v>
      </c>
      <c r="BH11" s="97"/>
      <c r="BI11" s="261">
        <v>45</v>
      </c>
      <c r="BJ11" s="97"/>
      <c r="BK11" s="261">
        <v>45</v>
      </c>
      <c r="BL11" s="97"/>
      <c r="BM11" s="261">
        <v>45</v>
      </c>
      <c r="BN11" s="97"/>
      <c r="BO11" s="233"/>
      <c r="BP11" s="97"/>
      <c r="BQ11" s="233"/>
    </row>
    <row r="12" spans="1:170" s="37" customFormat="1" hidden="1">
      <c r="A12" s="15" t="s">
        <v>54</v>
      </c>
      <c r="B12" s="15" t="s">
        <v>67</v>
      </c>
      <c r="C12" s="15">
        <v>131</v>
      </c>
      <c r="D12" s="15"/>
      <c r="E12" s="15" t="s">
        <v>67</v>
      </c>
      <c r="F12" s="17" t="s">
        <v>73</v>
      </c>
      <c r="G12" s="16" t="s">
        <v>199</v>
      </c>
      <c r="H12" s="16" t="s">
        <v>200</v>
      </c>
      <c r="I12" s="17"/>
      <c r="J12" s="16" t="s">
        <v>201</v>
      </c>
      <c r="K12" s="17" t="s">
        <v>202</v>
      </c>
      <c r="L12" s="15" t="s">
        <v>203</v>
      </c>
      <c r="M12" s="173">
        <v>60506</v>
      </c>
      <c r="N12" s="370" t="s">
        <v>204</v>
      </c>
      <c r="O12" s="16" t="s">
        <v>205</v>
      </c>
      <c r="P12" s="16" t="s">
        <v>206</v>
      </c>
      <c r="Q12" s="16" t="s">
        <v>207</v>
      </c>
      <c r="R12" s="16" t="s">
        <v>202</v>
      </c>
      <c r="S12" s="15" t="s">
        <v>203</v>
      </c>
      <c r="T12" s="173">
        <v>60506</v>
      </c>
      <c r="U12" s="16"/>
      <c r="V12" s="72" t="s">
        <v>208</v>
      </c>
      <c r="W12" s="16"/>
      <c r="X12" s="9"/>
      <c r="Y12" s="19"/>
      <c r="Z12" s="15">
        <v>218</v>
      </c>
      <c r="AA12" s="15">
        <v>310</v>
      </c>
      <c r="AB12" s="17"/>
      <c r="AC12" s="16"/>
      <c r="AD12" s="15" t="s">
        <v>67</v>
      </c>
      <c r="AE12" s="15"/>
      <c r="AF12" s="16" t="s">
        <v>186</v>
      </c>
      <c r="AG12" s="17" t="s">
        <v>209</v>
      </c>
      <c r="AH12" s="9"/>
      <c r="AI12" s="15"/>
      <c r="AJ12" s="16" t="s">
        <v>70</v>
      </c>
      <c r="AK12" s="16"/>
      <c r="AL12" s="16"/>
      <c r="AM12" s="20">
        <v>139</v>
      </c>
      <c r="AN12" s="20">
        <v>149</v>
      </c>
      <c r="AO12" s="21" t="s">
        <v>210</v>
      </c>
      <c r="AP12" s="22" t="s">
        <v>211</v>
      </c>
      <c r="AQ12" s="29">
        <v>4</v>
      </c>
      <c r="AR12" s="120"/>
      <c r="AS12" s="29" t="s">
        <v>67</v>
      </c>
      <c r="AT12" s="31" t="s">
        <v>67</v>
      </c>
      <c r="AU12" s="31" t="s">
        <v>67</v>
      </c>
      <c r="AV12" s="97" t="s">
        <v>72</v>
      </c>
      <c r="AW12" s="22" t="s">
        <v>212</v>
      </c>
      <c r="AX12" s="29">
        <v>3</v>
      </c>
      <c r="AY12" s="97" t="s">
        <v>72</v>
      </c>
      <c r="AZ12" s="232"/>
      <c r="BA12" s="97" t="s">
        <v>72</v>
      </c>
      <c r="BB12" s="261">
        <v>87</v>
      </c>
      <c r="BC12" s="97" t="s">
        <v>72</v>
      </c>
      <c r="BD12" s="261">
        <v>97</v>
      </c>
      <c r="BE12" s="97" t="s">
        <v>72</v>
      </c>
      <c r="BF12" s="68">
        <f t="shared" si="0"/>
        <v>10</v>
      </c>
      <c r="BG12" s="261">
        <v>101</v>
      </c>
      <c r="BH12" s="97" t="s">
        <v>72</v>
      </c>
      <c r="BI12" s="261">
        <v>104</v>
      </c>
      <c r="BJ12" s="97" t="s">
        <v>72</v>
      </c>
      <c r="BK12" s="261">
        <v>109</v>
      </c>
      <c r="BL12" s="97" t="s">
        <v>72</v>
      </c>
      <c r="BM12" s="261">
        <v>129</v>
      </c>
      <c r="BN12" s="97" t="s">
        <v>72</v>
      </c>
      <c r="BO12" s="232"/>
      <c r="BP12" s="97" t="s">
        <v>72</v>
      </c>
      <c r="BQ12" s="23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c r="DA12" s="22"/>
      <c r="DB12" s="22"/>
      <c r="DC12" s="22"/>
      <c r="DD12" s="22"/>
      <c r="DE12" s="22"/>
      <c r="DF12" s="22"/>
      <c r="DG12" s="22"/>
      <c r="DH12" s="22"/>
      <c r="DI12" s="22"/>
      <c r="DJ12" s="22"/>
      <c r="DK12" s="22"/>
      <c r="DL12" s="22"/>
      <c r="DM12" s="22"/>
      <c r="DN12" s="22"/>
      <c r="DO12" s="22"/>
      <c r="DP12" s="22"/>
      <c r="DQ12" s="22"/>
      <c r="DR12" s="22"/>
      <c r="DS12" s="22"/>
      <c r="DT12" s="22"/>
      <c r="DU12" s="22"/>
      <c r="DV12" s="22"/>
      <c r="DW12" s="22"/>
      <c r="DX12" s="22"/>
      <c r="DY12" s="22"/>
      <c r="DZ12" s="22"/>
      <c r="EA12" s="22"/>
      <c r="EB12" s="22"/>
      <c r="EC12" s="22"/>
      <c r="ED12" s="22"/>
      <c r="EE12" s="22"/>
      <c r="EF12" s="22"/>
      <c r="EG12" s="22"/>
      <c r="EH12" s="22"/>
      <c r="EI12" s="22"/>
      <c r="EJ12" s="22"/>
      <c r="EK12" s="22"/>
      <c r="EL12" s="22"/>
      <c r="EM12" s="22"/>
      <c r="EN12" s="22"/>
      <c r="EO12" s="22"/>
      <c r="EP12" s="22"/>
      <c r="EQ12" s="22"/>
      <c r="ER12" s="22"/>
      <c r="ES12" s="22"/>
      <c r="ET12" s="22"/>
      <c r="EU12" s="22"/>
      <c r="EV12" s="22"/>
      <c r="EW12" s="22"/>
      <c r="EX12" s="22"/>
      <c r="EY12" s="22"/>
      <c r="EZ12" s="22"/>
      <c r="FA12" s="22"/>
      <c r="FB12" s="22"/>
      <c r="FC12" s="22"/>
      <c r="FD12" s="22"/>
      <c r="FE12" s="22"/>
      <c r="FF12" s="22"/>
      <c r="FG12" s="22"/>
      <c r="FH12" s="22"/>
      <c r="FI12" s="22"/>
      <c r="FJ12" s="22"/>
      <c r="FK12" s="22"/>
      <c r="FL12" s="22"/>
      <c r="FM12" s="22"/>
      <c r="FN12" s="22"/>
    </row>
    <row r="13" spans="1:170" s="37" customFormat="1">
      <c r="A13" s="33" t="s">
        <v>116</v>
      </c>
      <c r="B13" s="33"/>
      <c r="C13" s="33"/>
      <c r="D13" s="33"/>
      <c r="E13" s="33" t="s">
        <v>67</v>
      </c>
      <c r="F13" s="35" t="s">
        <v>55</v>
      </c>
      <c r="G13" s="34" t="s">
        <v>213</v>
      </c>
      <c r="H13" s="35" t="s">
        <v>214</v>
      </c>
      <c r="I13" s="35"/>
      <c r="J13" s="34" t="s">
        <v>215</v>
      </c>
      <c r="K13" s="35" t="s">
        <v>216</v>
      </c>
      <c r="L13" s="33" t="s">
        <v>217</v>
      </c>
      <c r="M13" s="86">
        <v>64145</v>
      </c>
      <c r="N13" s="165" t="s">
        <v>218</v>
      </c>
      <c r="O13" s="34" t="s">
        <v>219</v>
      </c>
      <c r="P13" s="34" t="s">
        <v>220</v>
      </c>
      <c r="Q13" s="34"/>
      <c r="R13" s="34"/>
      <c r="S13" s="33"/>
      <c r="T13" s="86"/>
      <c r="U13" s="34"/>
      <c r="V13" s="141" t="s">
        <v>221</v>
      </c>
      <c r="W13" s="34"/>
      <c r="X13" s="9"/>
      <c r="Y13" s="33"/>
      <c r="Z13" s="33">
        <v>107</v>
      </c>
      <c r="AA13" s="33">
        <v>204</v>
      </c>
      <c r="AB13" s="35"/>
      <c r="AC13" s="34"/>
      <c r="AD13" s="33" t="s">
        <v>67</v>
      </c>
      <c r="AE13" s="33"/>
      <c r="AF13" s="34" t="s">
        <v>222</v>
      </c>
      <c r="AG13" s="35" t="s">
        <v>170</v>
      </c>
      <c r="AH13" s="9"/>
      <c r="AI13" s="33"/>
      <c r="AJ13" s="34" t="s">
        <v>70</v>
      </c>
      <c r="AK13" s="34"/>
      <c r="AL13" s="34"/>
      <c r="AM13" s="36">
        <v>139</v>
      </c>
      <c r="AN13" s="36">
        <v>149</v>
      </c>
      <c r="AO13" s="61" t="s">
        <v>223</v>
      </c>
      <c r="AQ13" s="69">
        <v>2</v>
      </c>
      <c r="AR13" s="117">
        <v>45231</v>
      </c>
      <c r="AS13" s="69" t="s">
        <v>67</v>
      </c>
      <c r="AT13" s="161" t="s">
        <v>67</v>
      </c>
      <c r="AU13" s="161" t="s">
        <v>67</v>
      </c>
      <c r="AV13" s="97"/>
      <c r="AW13" s="35"/>
      <c r="AX13" s="69">
        <v>2</v>
      </c>
      <c r="AY13" s="97"/>
      <c r="AZ13" s="233"/>
      <c r="BA13" s="97"/>
      <c r="BB13" s="261">
        <v>22</v>
      </c>
      <c r="BC13" s="97"/>
      <c r="BD13" s="261">
        <v>28</v>
      </c>
      <c r="BE13" s="97"/>
      <c r="BF13" s="68">
        <f t="shared" si="0"/>
        <v>6</v>
      </c>
      <c r="BG13" s="261">
        <v>34</v>
      </c>
      <c r="BH13" s="97"/>
      <c r="BI13" s="261">
        <v>44</v>
      </c>
      <c r="BJ13" s="97"/>
      <c r="BK13" s="261">
        <v>44</v>
      </c>
      <c r="BL13" s="97"/>
      <c r="BM13" s="261">
        <v>44</v>
      </c>
      <c r="BN13" s="97"/>
      <c r="BO13" s="233"/>
      <c r="BP13" s="97"/>
      <c r="BQ13" s="233"/>
    </row>
    <row r="14" spans="1:170" s="37" customFormat="1">
      <c r="A14" s="15" t="s">
        <v>116</v>
      </c>
      <c r="B14" s="33"/>
      <c r="C14" s="33"/>
      <c r="D14" s="33"/>
      <c r="E14" s="33" t="s">
        <v>67</v>
      </c>
      <c r="F14" s="35" t="s">
        <v>55</v>
      </c>
      <c r="G14" s="34" t="s">
        <v>224</v>
      </c>
      <c r="H14" s="35" t="s">
        <v>225</v>
      </c>
      <c r="I14" s="35"/>
      <c r="J14" s="34" t="s">
        <v>226</v>
      </c>
      <c r="K14" s="35" t="s">
        <v>227</v>
      </c>
      <c r="L14" s="33" t="s">
        <v>107</v>
      </c>
      <c r="M14" s="86">
        <v>44512</v>
      </c>
      <c r="N14" s="34" t="s">
        <v>228</v>
      </c>
      <c r="O14" s="34" t="s">
        <v>229</v>
      </c>
      <c r="P14" s="34" t="s">
        <v>230</v>
      </c>
      <c r="Q14" s="34"/>
      <c r="R14" s="34"/>
      <c r="S14" s="33"/>
      <c r="T14" s="86"/>
      <c r="U14" s="34"/>
      <c r="V14" s="141" t="s">
        <v>231</v>
      </c>
      <c r="W14" s="34"/>
      <c r="X14" s="9"/>
      <c r="Y14" s="33"/>
      <c r="Z14" s="33">
        <v>106</v>
      </c>
      <c r="AA14" s="33">
        <v>127</v>
      </c>
      <c r="AB14" s="35"/>
      <c r="AC14" s="34"/>
      <c r="AD14" s="33"/>
      <c r="AE14" s="33"/>
      <c r="AF14" s="34" t="s">
        <v>153</v>
      </c>
      <c r="AG14" s="35" t="s">
        <v>101</v>
      </c>
      <c r="AH14" s="9"/>
      <c r="AI14" s="33"/>
      <c r="AJ14" s="34" t="s">
        <v>70</v>
      </c>
      <c r="AK14" s="34"/>
      <c r="AL14" s="34"/>
      <c r="AM14" s="36">
        <v>139</v>
      </c>
      <c r="AN14" s="36">
        <v>149</v>
      </c>
      <c r="AO14" s="61" t="s">
        <v>232</v>
      </c>
      <c r="AQ14" s="69">
        <v>2</v>
      </c>
      <c r="AR14" s="117">
        <v>45275</v>
      </c>
      <c r="AS14" s="69"/>
      <c r="AT14" s="161"/>
      <c r="AU14" s="161"/>
      <c r="AV14" s="97"/>
      <c r="AW14" s="35"/>
      <c r="AX14" s="69"/>
      <c r="AY14" s="97"/>
      <c r="AZ14" s="233"/>
      <c r="BA14" s="97"/>
      <c r="BB14" s="261">
        <v>48</v>
      </c>
      <c r="BC14" s="97"/>
      <c r="BD14" s="261">
        <v>49</v>
      </c>
      <c r="BE14" s="97"/>
      <c r="BF14" s="68">
        <f t="shared" si="0"/>
        <v>1</v>
      </c>
      <c r="BG14" s="261">
        <v>49</v>
      </c>
      <c r="BH14" s="97"/>
      <c r="BI14" s="261">
        <v>54</v>
      </c>
      <c r="BJ14" s="97"/>
      <c r="BK14" s="261">
        <v>53</v>
      </c>
      <c r="BL14" s="97"/>
      <c r="BM14" s="261">
        <v>53</v>
      </c>
      <c r="BN14" s="97"/>
      <c r="BO14" s="233"/>
      <c r="BP14" s="97"/>
      <c r="BQ14" s="233"/>
    </row>
    <row r="15" spans="1:170" s="37" customFormat="1">
      <c r="A15" s="33" t="s">
        <v>116</v>
      </c>
      <c r="B15" s="33"/>
      <c r="C15" s="33"/>
      <c r="D15" s="33"/>
      <c r="E15" s="33" t="s">
        <v>67</v>
      </c>
      <c r="F15" s="35" t="s">
        <v>55</v>
      </c>
      <c r="G15" s="34" t="s">
        <v>233</v>
      </c>
      <c r="H15" s="35" t="s">
        <v>234</v>
      </c>
      <c r="I15" s="35"/>
      <c r="J15" s="34" t="s">
        <v>235</v>
      </c>
      <c r="K15" s="35" t="s">
        <v>236</v>
      </c>
      <c r="L15" s="33" t="s">
        <v>237</v>
      </c>
      <c r="M15" s="86">
        <v>11801</v>
      </c>
      <c r="N15" s="165" t="s">
        <v>238</v>
      </c>
      <c r="O15" s="34" t="s">
        <v>239</v>
      </c>
      <c r="P15" s="34" t="s">
        <v>240</v>
      </c>
      <c r="Q15" s="34"/>
      <c r="R15" s="34"/>
      <c r="S15" s="33"/>
      <c r="T15" s="86"/>
      <c r="U15" s="34"/>
      <c r="V15" s="141" t="s">
        <v>241</v>
      </c>
      <c r="W15" s="34"/>
      <c r="X15" s="9"/>
      <c r="Y15" s="33"/>
      <c r="Z15" s="33">
        <v>119</v>
      </c>
      <c r="AA15" s="33">
        <v>209</v>
      </c>
      <c r="AB15" s="35"/>
      <c r="AC15" s="34"/>
      <c r="AD15" s="33"/>
      <c r="AE15" s="33"/>
      <c r="AF15" s="34" t="s">
        <v>242</v>
      </c>
      <c r="AG15" s="35" t="s">
        <v>243</v>
      </c>
      <c r="AH15" s="9"/>
      <c r="AI15" s="33"/>
      <c r="AJ15" s="34" t="s">
        <v>70</v>
      </c>
      <c r="AK15" s="34"/>
      <c r="AL15" s="34"/>
      <c r="AM15" s="36">
        <v>149</v>
      </c>
      <c r="AN15" s="36">
        <v>159</v>
      </c>
      <c r="AO15" s="61" t="s">
        <v>244</v>
      </c>
      <c r="AQ15" s="69">
        <v>2</v>
      </c>
      <c r="AR15" s="117"/>
      <c r="AS15" s="69"/>
      <c r="AT15" s="161" t="s">
        <v>67</v>
      </c>
      <c r="AU15" s="161"/>
      <c r="AV15" s="97"/>
      <c r="AW15" s="35"/>
      <c r="AX15" s="69"/>
      <c r="AY15" s="97"/>
      <c r="AZ15" s="233"/>
      <c r="BA15" s="97"/>
      <c r="BB15" s="261">
        <v>12</v>
      </c>
      <c r="BC15" s="97"/>
      <c r="BD15" s="261">
        <v>16</v>
      </c>
      <c r="BE15" s="97"/>
      <c r="BF15" s="68">
        <f t="shared" si="0"/>
        <v>4</v>
      </c>
      <c r="BG15" s="261">
        <v>20</v>
      </c>
      <c r="BH15" s="97"/>
      <c r="BI15" s="261">
        <v>26</v>
      </c>
      <c r="BJ15" s="97"/>
      <c r="BK15" s="261">
        <v>38</v>
      </c>
      <c r="BL15" s="97"/>
      <c r="BM15" s="261">
        <v>56</v>
      </c>
      <c r="BN15" s="97"/>
      <c r="BO15" s="233"/>
      <c r="BP15" s="97"/>
      <c r="BQ15" s="233"/>
    </row>
    <row r="16" spans="1:170" s="37" customFormat="1" hidden="1">
      <c r="A16" s="15" t="s">
        <v>54</v>
      </c>
      <c r="B16" s="15">
        <v>80</v>
      </c>
      <c r="C16" s="15">
        <v>96</v>
      </c>
      <c r="D16" s="15"/>
      <c r="E16" s="15" t="s">
        <v>67</v>
      </c>
      <c r="F16" s="17" t="s">
        <v>73</v>
      </c>
      <c r="G16" s="16" t="s">
        <v>245</v>
      </c>
      <c r="H16" s="16" t="s">
        <v>246</v>
      </c>
      <c r="I16" s="17"/>
      <c r="J16" s="16" t="s">
        <v>247</v>
      </c>
      <c r="K16" s="17" t="s">
        <v>248</v>
      </c>
      <c r="L16" s="15" t="s">
        <v>107</v>
      </c>
      <c r="M16" s="173">
        <v>45305</v>
      </c>
      <c r="N16" s="370" t="s">
        <v>249</v>
      </c>
      <c r="O16" s="16" t="s">
        <v>250</v>
      </c>
      <c r="P16" s="16" t="s">
        <v>251</v>
      </c>
      <c r="Q16" s="16" t="s">
        <v>252</v>
      </c>
      <c r="R16" s="16" t="s">
        <v>253</v>
      </c>
      <c r="S16" s="15" t="s">
        <v>107</v>
      </c>
      <c r="T16" s="173">
        <v>45434</v>
      </c>
      <c r="U16" s="16" t="s">
        <v>254</v>
      </c>
      <c r="V16" s="72" t="s">
        <v>255</v>
      </c>
      <c r="W16" s="16"/>
      <c r="X16" s="9"/>
      <c r="Y16" s="19"/>
      <c r="Z16" s="15">
        <v>114</v>
      </c>
      <c r="AA16" s="15">
        <v>204</v>
      </c>
      <c r="AB16" s="17"/>
      <c r="AC16" s="16"/>
      <c r="AD16" s="15" t="s">
        <v>67</v>
      </c>
      <c r="AE16" s="15"/>
      <c r="AF16" s="16" t="s">
        <v>84</v>
      </c>
      <c r="AG16" s="17" t="s">
        <v>101</v>
      </c>
      <c r="AH16" s="9"/>
      <c r="AI16" s="15"/>
      <c r="AJ16" s="16" t="s">
        <v>70</v>
      </c>
      <c r="AK16" s="16"/>
      <c r="AL16" s="16"/>
      <c r="AM16" s="20">
        <v>139</v>
      </c>
      <c r="AN16" s="20">
        <v>149</v>
      </c>
      <c r="AO16" s="21" t="s">
        <v>256</v>
      </c>
      <c r="AP16" s="22" t="s">
        <v>257</v>
      </c>
      <c r="AQ16" s="29">
        <v>2</v>
      </c>
      <c r="AR16" s="120">
        <v>45261</v>
      </c>
      <c r="AS16" s="29"/>
      <c r="AT16" s="31" t="s">
        <v>67</v>
      </c>
      <c r="AU16" s="31" t="s">
        <v>67</v>
      </c>
      <c r="AV16" s="97" t="s">
        <v>72</v>
      </c>
      <c r="AW16" s="16" t="s">
        <v>246</v>
      </c>
      <c r="AX16" s="29">
        <v>4</v>
      </c>
      <c r="AY16" s="97" t="s">
        <v>72</v>
      </c>
      <c r="AZ16" s="232"/>
      <c r="BA16" s="97" t="s">
        <v>72</v>
      </c>
      <c r="BB16" s="261">
        <v>64</v>
      </c>
      <c r="BC16" s="97" t="s">
        <v>72</v>
      </c>
      <c r="BD16" s="261">
        <v>67</v>
      </c>
      <c r="BE16" s="97" t="s">
        <v>72</v>
      </c>
      <c r="BF16" s="68">
        <f t="shared" si="0"/>
        <v>3</v>
      </c>
      <c r="BG16" s="261">
        <v>70</v>
      </c>
      <c r="BH16" s="97" t="s">
        <v>72</v>
      </c>
      <c r="BI16" s="261">
        <v>76</v>
      </c>
      <c r="BJ16" s="97" t="s">
        <v>72</v>
      </c>
      <c r="BK16" s="261">
        <v>84</v>
      </c>
      <c r="BL16" s="97" t="s">
        <v>72</v>
      </c>
      <c r="BM16" s="261">
        <v>102</v>
      </c>
      <c r="BN16" s="97" t="s">
        <v>72</v>
      </c>
      <c r="BO16" s="232"/>
      <c r="BP16" s="97" t="s">
        <v>72</v>
      </c>
      <c r="BQ16" s="23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c r="DA16" s="22"/>
      <c r="DB16" s="22"/>
      <c r="DC16" s="22"/>
      <c r="DD16" s="22"/>
      <c r="DE16" s="22"/>
      <c r="DF16" s="22"/>
      <c r="DG16" s="22"/>
      <c r="DH16" s="22"/>
      <c r="DI16" s="22"/>
      <c r="DJ16" s="22"/>
      <c r="DK16" s="22"/>
      <c r="DL16" s="22"/>
      <c r="DM16" s="22"/>
      <c r="DN16" s="22"/>
      <c r="DO16" s="22"/>
      <c r="DP16" s="22"/>
      <c r="DQ16" s="22"/>
      <c r="DR16" s="22"/>
      <c r="DS16" s="22"/>
      <c r="DT16" s="22"/>
      <c r="DU16" s="22"/>
      <c r="DV16" s="22"/>
      <c r="DW16" s="22"/>
      <c r="DX16" s="22"/>
      <c r="DY16" s="22"/>
      <c r="DZ16" s="22"/>
      <c r="EA16" s="22"/>
      <c r="EB16" s="22"/>
      <c r="EC16" s="22"/>
      <c r="ED16" s="22"/>
      <c r="EE16" s="22"/>
      <c r="EF16" s="22"/>
      <c r="EG16" s="22"/>
      <c r="EH16" s="22"/>
      <c r="EI16" s="22"/>
      <c r="EJ16" s="22"/>
      <c r="EK16" s="22"/>
      <c r="EL16" s="22"/>
      <c r="EM16" s="22"/>
      <c r="EN16" s="22"/>
      <c r="EO16" s="22"/>
      <c r="EP16" s="22"/>
      <c r="EQ16" s="22"/>
      <c r="ER16" s="22"/>
      <c r="ES16" s="22"/>
      <c r="ET16" s="22"/>
      <c r="EU16" s="22"/>
      <c r="EV16" s="22"/>
      <c r="EW16" s="22"/>
      <c r="EX16" s="22"/>
      <c r="EY16" s="22"/>
      <c r="EZ16" s="22"/>
      <c r="FA16" s="22"/>
      <c r="FB16" s="22"/>
      <c r="FC16" s="22"/>
      <c r="FD16" s="22"/>
      <c r="FE16" s="22"/>
      <c r="FF16" s="22"/>
      <c r="FG16" s="22"/>
      <c r="FH16" s="22"/>
      <c r="FI16" s="22"/>
      <c r="FJ16" s="22"/>
      <c r="FK16" s="22"/>
      <c r="FL16" s="22"/>
      <c r="FM16" s="22"/>
      <c r="FN16" s="22"/>
    </row>
    <row r="17" spans="1:170" s="37" customFormat="1" ht="15.75" hidden="1" customHeight="1">
      <c r="A17" s="15" t="s">
        <v>54</v>
      </c>
      <c r="B17" s="15"/>
      <c r="C17" s="15">
        <v>65</v>
      </c>
      <c r="D17" s="15"/>
      <c r="E17" s="15" t="s">
        <v>67</v>
      </c>
      <c r="F17" s="17" t="s">
        <v>73</v>
      </c>
      <c r="G17" s="16" t="s">
        <v>258</v>
      </c>
      <c r="H17" s="16" t="s">
        <v>259</v>
      </c>
      <c r="I17" s="17"/>
      <c r="J17" s="16" t="s">
        <v>260</v>
      </c>
      <c r="K17" s="17" t="s">
        <v>261</v>
      </c>
      <c r="L17" s="15" t="s">
        <v>262</v>
      </c>
      <c r="M17" s="173">
        <v>29204</v>
      </c>
      <c r="N17" s="370" t="s">
        <v>263</v>
      </c>
      <c r="O17" s="16" t="s">
        <v>264</v>
      </c>
      <c r="P17" s="16" t="s">
        <v>265</v>
      </c>
      <c r="Q17" s="16"/>
      <c r="R17" s="16"/>
      <c r="S17" s="15"/>
      <c r="T17" s="173"/>
      <c r="U17" s="16"/>
      <c r="V17" s="29" t="s">
        <v>266</v>
      </c>
      <c r="W17" s="27"/>
      <c r="X17" s="9"/>
      <c r="Y17" s="19"/>
      <c r="Z17" s="15">
        <v>121</v>
      </c>
      <c r="AA17" s="15">
        <v>211</v>
      </c>
      <c r="AB17" s="17"/>
      <c r="AC17" s="16"/>
      <c r="AD17" s="15" t="s">
        <v>67</v>
      </c>
      <c r="AE17" s="15"/>
      <c r="AF17" s="16" t="s">
        <v>267</v>
      </c>
      <c r="AG17" s="17" t="s">
        <v>209</v>
      </c>
      <c r="AH17" s="9"/>
      <c r="AI17" s="15"/>
      <c r="AJ17" s="16" t="s">
        <v>154</v>
      </c>
      <c r="AK17" s="16"/>
      <c r="AL17" s="16"/>
      <c r="AM17" s="20">
        <v>139</v>
      </c>
      <c r="AN17" s="20">
        <v>149</v>
      </c>
      <c r="AO17" s="23" t="s">
        <v>268</v>
      </c>
      <c r="AP17" s="27" t="s">
        <v>269</v>
      </c>
      <c r="AQ17" s="42">
        <v>2</v>
      </c>
      <c r="AR17" s="121">
        <v>45261</v>
      </c>
      <c r="AS17" s="42" t="s">
        <v>67</v>
      </c>
      <c r="AT17" s="163" t="s">
        <v>67</v>
      </c>
      <c r="AU17" s="163" t="s">
        <v>67</v>
      </c>
      <c r="AV17" s="97" t="s">
        <v>72</v>
      </c>
      <c r="AW17" s="27"/>
      <c r="AX17" s="42">
        <v>7</v>
      </c>
      <c r="AY17" s="97" t="s">
        <v>72</v>
      </c>
      <c r="AZ17" s="233"/>
      <c r="BA17" s="97" t="s">
        <v>72</v>
      </c>
      <c r="BB17" s="261">
        <v>61</v>
      </c>
      <c r="BC17" s="97" t="s">
        <v>72</v>
      </c>
      <c r="BD17" s="261">
        <v>71</v>
      </c>
      <c r="BE17" s="97" t="s">
        <v>72</v>
      </c>
      <c r="BF17" s="68">
        <f t="shared" si="0"/>
        <v>10</v>
      </c>
      <c r="BG17" s="261">
        <v>74</v>
      </c>
      <c r="BH17" s="97" t="s">
        <v>72</v>
      </c>
      <c r="BI17" s="261">
        <v>76</v>
      </c>
      <c r="BJ17" s="97" t="s">
        <v>72</v>
      </c>
      <c r="BK17" s="261">
        <v>88</v>
      </c>
      <c r="BL17" s="97" t="s">
        <v>72</v>
      </c>
      <c r="BM17" s="261">
        <v>102</v>
      </c>
      <c r="BN17" s="97" t="s">
        <v>72</v>
      </c>
      <c r="BO17" s="233"/>
      <c r="BP17" s="97" t="s">
        <v>72</v>
      </c>
      <c r="BQ17" s="233"/>
      <c r="BR17" s="27"/>
      <c r="BS17" s="27"/>
      <c r="BT17" s="27"/>
      <c r="BU17" s="27"/>
      <c r="BV17" s="27"/>
      <c r="BW17" s="27"/>
      <c r="BX17" s="27"/>
      <c r="BY17" s="27"/>
      <c r="BZ17" s="27"/>
      <c r="CA17" s="27"/>
      <c r="CB17" s="27"/>
      <c r="CC17" s="27"/>
      <c r="CD17" s="27"/>
      <c r="CE17" s="27"/>
      <c r="CF17" s="27"/>
      <c r="CG17" s="27"/>
      <c r="CH17" s="27"/>
      <c r="CI17" s="27"/>
      <c r="CJ17" s="27"/>
      <c r="CK17" s="27"/>
      <c r="CL17" s="27"/>
      <c r="CM17" s="27"/>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c r="DN17" s="27"/>
      <c r="DO17" s="27"/>
      <c r="DP17" s="27"/>
      <c r="DQ17" s="27"/>
      <c r="DR17" s="27"/>
      <c r="DS17" s="27"/>
      <c r="DT17" s="27"/>
      <c r="DU17" s="27"/>
      <c r="DV17" s="27"/>
      <c r="DW17" s="27"/>
      <c r="DX17" s="27"/>
      <c r="DY17" s="27"/>
      <c r="DZ17" s="27"/>
      <c r="EA17" s="27"/>
      <c r="EB17" s="27"/>
      <c r="EC17" s="27"/>
      <c r="ED17" s="27"/>
      <c r="EE17" s="27"/>
      <c r="EF17" s="27"/>
      <c r="EG17" s="27"/>
      <c r="EH17" s="27"/>
      <c r="EI17" s="27"/>
      <c r="EJ17" s="27"/>
      <c r="EK17" s="27"/>
      <c r="EL17" s="27"/>
      <c r="EM17" s="27"/>
      <c r="EN17" s="27"/>
      <c r="EO17" s="27"/>
      <c r="EP17" s="27"/>
      <c r="EQ17" s="27"/>
      <c r="ER17" s="27"/>
      <c r="ES17" s="27"/>
      <c r="ET17" s="27"/>
      <c r="EU17" s="27"/>
      <c r="EV17" s="27"/>
      <c r="EW17" s="27"/>
      <c r="EX17" s="27"/>
      <c r="EY17" s="27"/>
      <c r="EZ17" s="27"/>
      <c r="FA17" s="27"/>
      <c r="FB17" s="27"/>
      <c r="FC17" s="27"/>
      <c r="FD17" s="27"/>
      <c r="FE17" s="27"/>
      <c r="FF17" s="27"/>
      <c r="FG17" s="27"/>
      <c r="FH17" s="27"/>
      <c r="FI17" s="27"/>
      <c r="FJ17" s="27"/>
      <c r="FK17" s="27"/>
      <c r="FL17" s="27"/>
      <c r="FM17" s="27"/>
      <c r="FN17" s="27"/>
    </row>
    <row r="18" spans="1:170" s="51" customFormat="1" hidden="1">
      <c r="A18" s="44" t="s">
        <v>54</v>
      </c>
      <c r="B18" s="44">
        <v>45</v>
      </c>
      <c r="C18" s="44">
        <v>141</v>
      </c>
      <c r="D18" s="44"/>
      <c r="E18" s="44" t="s">
        <v>67</v>
      </c>
      <c r="F18" s="46" t="s">
        <v>55</v>
      </c>
      <c r="G18" s="45" t="s">
        <v>270</v>
      </c>
      <c r="H18" s="45" t="s">
        <v>271</v>
      </c>
      <c r="I18" s="46"/>
      <c r="J18" s="45" t="s">
        <v>272</v>
      </c>
      <c r="K18" s="46" t="s">
        <v>273</v>
      </c>
      <c r="L18" s="44" t="s">
        <v>60</v>
      </c>
      <c r="M18" s="176">
        <v>48415</v>
      </c>
      <c r="N18" s="372" t="s">
        <v>274</v>
      </c>
      <c r="O18" s="45" t="s">
        <v>275</v>
      </c>
      <c r="P18" s="45" t="s">
        <v>276</v>
      </c>
      <c r="Q18" s="45" t="s">
        <v>277</v>
      </c>
      <c r="R18" s="45" t="s">
        <v>278</v>
      </c>
      <c r="S18" s="44" t="s">
        <v>60</v>
      </c>
      <c r="T18" s="176">
        <v>48417</v>
      </c>
      <c r="U18" s="47" t="s">
        <v>279</v>
      </c>
      <c r="V18" s="127" t="s">
        <v>280</v>
      </c>
      <c r="W18" s="45"/>
      <c r="X18" s="45"/>
      <c r="Y18" s="53"/>
      <c r="Z18" s="44">
        <v>204</v>
      </c>
      <c r="AA18" s="44">
        <v>225</v>
      </c>
      <c r="AB18" s="46"/>
      <c r="AC18" s="45"/>
      <c r="AD18" s="44" t="s">
        <v>67</v>
      </c>
      <c r="AE18" s="44"/>
      <c r="AF18" s="45" t="s">
        <v>113</v>
      </c>
      <c r="AG18" s="46" t="s">
        <v>101</v>
      </c>
      <c r="AH18" s="45"/>
      <c r="AI18" s="44"/>
      <c r="AJ18" s="45" t="s">
        <v>70</v>
      </c>
      <c r="AK18" s="45"/>
      <c r="AL18" s="45"/>
      <c r="AM18" s="49">
        <v>139</v>
      </c>
      <c r="AN18" s="49">
        <v>149</v>
      </c>
      <c r="AO18" s="58" t="s">
        <v>281</v>
      </c>
      <c r="AP18" s="52" t="s">
        <v>282</v>
      </c>
      <c r="AQ18" s="71">
        <v>2</v>
      </c>
      <c r="AR18" s="123">
        <v>45261</v>
      </c>
      <c r="AS18" s="71"/>
      <c r="AT18" s="89" t="s">
        <v>67</v>
      </c>
      <c r="AU18" s="89" t="s">
        <v>67</v>
      </c>
      <c r="AV18" s="70" t="s">
        <v>72</v>
      </c>
      <c r="AW18" s="52" t="s">
        <v>283</v>
      </c>
      <c r="AX18" s="71">
        <v>5</v>
      </c>
      <c r="AY18" s="70" t="s">
        <v>72</v>
      </c>
      <c r="AZ18" s="71"/>
      <c r="BA18" s="70" t="s">
        <v>72</v>
      </c>
      <c r="BB18" s="264">
        <v>37</v>
      </c>
      <c r="BC18" s="70" t="s">
        <v>72</v>
      </c>
      <c r="BD18" s="264">
        <v>37</v>
      </c>
      <c r="BE18" s="70" t="s">
        <v>72</v>
      </c>
      <c r="BF18" s="264">
        <f t="shared" si="0"/>
        <v>0</v>
      </c>
      <c r="BG18" s="264">
        <v>43</v>
      </c>
      <c r="BH18" s="70" t="s">
        <v>72</v>
      </c>
      <c r="BI18" s="264">
        <v>43</v>
      </c>
      <c r="BJ18" s="70" t="s">
        <v>72</v>
      </c>
      <c r="BK18" s="264">
        <v>51</v>
      </c>
      <c r="BL18" s="70" t="s">
        <v>72</v>
      </c>
      <c r="BM18" s="264">
        <v>57</v>
      </c>
      <c r="BN18" s="70" t="s">
        <v>72</v>
      </c>
      <c r="BO18" s="71"/>
      <c r="BP18" s="70" t="s">
        <v>72</v>
      </c>
      <c r="BQ18" s="71"/>
      <c r="BR18" s="52"/>
      <c r="BS18" s="52"/>
      <c r="BT18" s="52"/>
      <c r="BU18" s="52"/>
      <c r="BV18" s="52"/>
      <c r="BW18" s="52"/>
      <c r="BX18" s="52"/>
      <c r="BY18" s="52"/>
      <c r="BZ18" s="52"/>
      <c r="CA18" s="52"/>
      <c r="CB18" s="52"/>
      <c r="CC18" s="52"/>
      <c r="CD18" s="52"/>
      <c r="CE18" s="52"/>
      <c r="CF18" s="52"/>
      <c r="CG18" s="52"/>
      <c r="CH18" s="52"/>
      <c r="CI18" s="52"/>
      <c r="CJ18" s="52"/>
      <c r="CK18" s="52"/>
      <c r="CL18" s="52"/>
      <c r="CM18" s="52"/>
      <c r="CN18" s="52"/>
      <c r="CO18" s="52"/>
      <c r="CP18" s="52"/>
      <c r="CQ18" s="52"/>
      <c r="CR18" s="52"/>
      <c r="CS18" s="52"/>
      <c r="CT18" s="52"/>
      <c r="CU18" s="52"/>
      <c r="CV18" s="52"/>
      <c r="CW18" s="52"/>
      <c r="CX18" s="52"/>
      <c r="CY18" s="52"/>
      <c r="CZ18" s="52"/>
      <c r="DA18" s="52"/>
      <c r="DB18" s="52"/>
      <c r="DC18" s="52"/>
      <c r="DD18" s="52"/>
      <c r="DE18" s="52"/>
      <c r="DF18" s="52"/>
      <c r="DG18" s="52"/>
      <c r="DH18" s="52"/>
      <c r="DI18" s="52"/>
      <c r="DJ18" s="52"/>
      <c r="DK18" s="52"/>
      <c r="DL18" s="52"/>
      <c r="DM18" s="52"/>
      <c r="DN18" s="52"/>
      <c r="DO18" s="52"/>
      <c r="DP18" s="52"/>
      <c r="DQ18" s="52"/>
      <c r="DR18" s="52"/>
      <c r="DS18" s="52"/>
      <c r="DT18" s="52"/>
      <c r="DU18" s="52"/>
      <c r="DV18" s="52"/>
      <c r="DW18" s="52"/>
      <c r="DX18" s="52"/>
      <c r="DY18" s="52"/>
      <c r="DZ18" s="52"/>
      <c r="EA18" s="52"/>
      <c r="EB18" s="52"/>
      <c r="EC18" s="52"/>
      <c r="ED18" s="52"/>
      <c r="EE18" s="52"/>
      <c r="EF18" s="52"/>
      <c r="EG18" s="52"/>
      <c r="EH18" s="52"/>
      <c r="EI18" s="52"/>
      <c r="EJ18" s="52"/>
      <c r="EK18" s="52"/>
      <c r="EL18" s="52"/>
      <c r="EM18" s="52"/>
      <c r="EN18" s="52"/>
      <c r="EO18" s="52"/>
      <c r="EP18" s="52"/>
      <c r="EQ18" s="52"/>
      <c r="ER18" s="52"/>
      <c r="ES18" s="52"/>
      <c r="ET18" s="52"/>
      <c r="EU18" s="52"/>
      <c r="EV18" s="52"/>
      <c r="EW18" s="52"/>
      <c r="EX18" s="52"/>
      <c r="EY18" s="52"/>
      <c r="EZ18" s="52"/>
      <c r="FA18" s="52"/>
      <c r="FB18" s="52"/>
      <c r="FC18" s="52"/>
      <c r="FD18" s="52"/>
      <c r="FE18" s="52"/>
      <c r="FF18" s="52"/>
      <c r="FG18" s="52"/>
      <c r="FH18" s="52"/>
      <c r="FI18" s="52"/>
      <c r="FJ18" s="52"/>
      <c r="FK18" s="52"/>
      <c r="FL18" s="52"/>
      <c r="FM18" s="52"/>
      <c r="FN18" s="52"/>
    </row>
    <row r="19" spans="1:170" s="37" customFormat="1">
      <c r="A19" s="33" t="s">
        <v>116</v>
      </c>
      <c r="B19" s="33"/>
      <c r="C19" s="33"/>
      <c r="D19" s="33"/>
      <c r="E19" s="33" t="s">
        <v>67</v>
      </c>
      <c r="F19" s="35" t="s">
        <v>73</v>
      </c>
      <c r="G19" s="34" t="s">
        <v>284</v>
      </c>
      <c r="H19" s="35" t="s">
        <v>285</v>
      </c>
      <c r="I19" s="35"/>
      <c r="J19" s="34" t="s">
        <v>286</v>
      </c>
      <c r="K19" s="35" t="s">
        <v>287</v>
      </c>
      <c r="L19" s="33" t="s">
        <v>288</v>
      </c>
      <c r="M19" s="86">
        <v>30314</v>
      </c>
      <c r="N19" s="165" t="s">
        <v>289</v>
      </c>
      <c r="O19" s="34" t="s">
        <v>290</v>
      </c>
      <c r="P19" s="34" t="s">
        <v>291</v>
      </c>
      <c r="Q19" s="34"/>
      <c r="R19" s="34"/>
      <c r="S19" s="33"/>
      <c r="T19" s="86"/>
      <c r="U19" s="34"/>
      <c r="V19" s="141" t="s">
        <v>292</v>
      </c>
      <c r="W19" s="34"/>
      <c r="X19" s="9"/>
      <c r="Y19" s="33"/>
      <c r="Z19" s="33">
        <v>114</v>
      </c>
      <c r="AA19" s="33">
        <v>204</v>
      </c>
      <c r="AB19" s="35"/>
      <c r="AC19" s="34"/>
      <c r="AD19" s="33" t="s">
        <v>67</v>
      </c>
      <c r="AE19" s="33"/>
      <c r="AF19" s="34" t="s">
        <v>84</v>
      </c>
      <c r="AG19" s="35" t="s">
        <v>293</v>
      </c>
      <c r="AH19" s="9"/>
      <c r="AI19" s="33"/>
      <c r="AJ19" s="34" t="s">
        <v>154</v>
      </c>
      <c r="AK19" s="34"/>
      <c r="AL19" s="34"/>
      <c r="AM19" s="36">
        <v>139</v>
      </c>
      <c r="AN19" s="36">
        <v>149</v>
      </c>
      <c r="AO19" s="61" t="s">
        <v>294</v>
      </c>
      <c r="AQ19" s="69">
        <v>2</v>
      </c>
      <c r="AR19" s="117">
        <v>45243</v>
      </c>
      <c r="AS19" s="69"/>
      <c r="AT19" s="161" t="s">
        <v>67</v>
      </c>
      <c r="AU19" s="161" t="s">
        <v>67</v>
      </c>
      <c r="AV19" s="97"/>
      <c r="AW19" s="35"/>
      <c r="AX19" s="69">
        <v>6</v>
      </c>
      <c r="AY19" s="97"/>
      <c r="AZ19" s="233"/>
      <c r="BA19" s="97"/>
      <c r="BB19" s="261">
        <v>24</v>
      </c>
      <c r="BC19" s="97"/>
      <c r="BD19" s="261">
        <v>11</v>
      </c>
      <c r="BE19" s="97"/>
      <c r="BF19" s="68">
        <f t="shared" si="0"/>
        <v>-13</v>
      </c>
      <c r="BG19" s="261">
        <v>15</v>
      </c>
      <c r="BH19" s="97"/>
      <c r="BI19" s="261">
        <v>18</v>
      </c>
      <c r="BJ19" s="97"/>
      <c r="BK19" s="261">
        <v>18</v>
      </c>
      <c r="BL19" s="97"/>
      <c r="BM19" s="261">
        <v>25</v>
      </c>
      <c r="BN19" s="97"/>
      <c r="BO19" s="233"/>
      <c r="BP19" s="97"/>
      <c r="BQ19" s="233"/>
    </row>
    <row r="20" spans="1:170" s="51" customFormat="1">
      <c r="A20" s="44" t="s">
        <v>116</v>
      </c>
      <c r="B20" s="44"/>
      <c r="C20" s="44"/>
      <c r="D20" s="44"/>
      <c r="E20" s="44" t="s">
        <v>67</v>
      </c>
      <c r="F20" s="46" t="s">
        <v>73</v>
      </c>
      <c r="G20" s="45" t="s">
        <v>295</v>
      </c>
      <c r="H20" s="46" t="s">
        <v>296</v>
      </c>
      <c r="I20" s="46"/>
      <c r="J20" s="45" t="s">
        <v>297</v>
      </c>
      <c r="K20" s="46" t="s">
        <v>298</v>
      </c>
      <c r="L20" s="44" t="s">
        <v>299</v>
      </c>
      <c r="M20" s="176">
        <v>85326</v>
      </c>
      <c r="N20" s="372" t="s">
        <v>300</v>
      </c>
      <c r="O20" s="45" t="s">
        <v>301</v>
      </c>
      <c r="P20" s="45" t="s">
        <v>302</v>
      </c>
      <c r="Q20" s="45"/>
      <c r="R20" s="45"/>
      <c r="S20" s="44"/>
      <c r="T20" s="176"/>
      <c r="U20" s="45"/>
      <c r="V20" s="127" t="s">
        <v>303</v>
      </c>
      <c r="W20" s="45"/>
      <c r="X20" s="45"/>
      <c r="Y20" s="44"/>
      <c r="Z20" s="44">
        <v>120</v>
      </c>
      <c r="AA20" s="44">
        <v>210</v>
      </c>
      <c r="AB20" s="46"/>
      <c r="AC20" s="45"/>
      <c r="AD20" s="44" t="s">
        <v>67</v>
      </c>
      <c r="AE20" s="44"/>
      <c r="AF20" s="45" t="s">
        <v>100</v>
      </c>
      <c r="AG20" s="46" t="s">
        <v>170</v>
      </c>
      <c r="AH20" s="45"/>
      <c r="AI20" s="44"/>
      <c r="AJ20" s="45" t="s">
        <v>154</v>
      </c>
      <c r="AK20" s="45"/>
      <c r="AL20" s="45"/>
      <c r="AM20" s="49">
        <v>149</v>
      </c>
      <c r="AN20" s="49">
        <v>159</v>
      </c>
      <c r="AO20" s="54" t="s">
        <v>304</v>
      </c>
      <c r="AQ20" s="70">
        <v>2</v>
      </c>
      <c r="AR20" s="122">
        <v>45231</v>
      </c>
      <c r="AS20" s="70"/>
      <c r="AT20" s="571" t="s">
        <v>67</v>
      </c>
      <c r="AU20" s="571" t="s">
        <v>67</v>
      </c>
      <c r="AV20" s="70" t="s">
        <v>72</v>
      </c>
      <c r="AW20" s="46"/>
      <c r="AX20" s="70">
        <v>2</v>
      </c>
      <c r="AY20" s="70" t="s">
        <v>72</v>
      </c>
      <c r="AZ20" s="70"/>
      <c r="BA20" s="70" t="s">
        <v>72</v>
      </c>
      <c r="BB20" s="264">
        <v>15</v>
      </c>
      <c r="BC20" s="70" t="s">
        <v>72</v>
      </c>
      <c r="BD20" s="264">
        <v>16</v>
      </c>
      <c r="BE20" s="70" t="s">
        <v>72</v>
      </c>
      <c r="BF20" s="264">
        <f t="shared" si="0"/>
        <v>1</v>
      </c>
      <c r="BG20" s="264">
        <v>16</v>
      </c>
      <c r="BH20" s="70" t="s">
        <v>72</v>
      </c>
      <c r="BI20" s="264">
        <v>16</v>
      </c>
      <c r="BJ20" s="70" t="s">
        <v>72</v>
      </c>
      <c r="BK20" s="264">
        <v>21</v>
      </c>
      <c r="BL20" s="70" t="s">
        <v>72</v>
      </c>
      <c r="BM20" s="264">
        <v>21</v>
      </c>
      <c r="BN20" s="70" t="s">
        <v>72</v>
      </c>
      <c r="BO20" s="70"/>
      <c r="BP20" s="70" t="s">
        <v>72</v>
      </c>
      <c r="BQ20" s="70"/>
    </row>
    <row r="21" spans="1:170" s="37" customFormat="1">
      <c r="A21" s="33" t="s">
        <v>116</v>
      </c>
      <c r="B21" s="33"/>
      <c r="C21" s="33"/>
      <c r="D21" s="33"/>
      <c r="E21" s="33" t="s">
        <v>67</v>
      </c>
      <c r="F21" s="35" t="s">
        <v>73</v>
      </c>
      <c r="G21" s="34" t="s">
        <v>305</v>
      </c>
      <c r="H21" s="35" t="s">
        <v>306</v>
      </c>
      <c r="I21" s="35"/>
      <c r="J21" s="34" t="s">
        <v>307</v>
      </c>
      <c r="K21" s="35" t="s">
        <v>308</v>
      </c>
      <c r="L21" s="33" t="s">
        <v>203</v>
      </c>
      <c r="M21" s="86">
        <v>62206</v>
      </c>
      <c r="N21" s="34" t="s">
        <v>309</v>
      </c>
      <c r="O21" s="34" t="s">
        <v>310</v>
      </c>
      <c r="P21" s="34" t="s">
        <v>311</v>
      </c>
      <c r="Q21" s="34"/>
      <c r="R21" s="34"/>
      <c r="S21" s="33"/>
      <c r="T21" s="86"/>
      <c r="U21" s="34"/>
      <c r="V21" s="141" t="s">
        <v>312</v>
      </c>
      <c r="W21" s="34"/>
      <c r="X21" s="9"/>
      <c r="Y21" s="33"/>
      <c r="Z21" s="33">
        <v>224</v>
      </c>
      <c r="AA21" s="33">
        <v>316</v>
      </c>
      <c r="AB21" s="35"/>
      <c r="AC21" s="34"/>
      <c r="AD21" s="33" t="s">
        <v>67</v>
      </c>
      <c r="AE21" s="33"/>
      <c r="AF21" s="34" t="s">
        <v>313</v>
      </c>
      <c r="AG21" s="35" t="s">
        <v>170</v>
      </c>
      <c r="AH21" s="9"/>
      <c r="AI21" s="33"/>
      <c r="AJ21" s="34" t="s">
        <v>70</v>
      </c>
      <c r="AK21" s="34"/>
      <c r="AL21" s="34"/>
      <c r="AM21" s="36">
        <v>139</v>
      </c>
      <c r="AN21" s="36">
        <v>149</v>
      </c>
      <c r="AO21" s="61" t="s">
        <v>314</v>
      </c>
      <c r="AQ21" s="69">
        <v>2</v>
      </c>
      <c r="AR21" s="117">
        <v>45231</v>
      </c>
      <c r="AS21" s="69" t="s">
        <v>67</v>
      </c>
      <c r="AT21" s="161" t="s">
        <v>67</v>
      </c>
      <c r="AU21" s="161" t="s">
        <v>67</v>
      </c>
      <c r="AV21" s="97"/>
      <c r="AW21" s="35"/>
      <c r="AX21" s="69">
        <v>3</v>
      </c>
      <c r="AY21" s="97"/>
      <c r="AZ21" s="233"/>
      <c r="BA21" s="97"/>
      <c r="BB21" s="261">
        <v>6</v>
      </c>
      <c r="BC21" s="97"/>
      <c r="BD21" s="261">
        <v>7</v>
      </c>
      <c r="BE21" s="97"/>
      <c r="BF21" s="68">
        <f t="shared" si="0"/>
        <v>1</v>
      </c>
      <c r="BG21" s="261">
        <v>7</v>
      </c>
      <c r="BH21" s="97"/>
      <c r="BI21" s="261">
        <v>7</v>
      </c>
      <c r="BJ21" s="97"/>
      <c r="BK21" s="261">
        <v>6</v>
      </c>
      <c r="BL21" s="97"/>
      <c r="BM21" s="261">
        <v>12</v>
      </c>
      <c r="BN21" s="97"/>
      <c r="BO21" s="233"/>
      <c r="BP21" s="97"/>
      <c r="BQ21" s="233"/>
    </row>
    <row r="22" spans="1:170" s="51" customFormat="1">
      <c r="A22" s="44" t="s">
        <v>116</v>
      </c>
      <c r="B22" s="44"/>
      <c r="C22" s="44"/>
      <c r="D22" s="44"/>
      <c r="E22" s="44" t="s">
        <v>67</v>
      </c>
      <c r="F22" s="46" t="s">
        <v>73</v>
      </c>
      <c r="G22" s="45" t="s">
        <v>315</v>
      </c>
      <c r="H22" s="46" t="s">
        <v>316</v>
      </c>
      <c r="I22" s="46"/>
      <c r="J22" s="45" t="s">
        <v>317</v>
      </c>
      <c r="K22" s="46" t="s">
        <v>318</v>
      </c>
      <c r="L22" s="44" t="s">
        <v>319</v>
      </c>
      <c r="M22" s="176">
        <v>28027</v>
      </c>
      <c r="N22" s="372" t="s">
        <v>320</v>
      </c>
      <c r="O22" s="45" t="s">
        <v>321</v>
      </c>
      <c r="P22" s="45" t="s">
        <v>322</v>
      </c>
      <c r="Q22" s="45"/>
      <c r="R22" s="45"/>
      <c r="S22" s="44"/>
      <c r="T22" s="176"/>
      <c r="U22" s="45"/>
      <c r="V22" s="127" t="s">
        <v>323</v>
      </c>
      <c r="W22" s="45"/>
      <c r="X22" s="45"/>
      <c r="Y22" s="44"/>
      <c r="Z22" s="44">
        <v>127</v>
      </c>
      <c r="AA22" s="44">
        <v>217</v>
      </c>
      <c r="AB22" s="46"/>
      <c r="AC22" s="45"/>
      <c r="AD22" s="44" t="s">
        <v>67</v>
      </c>
      <c r="AE22" s="44"/>
      <c r="AF22" s="45" t="s">
        <v>324</v>
      </c>
      <c r="AG22" s="46" t="s">
        <v>170</v>
      </c>
      <c r="AH22" s="45"/>
      <c r="AI22" s="44"/>
      <c r="AJ22" s="45" t="s">
        <v>70</v>
      </c>
      <c r="AK22" s="45"/>
      <c r="AL22" s="45"/>
      <c r="AM22" s="49">
        <v>139</v>
      </c>
      <c r="AN22" s="49">
        <v>149</v>
      </c>
      <c r="AO22" s="54" t="s">
        <v>325</v>
      </c>
      <c r="AQ22" s="70">
        <v>2</v>
      </c>
      <c r="AR22" s="122">
        <v>45226</v>
      </c>
      <c r="AS22" s="70" t="s">
        <v>67</v>
      </c>
      <c r="AT22" s="571" t="s">
        <v>67</v>
      </c>
      <c r="AU22" s="571" t="s">
        <v>67</v>
      </c>
      <c r="AV22" s="70" t="s">
        <v>72</v>
      </c>
      <c r="AW22" s="46"/>
      <c r="AX22" s="70">
        <v>6</v>
      </c>
      <c r="AY22" s="70" t="s">
        <v>72</v>
      </c>
      <c r="AZ22" s="70"/>
      <c r="BA22" s="70" t="s">
        <v>72</v>
      </c>
      <c r="BB22" s="264">
        <v>49</v>
      </c>
      <c r="BC22" s="70" t="s">
        <v>72</v>
      </c>
      <c r="BD22" s="264">
        <v>49</v>
      </c>
      <c r="BE22" s="70" t="s">
        <v>72</v>
      </c>
      <c r="BF22" s="264">
        <f t="shared" si="0"/>
        <v>0</v>
      </c>
      <c r="BG22" s="264">
        <v>51</v>
      </c>
      <c r="BH22" s="70" t="s">
        <v>72</v>
      </c>
      <c r="BI22" s="264">
        <v>59</v>
      </c>
      <c r="BJ22" s="70" t="s">
        <v>72</v>
      </c>
      <c r="BK22" s="264">
        <v>70</v>
      </c>
      <c r="BL22" s="70" t="s">
        <v>72</v>
      </c>
      <c r="BM22" s="264">
        <v>99</v>
      </c>
      <c r="BN22" s="70" t="s">
        <v>72</v>
      </c>
      <c r="BO22" s="70"/>
      <c r="BP22" s="70" t="s">
        <v>72</v>
      </c>
      <c r="BQ22" s="70"/>
    </row>
    <row r="23" spans="1:170" s="37" customFormat="1" hidden="1">
      <c r="A23" s="15" t="s">
        <v>54</v>
      </c>
      <c r="B23" s="15"/>
      <c r="C23" s="15">
        <v>77</v>
      </c>
      <c r="D23" s="15"/>
      <c r="E23" s="15" t="s">
        <v>67</v>
      </c>
      <c r="F23" s="17" t="s">
        <v>73</v>
      </c>
      <c r="G23" s="16" t="s">
        <v>326</v>
      </c>
      <c r="H23" s="16" t="s">
        <v>327</v>
      </c>
      <c r="I23" s="17"/>
      <c r="J23" s="16" t="s">
        <v>328</v>
      </c>
      <c r="K23" s="17" t="s">
        <v>329</v>
      </c>
      <c r="L23" s="15" t="s">
        <v>148</v>
      </c>
      <c r="M23" s="173">
        <v>90640</v>
      </c>
      <c r="N23" s="23" t="s">
        <v>330</v>
      </c>
      <c r="O23" s="16" t="s">
        <v>331</v>
      </c>
      <c r="P23" s="16" t="s">
        <v>332</v>
      </c>
      <c r="Q23" s="16" t="s">
        <v>333</v>
      </c>
      <c r="R23" s="16" t="s">
        <v>334</v>
      </c>
      <c r="S23" s="15" t="s">
        <v>148</v>
      </c>
      <c r="T23" s="173">
        <v>91803</v>
      </c>
      <c r="U23" s="16"/>
      <c r="V23" s="15" t="s">
        <v>335</v>
      </c>
      <c r="W23" s="27"/>
      <c r="X23" s="9"/>
      <c r="Y23" s="19"/>
      <c r="Z23" s="15">
        <v>27</v>
      </c>
      <c r="AA23" s="15">
        <v>104</v>
      </c>
      <c r="AB23" s="17"/>
      <c r="AC23" s="16"/>
      <c r="AD23" s="15" t="s">
        <v>67</v>
      </c>
      <c r="AE23" s="15"/>
      <c r="AF23" s="16" t="s">
        <v>336</v>
      </c>
      <c r="AG23" s="17" t="s">
        <v>85</v>
      </c>
      <c r="AH23" s="9"/>
      <c r="AI23" s="15"/>
      <c r="AJ23" s="16" t="s">
        <v>154</v>
      </c>
      <c r="AK23" s="16"/>
      <c r="AL23" s="16"/>
      <c r="AM23" s="20">
        <v>159</v>
      </c>
      <c r="AN23" s="20">
        <v>179</v>
      </c>
      <c r="AO23" s="23" t="s">
        <v>337</v>
      </c>
      <c r="AP23" s="27" t="s">
        <v>338</v>
      </c>
      <c r="AQ23" s="42">
        <v>4</v>
      </c>
      <c r="AR23" s="121"/>
      <c r="AS23" s="42" t="s">
        <v>67</v>
      </c>
      <c r="AT23" s="163" t="s">
        <v>67</v>
      </c>
      <c r="AU23" s="163" t="s">
        <v>67</v>
      </c>
      <c r="AV23" s="97" t="s">
        <v>72</v>
      </c>
      <c r="AW23" s="27"/>
      <c r="AX23" s="42">
        <v>1</v>
      </c>
      <c r="AY23" s="97" t="s">
        <v>72</v>
      </c>
      <c r="AZ23" s="233"/>
      <c r="BA23" s="97" t="s">
        <v>72</v>
      </c>
      <c r="BB23" s="261">
        <v>50</v>
      </c>
      <c r="BC23" s="97" t="s">
        <v>72</v>
      </c>
      <c r="BD23" s="261">
        <v>57</v>
      </c>
      <c r="BE23" s="97" t="s">
        <v>72</v>
      </c>
      <c r="BF23" s="68">
        <f t="shared" si="0"/>
        <v>7</v>
      </c>
      <c r="BG23" s="261">
        <v>62</v>
      </c>
      <c r="BH23" s="97" t="s">
        <v>72</v>
      </c>
      <c r="BI23" s="261">
        <v>60</v>
      </c>
      <c r="BJ23" s="97" t="s">
        <v>72</v>
      </c>
      <c r="BK23" s="261">
        <v>60</v>
      </c>
      <c r="BL23" s="97" t="s">
        <v>72</v>
      </c>
      <c r="BM23" s="261">
        <v>60</v>
      </c>
      <c r="BN23" s="97" t="s">
        <v>72</v>
      </c>
      <c r="BO23" s="233"/>
      <c r="BP23" s="97" t="s">
        <v>72</v>
      </c>
      <c r="BQ23" s="233"/>
      <c r="BR23" s="27"/>
      <c r="BS23" s="27"/>
      <c r="BT23" s="27"/>
      <c r="BU23" s="27"/>
      <c r="BV23" s="27"/>
      <c r="BW23" s="27"/>
      <c r="BX23" s="27"/>
      <c r="BY23" s="27"/>
      <c r="BZ23" s="27"/>
      <c r="CA23" s="27"/>
      <c r="CB23" s="27"/>
      <c r="CC23" s="27"/>
      <c r="CD23" s="27"/>
      <c r="CE23" s="27"/>
      <c r="CF23" s="27"/>
      <c r="CG23" s="27"/>
      <c r="CH23" s="27"/>
      <c r="CI23" s="27"/>
      <c r="CJ23" s="27"/>
      <c r="CK23" s="27"/>
      <c r="CL23" s="27"/>
      <c r="CM23" s="27"/>
      <c r="CN23" s="27"/>
      <c r="CO23" s="27"/>
      <c r="CP23" s="27"/>
      <c r="CQ23" s="27"/>
      <c r="CR23" s="27"/>
      <c r="CS23" s="27"/>
      <c r="CT23" s="27"/>
      <c r="CU23" s="27"/>
      <c r="CV23" s="27"/>
      <c r="CW23" s="27"/>
      <c r="CX23" s="27"/>
      <c r="CY23" s="27"/>
      <c r="CZ23" s="27"/>
      <c r="DA23" s="27"/>
      <c r="DB23" s="27"/>
      <c r="DC23" s="27"/>
      <c r="DD23" s="27"/>
      <c r="DE23" s="27"/>
      <c r="DF23" s="27"/>
      <c r="DG23" s="27"/>
      <c r="DH23" s="27"/>
      <c r="DI23" s="27"/>
      <c r="DJ23" s="27"/>
      <c r="DK23" s="27"/>
      <c r="DL23" s="27"/>
      <c r="DM23" s="27"/>
      <c r="DN23" s="27"/>
      <c r="DO23" s="27"/>
      <c r="DP23" s="27"/>
      <c r="DQ23" s="27"/>
      <c r="DR23" s="27"/>
      <c r="DS23" s="27"/>
      <c r="DT23" s="27"/>
      <c r="DU23" s="27"/>
      <c r="DV23" s="27"/>
      <c r="DW23" s="27"/>
      <c r="DX23" s="27"/>
      <c r="DY23" s="27"/>
      <c r="DZ23" s="27"/>
      <c r="EA23" s="27"/>
      <c r="EB23" s="27"/>
      <c r="EC23" s="27"/>
      <c r="ED23" s="27"/>
      <c r="EE23" s="27"/>
      <c r="EF23" s="27"/>
      <c r="EG23" s="27"/>
      <c r="EH23" s="27"/>
      <c r="EI23" s="27"/>
      <c r="EJ23" s="27"/>
      <c r="EK23" s="27"/>
      <c r="EL23" s="27"/>
      <c r="EM23" s="27"/>
      <c r="EN23" s="27"/>
      <c r="EO23" s="22"/>
      <c r="EP23" s="22"/>
      <c r="EQ23" s="22"/>
      <c r="ER23" s="22"/>
      <c r="ES23" s="22"/>
      <c r="ET23" s="22"/>
      <c r="EU23" s="22"/>
      <c r="EV23" s="22"/>
      <c r="EW23" s="22"/>
      <c r="EX23" s="22"/>
      <c r="EY23" s="22"/>
      <c r="EZ23" s="22"/>
      <c r="FA23" s="22"/>
      <c r="FB23" s="22"/>
      <c r="FC23" s="22"/>
      <c r="FD23" s="22"/>
      <c r="FE23" s="22"/>
      <c r="FF23" s="22"/>
      <c r="FG23" s="22"/>
      <c r="FH23" s="22"/>
      <c r="FI23" s="22"/>
      <c r="FJ23" s="22"/>
      <c r="FK23" s="22"/>
      <c r="FL23" s="22"/>
      <c r="FM23" s="22"/>
      <c r="FN23" s="22"/>
    </row>
    <row r="24" spans="1:170" s="52" customFormat="1">
      <c r="A24" s="44" t="s">
        <v>116</v>
      </c>
      <c r="B24" s="44"/>
      <c r="C24" s="44"/>
      <c r="D24" s="44"/>
      <c r="E24" s="44" t="s">
        <v>67</v>
      </c>
      <c r="F24" s="46"/>
      <c r="G24" s="45" t="s">
        <v>339</v>
      </c>
      <c r="H24" s="46" t="s">
        <v>340</v>
      </c>
      <c r="I24" s="46"/>
      <c r="J24" s="45" t="s">
        <v>341</v>
      </c>
      <c r="K24" s="46" t="s">
        <v>342</v>
      </c>
      <c r="L24" s="44" t="s">
        <v>343</v>
      </c>
      <c r="M24" s="176">
        <v>89032</v>
      </c>
      <c r="N24" s="45" t="s">
        <v>344</v>
      </c>
      <c r="O24" s="45" t="s">
        <v>345</v>
      </c>
      <c r="P24" s="45" t="s">
        <v>346</v>
      </c>
      <c r="Q24" s="45"/>
      <c r="R24" s="45"/>
      <c r="S24" s="44"/>
      <c r="T24" s="176"/>
      <c r="U24" s="45"/>
      <c r="V24" s="127" t="s">
        <v>347</v>
      </c>
      <c r="W24" s="45"/>
      <c r="X24" s="45"/>
      <c r="Y24" s="44"/>
      <c r="Z24" s="44">
        <v>121</v>
      </c>
      <c r="AA24" s="44">
        <v>218</v>
      </c>
      <c r="AB24" s="46"/>
      <c r="AC24" s="45"/>
      <c r="AD24" s="44" t="s">
        <v>67</v>
      </c>
      <c r="AE24" s="44"/>
      <c r="AF24" s="45" t="s">
        <v>348</v>
      </c>
      <c r="AG24" s="46" t="s">
        <v>101</v>
      </c>
      <c r="AH24" s="45"/>
      <c r="AI24" s="44"/>
      <c r="AJ24" s="45" t="s">
        <v>70</v>
      </c>
      <c r="AK24" s="45"/>
      <c r="AL24" s="45"/>
      <c r="AM24" s="49">
        <v>149</v>
      </c>
      <c r="AN24" s="49">
        <v>159</v>
      </c>
      <c r="AO24" s="54" t="s">
        <v>349</v>
      </c>
      <c r="AP24" s="51"/>
      <c r="AQ24" s="70">
        <v>2</v>
      </c>
      <c r="AR24" s="122">
        <v>45247</v>
      </c>
      <c r="AS24" s="70"/>
      <c r="AT24" s="571" t="s">
        <v>67</v>
      </c>
      <c r="AU24" s="571" t="s">
        <v>67</v>
      </c>
      <c r="AV24" s="70"/>
      <c r="AW24" s="46"/>
      <c r="AX24" s="70"/>
      <c r="AY24" s="70"/>
      <c r="AZ24" s="70"/>
      <c r="BA24" s="70"/>
      <c r="BB24" s="264">
        <v>62</v>
      </c>
      <c r="BC24" s="70"/>
      <c r="BD24" s="264">
        <v>66</v>
      </c>
      <c r="BE24" s="70"/>
      <c r="BF24" s="264">
        <f t="shared" si="0"/>
        <v>4</v>
      </c>
      <c r="BG24" s="264">
        <v>70</v>
      </c>
      <c r="BH24" s="70"/>
      <c r="BI24" s="264">
        <v>73</v>
      </c>
      <c r="BJ24" s="70"/>
      <c r="BK24" s="264">
        <v>84</v>
      </c>
      <c r="BL24" s="70"/>
      <c r="BM24" s="264">
        <v>103</v>
      </c>
      <c r="BN24" s="70"/>
      <c r="BO24" s="70"/>
      <c r="BP24" s="70"/>
      <c r="BQ24" s="70"/>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1"/>
      <c r="EZ24" s="51"/>
      <c r="FA24" s="51"/>
      <c r="FB24" s="51"/>
      <c r="FC24" s="51"/>
      <c r="FD24" s="51"/>
      <c r="FE24" s="51"/>
      <c r="FF24" s="51"/>
      <c r="FG24" s="51"/>
      <c r="FH24" s="51"/>
      <c r="FI24" s="51"/>
      <c r="FJ24" s="51"/>
      <c r="FK24" s="51"/>
      <c r="FL24" s="51"/>
      <c r="FM24" s="51"/>
      <c r="FN24" s="51"/>
    </row>
    <row r="25" spans="1:170" s="27" customFormat="1" hidden="1">
      <c r="A25" s="15" t="s">
        <v>54</v>
      </c>
      <c r="B25" s="15"/>
      <c r="C25" s="15">
        <v>59</v>
      </c>
      <c r="D25" s="15"/>
      <c r="E25" s="15" t="s">
        <v>67</v>
      </c>
      <c r="F25" s="17" t="s">
        <v>55</v>
      </c>
      <c r="G25" s="16" t="s">
        <v>350</v>
      </c>
      <c r="H25" s="16" t="s">
        <v>351</v>
      </c>
      <c r="I25" s="17"/>
      <c r="J25" s="16" t="s">
        <v>352</v>
      </c>
      <c r="K25" s="17" t="s">
        <v>353</v>
      </c>
      <c r="L25" s="15" t="s">
        <v>354</v>
      </c>
      <c r="M25" s="173">
        <v>87507</v>
      </c>
      <c r="N25" s="370" t="s">
        <v>355</v>
      </c>
      <c r="O25" s="16" t="s">
        <v>356</v>
      </c>
      <c r="P25" s="16" t="s">
        <v>357</v>
      </c>
      <c r="Q25" s="100" t="s">
        <v>358</v>
      </c>
      <c r="R25" s="16" t="s">
        <v>353</v>
      </c>
      <c r="S25" s="15" t="s">
        <v>354</v>
      </c>
      <c r="T25" s="182">
        <v>87508</v>
      </c>
      <c r="U25" s="16"/>
      <c r="V25" s="42" t="s">
        <v>359</v>
      </c>
      <c r="W25" s="22"/>
      <c r="X25" s="9"/>
      <c r="Y25" s="19"/>
      <c r="Z25" s="15">
        <v>113</v>
      </c>
      <c r="AA25" s="15">
        <v>203</v>
      </c>
      <c r="AB25" s="17"/>
      <c r="AC25" s="16"/>
      <c r="AD25" s="15" t="s">
        <v>67</v>
      </c>
      <c r="AE25" s="15"/>
      <c r="AF25" s="16" t="s">
        <v>360</v>
      </c>
      <c r="AG25" s="17" t="s">
        <v>101</v>
      </c>
      <c r="AH25" s="9"/>
      <c r="AI25" s="15"/>
      <c r="AJ25" s="16" t="s">
        <v>154</v>
      </c>
      <c r="AK25" s="16"/>
      <c r="AL25" s="16"/>
      <c r="AM25" s="20">
        <v>139</v>
      </c>
      <c r="AN25" s="20">
        <v>149</v>
      </c>
      <c r="AO25" s="23" t="s">
        <v>361</v>
      </c>
      <c r="AP25" s="27" t="s">
        <v>362</v>
      </c>
      <c r="AQ25" s="42">
        <v>4</v>
      </c>
      <c r="AR25" s="121"/>
      <c r="AS25" s="42" t="s">
        <v>67</v>
      </c>
      <c r="AT25" s="163" t="s">
        <v>67</v>
      </c>
      <c r="AU25" s="163"/>
      <c r="AV25" s="97" t="s">
        <v>72</v>
      </c>
      <c r="AW25" s="27" t="s">
        <v>363</v>
      </c>
      <c r="AX25" s="42">
        <v>2</v>
      </c>
      <c r="AY25" s="97" t="s">
        <v>72</v>
      </c>
      <c r="AZ25" s="233"/>
      <c r="BA25" s="97" t="s">
        <v>72</v>
      </c>
      <c r="BB25" s="261">
        <v>34</v>
      </c>
      <c r="BC25" s="97" t="s">
        <v>72</v>
      </c>
      <c r="BD25" s="261">
        <v>48</v>
      </c>
      <c r="BE25" s="97" t="s">
        <v>72</v>
      </c>
      <c r="BF25" s="68">
        <f t="shared" si="0"/>
        <v>14</v>
      </c>
      <c r="BG25" s="261">
        <v>49</v>
      </c>
      <c r="BH25" s="97" t="s">
        <v>72</v>
      </c>
      <c r="BI25" s="261">
        <v>61</v>
      </c>
      <c r="BJ25" s="97" t="s">
        <v>72</v>
      </c>
      <c r="BK25" s="261">
        <v>62</v>
      </c>
      <c r="BL25" s="97" t="s">
        <v>72</v>
      </c>
      <c r="BM25" s="261">
        <v>64</v>
      </c>
      <c r="BN25" s="97" t="s">
        <v>72</v>
      </c>
      <c r="BO25" s="233"/>
      <c r="BP25" s="97" t="s">
        <v>72</v>
      </c>
      <c r="BQ25" s="233"/>
      <c r="EO25" s="22"/>
      <c r="EP25" s="22"/>
      <c r="EQ25" s="22"/>
      <c r="ER25" s="22"/>
      <c r="ES25" s="22"/>
      <c r="ET25" s="22"/>
      <c r="EU25" s="22"/>
      <c r="EV25" s="22"/>
      <c r="EW25" s="22"/>
      <c r="EX25" s="22"/>
      <c r="EY25" s="22"/>
      <c r="EZ25" s="22"/>
      <c r="FA25" s="22"/>
      <c r="FB25" s="22"/>
      <c r="FC25" s="22"/>
      <c r="FD25" s="22"/>
      <c r="FE25" s="22"/>
      <c r="FF25" s="22"/>
      <c r="FG25" s="22"/>
      <c r="FH25" s="22"/>
      <c r="FI25" s="22"/>
      <c r="FJ25" s="22"/>
      <c r="FK25" s="22"/>
      <c r="FL25" s="22"/>
      <c r="FM25" s="22"/>
      <c r="FN25" s="22"/>
    </row>
    <row r="26" spans="1:170" s="27" customFormat="1" hidden="1">
      <c r="A26" s="15" t="s">
        <v>54</v>
      </c>
      <c r="B26" s="15">
        <v>115</v>
      </c>
      <c r="C26" s="15">
        <v>73</v>
      </c>
      <c r="D26" s="15"/>
      <c r="E26" s="15" t="s">
        <v>67</v>
      </c>
      <c r="F26" s="17" t="s">
        <v>55</v>
      </c>
      <c r="G26" s="16" t="s">
        <v>364</v>
      </c>
      <c r="H26" s="16" t="s">
        <v>365</v>
      </c>
      <c r="I26" s="17"/>
      <c r="J26" s="16" t="s">
        <v>366</v>
      </c>
      <c r="K26" s="17" t="s">
        <v>367</v>
      </c>
      <c r="L26" s="15" t="s">
        <v>368</v>
      </c>
      <c r="M26" s="173">
        <v>46222</v>
      </c>
      <c r="N26" s="16" t="s">
        <v>369</v>
      </c>
      <c r="O26" s="16" t="s">
        <v>370</v>
      </c>
      <c r="P26" s="16" t="s">
        <v>371</v>
      </c>
      <c r="Q26" s="16" t="s">
        <v>372</v>
      </c>
      <c r="R26" s="16" t="s">
        <v>367</v>
      </c>
      <c r="S26" s="15" t="s">
        <v>368</v>
      </c>
      <c r="T26" s="173">
        <v>46228</v>
      </c>
      <c r="U26" s="16"/>
      <c r="V26" s="72" t="s">
        <v>373</v>
      </c>
      <c r="W26" s="16"/>
      <c r="X26" s="9"/>
      <c r="Y26" s="19"/>
      <c r="Z26" s="15">
        <v>210</v>
      </c>
      <c r="AA26" s="15">
        <v>302</v>
      </c>
      <c r="AB26" s="17"/>
      <c r="AC26" s="16"/>
      <c r="AD26" s="15" t="s">
        <v>67</v>
      </c>
      <c r="AE26" s="15"/>
      <c r="AF26" s="16" t="s">
        <v>374</v>
      </c>
      <c r="AG26" s="17" t="s">
        <v>170</v>
      </c>
      <c r="AH26" s="9"/>
      <c r="AI26" s="15"/>
      <c r="AJ26" s="16" t="s">
        <v>70</v>
      </c>
      <c r="AK26" s="16"/>
      <c r="AL26" s="16"/>
      <c r="AM26" s="20">
        <v>139</v>
      </c>
      <c r="AN26" s="20">
        <v>149</v>
      </c>
      <c r="AO26" s="23" t="s">
        <v>375</v>
      </c>
      <c r="AP26" s="22" t="s">
        <v>376</v>
      </c>
      <c r="AQ26" s="29">
        <v>2</v>
      </c>
      <c r="AR26" s="120">
        <v>45261</v>
      </c>
      <c r="AS26" s="29" t="s">
        <v>67</v>
      </c>
      <c r="AT26" s="31" t="s">
        <v>67</v>
      </c>
      <c r="AU26" s="31" t="s">
        <v>67</v>
      </c>
      <c r="AV26" s="97" t="s">
        <v>72</v>
      </c>
      <c r="AW26" s="16" t="s">
        <v>365</v>
      </c>
      <c r="AX26" s="29">
        <v>3</v>
      </c>
      <c r="AY26" s="97" t="s">
        <v>72</v>
      </c>
      <c r="AZ26" s="232"/>
      <c r="BA26" s="97" t="s">
        <v>72</v>
      </c>
      <c r="BB26" s="261">
        <v>36</v>
      </c>
      <c r="BC26" s="97" t="s">
        <v>72</v>
      </c>
      <c r="BD26" s="261">
        <v>48</v>
      </c>
      <c r="BE26" s="97" t="s">
        <v>72</v>
      </c>
      <c r="BF26" s="68">
        <f t="shared" si="0"/>
        <v>12</v>
      </c>
      <c r="BG26" s="261">
        <v>48</v>
      </c>
      <c r="BH26" s="97" t="s">
        <v>72</v>
      </c>
      <c r="BI26" s="261">
        <v>51</v>
      </c>
      <c r="BJ26" s="97" t="s">
        <v>72</v>
      </c>
      <c r="BK26" s="261">
        <v>64</v>
      </c>
      <c r="BL26" s="97" t="s">
        <v>72</v>
      </c>
      <c r="BM26" s="261">
        <v>77</v>
      </c>
      <c r="BN26" s="97" t="s">
        <v>72</v>
      </c>
      <c r="BO26" s="232"/>
      <c r="BP26" s="97" t="s">
        <v>72</v>
      </c>
      <c r="BQ26" s="23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c r="DA26" s="22"/>
      <c r="DB26" s="22"/>
      <c r="DC26" s="22"/>
      <c r="DD26" s="22"/>
      <c r="DE26" s="22"/>
      <c r="DF26" s="22"/>
      <c r="DG26" s="22"/>
      <c r="DH26" s="22"/>
      <c r="DI26" s="22"/>
      <c r="DJ26" s="22"/>
      <c r="DK26" s="22"/>
      <c r="DL26" s="22"/>
      <c r="DM26" s="22"/>
      <c r="DN26" s="22"/>
      <c r="DO26" s="22"/>
      <c r="DP26" s="22"/>
      <c r="DQ26" s="22"/>
      <c r="DR26" s="22"/>
      <c r="DS26" s="22"/>
      <c r="DT26" s="22"/>
      <c r="DU26" s="22"/>
      <c r="DV26" s="22"/>
      <c r="DW26" s="22"/>
      <c r="DX26" s="22"/>
      <c r="DY26" s="22"/>
      <c r="DZ26" s="22"/>
      <c r="EA26" s="22"/>
      <c r="EB26" s="22"/>
      <c r="EC26" s="22"/>
      <c r="ED26" s="22"/>
      <c r="EE26" s="22"/>
      <c r="EF26" s="22"/>
      <c r="EG26" s="22"/>
      <c r="EH26" s="22"/>
      <c r="EI26" s="22"/>
      <c r="EJ26" s="22"/>
      <c r="EK26" s="22"/>
      <c r="EL26" s="22"/>
      <c r="EM26" s="22"/>
      <c r="EN26" s="22"/>
      <c r="EO26" s="22"/>
      <c r="EP26" s="22"/>
      <c r="EQ26" s="22"/>
      <c r="ER26" s="22"/>
      <c r="ES26" s="22"/>
      <c r="ET26" s="22"/>
      <c r="EU26" s="22"/>
      <c r="EV26" s="22"/>
      <c r="EW26" s="22"/>
      <c r="EX26" s="22"/>
      <c r="EY26" s="22"/>
      <c r="EZ26" s="22"/>
      <c r="FA26" s="22"/>
      <c r="FB26" s="22"/>
      <c r="FC26" s="22"/>
      <c r="FD26" s="22"/>
      <c r="FE26" s="22"/>
      <c r="FF26" s="22"/>
      <c r="FG26" s="22"/>
      <c r="FH26" s="22"/>
      <c r="FI26" s="22"/>
      <c r="FJ26" s="22"/>
      <c r="FK26" s="22"/>
      <c r="FL26" s="22"/>
      <c r="FM26" s="22"/>
      <c r="FN26" s="22"/>
    </row>
    <row r="27" spans="1:170" s="37" customFormat="1">
      <c r="A27" s="33" t="s">
        <v>116</v>
      </c>
      <c r="B27" s="33"/>
      <c r="C27" s="33"/>
      <c r="D27" s="33"/>
      <c r="E27" s="33" t="s">
        <v>67</v>
      </c>
      <c r="F27" s="35" t="s">
        <v>55</v>
      </c>
      <c r="G27" s="34" t="s">
        <v>377</v>
      </c>
      <c r="H27" s="35" t="s">
        <v>378</v>
      </c>
      <c r="I27" s="35"/>
      <c r="J27" s="34" t="s">
        <v>379</v>
      </c>
      <c r="K27" s="35" t="s">
        <v>380</v>
      </c>
      <c r="L27" s="33" t="s">
        <v>148</v>
      </c>
      <c r="M27" s="86">
        <v>95304</v>
      </c>
      <c r="N27" s="34" t="s">
        <v>381</v>
      </c>
      <c r="O27" s="34" t="s">
        <v>382</v>
      </c>
      <c r="P27" s="34" t="s">
        <v>383</v>
      </c>
      <c r="Q27" s="34"/>
      <c r="R27" s="34"/>
      <c r="S27" s="33"/>
      <c r="T27" s="86"/>
      <c r="U27" s="34"/>
      <c r="V27" s="141" t="s">
        <v>384</v>
      </c>
      <c r="W27" s="34"/>
      <c r="X27" s="9"/>
      <c r="Y27" s="33"/>
      <c r="Z27" s="33">
        <v>203</v>
      </c>
      <c r="AA27" s="33">
        <v>224</v>
      </c>
      <c r="AB27" s="35"/>
      <c r="AC27" s="34"/>
      <c r="AD27" s="33"/>
      <c r="AE27" s="33"/>
      <c r="AF27" s="34" t="s">
        <v>385</v>
      </c>
      <c r="AG27" s="35" t="s">
        <v>170</v>
      </c>
      <c r="AH27" s="9"/>
      <c r="AI27" s="33"/>
      <c r="AJ27" s="34" t="s">
        <v>70</v>
      </c>
      <c r="AK27" s="34"/>
      <c r="AL27" s="34"/>
      <c r="AM27" s="36">
        <v>159</v>
      </c>
      <c r="AN27" s="36">
        <v>169</v>
      </c>
      <c r="AO27" s="61" t="s">
        <v>386</v>
      </c>
      <c r="AQ27" s="69">
        <v>4</v>
      </c>
      <c r="AR27" s="117"/>
      <c r="AS27" s="69"/>
      <c r="AT27" s="161" t="s">
        <v>67</v>
      </c>
      <c r="AU27" s="161" t="s">
        <v>67</v>
      </c>
      <c r="AV27" s="97"/>
      <c r="AW27" s="35"/>
      <c r="AX27" s="69"/>
      <c r="AY27" s="97"/>
      <c r="AZ27" s="233"/>
      <c r="BA27" s="97"/>
      <c r="BB27" s="261">
        <v>0</v>
      </c>
      <c r="BC27" s="97"/>
      <c r="BD27" s="261">
        <v>0</v>
      </c>
      <c r="BE27" s="97"/>
      <c r="BF27" s="68">
        <f t="shared" si="0"/>
        <v>0</v>
      </c>
      <c r="BG27" s="261">
        <v>2</v>
      </c>
      <c r="BH27" s="97"/>
      <c r="BI27" s="261">
        <v>2</v>
      </c>
      <c r="BJ27" s="97"/>
      <c r="BK27" s="261">
        <v>6</v>
      </c>
      <c r="BL27" s="97"/>
      <c r="BM27" s="261">
        <v>10</v>
      </c>
      <c r="BN27" s="97"/>
      <c r="BO27" s="233"/>
      <c r="BP27" s="97"/>
      <c r="BQ27" s="233"/>
    </row>
    <row r="28" spans="1:170" s="37" customFormat="1" hidden="1">
      <c r="A28" s="15" t="s">
        <v>54</v>
      </c>
      <c r="B28" s="15">
        <v>81</v>
      </c>
      <c r="C28" s="15">
        <v>91</v>
      </c>
      <c r="D28" s="15"/>
      <c r="E28" s="15" t="s">
        <v>67</v>
      </c>
      <c r="F28" s="17" t="s">
        <v>73</v>
      </c>
      <c r="G28" s="16" t="s">
        <v>387</v>
      </c>
      <c r="H28" s="16" t="s">
        <v>388</v>
      </c>
      <c r="I28" s="17"/>
      <c r="J28" s="16" t="s">
        <v>389</v>
      </c>
      <c r="K28" s="17" t="s">
        <v>390</v>
      </c>
      <c r="L28" s="15" t="s">
        <v>148</v>
      </c>
      <c r="M28" s="173">
        <v>95843</v>
      </c>
      <c r="N28" s="16" t="s">
        <v>391</v>
      </c>
      <c r="O28" s="16" t="s">
        <v>109</v>
      </c>
      <c r="P28" s="16" t="s">
        <v>392</v>
      </c>
      <c r="Q28" s="16" t="s">
        <v>393</v>
      </c>
      <c r="R28" s="16" t="s">
        <v>394</v>
      </c>
      <c r="S28" s="15" t="s">
        <v>148</v>
      </c>
      <c r="T28" s="173">
        <v>95747</v>
      </c>
      <c r="U28" s="16"/>
      <c r="V28" s="72" t="s">
        <v>395</v>
      </c>
      <c r="W28" s="16"/>
      <c r="X28" s="9"/>
      <c r="Y28" s="19"/>
      <c r="Z28" s="15">
        <v>107</v>
      </c>
      <c r="AA28" s="15">
        <v>128</v>
      </c>
      <c r="AB28" s="17"/>
      <c r="AC28" s="16"/>
      <c r="AD28" s="15" t="s">
        <v>67</v>
      </c>
      <c r="AE28" s="15"/>
      <c r="AF28" s="16" t="s">
        <v>127</v>
      </c>
      <c r="AG28" s="17" t="s">
        <v>85</v>
      </c>
      <c r="AH28" s="9"/>
      <c r="AI28" s="15"/>
      <c r="AJ28" s="16" t="s">
        <v>70</v>
      </c>
      <c r="AK28" s="16"/>
      <c r="AL28" s="16"/>
      <c r="AM28" s="20">
        <v>159</v>
      </c>
      <c r="AN28" s="20">
        <v>179</v>
      </c>
      <c r="AO28" s="23" t="s">
        <v>396</v>
      </c>
      <c r="AP28" s="22"/>
      <c r="AQ28" s="29">
        <v>1</v>
      </c>
      <c r="AR28" s="120">
        <v>45261</v>
      </c>
      <c r="AS28" s="29" t="s">
        <v>67</v>
      </c>
      <c r="AT28" s="31" t="s">
        <v>67</v>
      </c>
      <c r="AU28" s="31" t="s">
        <v>67</v>
      </c>
      <c r="AV28" s="97" t="s">
        <v>72</v>
      </c>
      <c r="AW28" s="16" t="s">
        <v>388</v>
      </c>
      <c r="AX28" s="29">
        <v>1</v>
      </c>
      <c r="AY28" s="97" t="s">
        <v>72</v>
      </c>
      <c r="AZ28" s="232"/>
      <c r="BA28" s="97" t="s">
        <v>72</v>
      </c>
      <c r="BB28" s="261">
        <v>79</v>
      </c>
      <c r="BC28" s="97" t="s">
        <v>72</v>
      </c>
      <c r="BD28" s="261">
        <v>82</v>
      </c>
      <c r="BE28" s="97" t="s">
        <v>72</v>
      </c>
      <c r="BF28" s="68">
        <f t="shared" si="0"/>
        <v>3</v>
      </c>
      <c r="BG28" s="261">
        <v>91</v>
      </c>
      <c r="BH28" s="97" t="s">
        <v>72</v>
      </c>
      <c r="BI28" s="261">
        <v>96</v>
      </c>
      <c r="BJ28" s="97" t="s">
        <v>72</v>
      </c>
      <c r="BK28" s="261">
        <v>112</v>
      </c>
      <c r="BL28" s="97" t="s">
        <v>72</v>
      </c>
      <c r="BM28" s="261">
        <v>109</v>
      </c>
      <c r="BN28" s="97" t="s">
        <v>72</v>
      </c>
      <c r="BO28" s="232"/>
      <c r="BP28" s="97" t="s">
        <v>72</v>
      </c>
      <c r="BQ28" s="23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c r="DA28" s="22"/>
      <c r="DB28" s="22"/>
      <c r="DC28" s="22"/>
      <c r="DD28" s="22"/>
      <c r="DE28" s="22"/>
      <c r="DF28" s="22"/>
      <c r="DG28" s="22"/>
      <c r="DH28" s="22"/>
      <c r="DI28" s="22"/>
      <c r="DJ28" s="22"/>
      <c r="DK28" s="22"/>
      <c r="DL28" s="22"/>
      <c r="DM28" s="22"/>
      <c r="DN28" s="22"/>
      <c r="DO28" s="22"/>
      <c r="DP28" s="22"/>
      <c r="DQ28" s="22"/>
      <c r="DR28" s="22"/>
      <c r="DS28" s="22"/>
      <c r="DT28" s="22"/>
      <c r="DU28" s="22"/>
      <c r="DV28" s="22"/>
      <c r="DW28" s="22"/>
      <c r="DX28" s="22"/>
      <c r="DY28" s="22"/>
      <c r="DZ28" s="22"/>
      <c r="EA28" s="22"/>
      <c r="EB28" s="22"/>
      <c r="EC28" s="22"/>
      <c r="ED28" s="22"/>
      <c r="EE28" s="22"/>
      <c r="EF28" s="22"/>
      <c r="EG28" s="22"/>
      <c r="EH28" s="22"/>
      <c r="EI28" s="22"/>
      <c r="EJ28" s="22"/>
      <c r="EK28" s="22"/>
      <c r="EL28" s="22"/>
      <c r="EM28" s="22"/>
      <c r="EN28" s="22"/>
      <c r="EO28" s="22"/>
      <c r="EP28" s="22"/>
      <c r="EQ28" s="22"/>
      <c r="ER28" s="22"/>
      <c r="ES28" s="22"/>
      <c r="ET28" s="22"/>
      <c r="EU28" s="22"/>
      <c r="EV28" s="22"/>
      <c r="EW28" s="22"/>
      <c r="EX28" s="22"/>
      <c r="EY28" s="22"/>
      <c r="EZ28" s="22"/>
      <c r="FA28" s="22"/>
      <c r="FB28" s="22"/>
      <c r="FC28" s="22"/>
      <c r="FD28" s="22"/>
      <c r="FE28" s="22"/>
      <c r="FF28" s="22"/>
      <c r="FG28" s="22"/>
      <c r="FH28" s="22"/>
      <c r="FI28" s="22"/>
      <c r="FJ28" s="22"/>
      <c r="FK28" s="22"/>
      <c r="FL28" s="22"/>
      <c r="FM28" s="22"/>
      <c r="FN28" s="22"/>
    </row>
    <row r="29" spans="1:170" s="27" customFormat="1">
      <c r="A29" s="33" t="s">
        <v>116</v>
      </c>
      <c r="B29" s="33"/>
      <c r="C29" s="33"/>
      <c r="D29" s="33"/>
      <c r="E29" s="33" t="s">
        <v>67</v>
      </c>
      <c r="F29" s="35" t="s">
        <v>55</v>
      </c>
      <c r="G29" s="34" t="s">
        <v>397</v>
      </c>
      <c r="H29" s="35" t="s">
        <v>398</v>
      </c>
      <c r="I29" s="35"/>
      <c r="J29" s="34" t="s">
        <v>399</v>
      </c>
      <c r="K29" s="35" t="s">
        <v>400</v>
      </c>
      <c r="L29" s="33" t="s">
        <v>288</v>
      </c>
      <c r="M29" s="86">
        <v>30046</v>
      </c>
      <c r="N29" s="165" t="s">
        <v>401</v>
      </c>
      <c r="O29" s="34" t="s">
        <v>402</v>
      </c>
      <c r="P29" s="34" t="s">
        <v>79</v>
      </c>
      <c r="Q29" s="34" t="s">
        <v>403</v>
      </c>
      <c r="R29" s="34" t="s">
        <v>404</v>
      </c>
      <c r="S29" s="33" t="s">
        <v>288</v>
      </c>
      <c r="T29" s="86">
        <v>30011</v>
      </c>
      <c r="U29" s="34"/>
      <c r="V29" s="141" t="s">
        <v>405</v>
      </c>
      <c r="W29" s="34"/>
      <c r="X29" s="9"/>
      <c r="Y29" s="33"/>
      <c r="Z29" s="33">
        <v>107</v>
      </c>
      <c r="AA29" s="33">
        <v>128</v>
      </c>
      <c r="AB29" s="35"/>
      <c r="AC29" s="34"/>
      <c r="AD29" s="33" t="s">
        <v>67</v>
      </c>
      <c r="AE29" s="33"/>
      <c r="AF29" s="34" t="s">
        <v>127</v>
      </c>
      <c r="AG29" s="35" t="s">
        <v>101</v>
      </c>
      <c r="AH29" s="9"/>
      <c r="AI29" s="33"/>
      <c r="AJ29" s="34" t="s">
        <v>154</v>
      </c>
      <c r="AK29" s="34"/>
      <c r="AL29" s="34"/>
      <c r="AM29" s="36">
        <v>139</v>
      </c>
      <c r="AN29" s="36">
        <v>149</v>
      </c>
      <c r="AO29" s="61" t="s">
        <v>406</v>
      </c>
      <c r="AP29" s="37"/>
      <c r="AQ29" s="69">
        <v>2</v>
      </c>
      <c r="AR29" s="117">
        <v>45209</v>
      </c>
      <c r="AS29" s="69" t="s">
        <v>67</v>
      </c>
      <c r="AT29" s="161" t="s">
        <v>67</v>
      </c>
      <c r="AU29" s="161" t="s">
        <v>67</v>
      </c>
      <c r="AV29" s="97" t="s">
        <v>72</v>
      </c>
      <c r="AW29" s="35" t="s">
        <v>407</v>
      </c>
      <c r="AX29" s="69">
        <v>6</v>
      </c>
      <c r="AY29" s="97" t="s">
        <v>72</v>
      </c>
      <c r="AZ29" s="233"/>
      <c r="BA29" s="97" t="s">
        <v>72</v>
      </c>
      <c r="BB29" s="261">
        <v>76</v>
      </c>
      <c r="BC29" s="97" t="s">
        <v>72</v>
      </c>
      <c r="BD29" s="261">
        <v>89</v>
      </c>
      <c r="BE29" s="97" t="s">
        <v>72</v>
      </c>
      <c r="BF29" s="68">
        <f t="shared" si="0"/>
        <v>13</v>
      </c>
      <c r="BG29" s="261">
        <v>92</v>
      </c>
      <c r="BH29" s="97" t="s">
        <v>72</v>
      </c>
      <c r="BI29" s="261">
        <v>97</v>
      </c>
      <c r="BJ29" s="97" t="s">
        <v>72</v>
      </c>
      <c r="BK29" s="261">
        <v>112</v>
      </c>
      <c r="BL29" s="97" t="s">
        <v>72</v>
      </c>
      <c r="BM29" s="261">
        <v>109</v>
      </c>
      <c r="BN29" s="97" t="s">
        <v>72</v>
      </c>
      <c r="BO29" s="233"/>
      <c r="BP29" s="97" t="s">
        <v>72</v>
      </c>
      <c r="BQ29" s="233"/>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row>
    <row r="30" spans="1:170" s="37" customFormat="1">
      <c r="A30" s="33" t="s">
        <v>116</v>
      </c>
      <c r="B30" s="33"/>
      <c r="C30" s="33"/>
      <c r="D30" s="33">
        <v>67</v>
      </c>
      <c r="E30" s="33" t="s">
        <v>67</v>
      </c>
      <c r="F30" s="35" t="s">
        <v>55</v>
      </c>
      <c r="G30" s="34" t="s">
        <v>408</v>
      </c>
      <c r="H30" s="35" t="s">
        <v>409</v>
      </c>
      <c r="I30" s="35"/>
      <c r="J30" s="34" t="s">
        <v>410</v>
      </c>
      <c r="K30" s="35" t="s">
        <v>411</v>
      </c>
      <c r="L30" s="33" t="s">
        <v>262</v>
      </c>
      <c r="M30" s="86">
        <v>29728</v>
      </c>
      <c r="N30" s="34" t="s">
        <v>412</v>
      </c>
      <c r="O30" s="34" t="s">
        <v>413</v>
      </c>
      <c r="P30" s="34" t="s">
        <v>414</v>
      </c>
      <c r="Q30" s="34" t="s">
        <v>415</v>
      </c>
      <c r="R30" s="34" t="s">
        <v>416</v>
      </c>
      <c r="S30" s="33" t="s">
        <v>319</v>
      </c>
      <c r="T30" s="86">
        <v>28103</v>
      </c>
      <c r="U30" s="34"/>
      <c r="V30" s="141" t="s">
        <v>417</v>
      </c>
      <c r="W30" s="34"/>
      <c r="X30" s="9"/>
      <c r="Y30" s="33"/>
      <c r="Z30" s="33">
        <v>121</v>
      </c>
      <c r="AA30" s="33">
        <v>211</v>
      </c>
      <c r="AB30" s="35"/>
      <c r="AC30" s="34"/>
      <c r="AD30" s="33" t="s">
        <v>67</v>
      </c>
      <c r="AE30" s="33"/>
      <c r="AF30" s="34" t="s">
        <v>267</v>
      </c>
      <c r="AG30" s="35" t="s">
        <v>101</v>
      </c>
      <c r="AH30" s="9"/>
      <c r="AI30" s="33"/>
      <c r="AJ30" s="34" t="s">
        <v>70</v>
      </c>
      <c r="AK30" s="34"/>
      <c r="AL30" s="34"/>
      <c r="AM30" s="36">
        <v>139</v>
      </c>
      <c r="AN30" s="36">
        <v>149</v>
      </c>
      <c r="AO30" s="61" t="s">
        <v>418</v>
      </c>
      <c r="AQ30" s="69">
        <v>2</v>
      </c>
      <c r="AR30" s="117">
        <v>45215</v>
      </c>
      <c r="AS30" s="69" t="s">
        <v>67</v>
      </c>
      <c r="AT30" s="161" t="s">
        <v>67</v>
      </c>
      <c r="AU30" s="161" t="s">
        <v>67</v>
      </c>
      <c r="AV30" s="97" t="s">
        <v>72</v>
      </c>
      <c r="AW30" s="35" t="s">
        <v>409</v>
      </c>
      <c r="AX30" s="69">
        <v>7</v>
      </c>
      <c r="AY30" s="97" t="s">
        <v>72</v>
      </c>
      <c r="AZ30" s="233"/>
      <c r="BA30" s="97" t="s">
        <v>72</v>
      </c>
      <c r="BB30" s="261">
        <v>40</v>
      </c>
      <c r="BC30" s="97" t="s">
        <v>72</v>
      </c>
      <c r="BD30" s="261">
        <v>43</v>
      </c>
      <c r="BE30" s="97" t="s">
        <v>72</v>
      </c>
      <c r="BF30" s="68">
        <f t="shared" si="0"/>
        <v>3</v>
      </c>
      <c r="BG30" s="261">
        <v>46</v>
      </c>
      <c r="BH30" s="97" t="s">
        <v>72</v>
      </c>
      <c r="BI30" s="261">
        <v>53</v>
      </c>
      <c r="BJ30" s="97" t="s">
        <v>72</v>
      </c>
      <c r="BK30" s="261">
        <v>57</v>
      </c>
      <c r="BL30" s="97" t="s">
        <v>72</v>
      </c>
      <c r="BM30" s="261">
        <v>65</v>
      </c>
      <c r="BN30" s="97" t="s">
        <v>72</v>
      </c>
      <c r="BO30" s="233"/>
      <c r="BP30" s="97" t="s">
        <v>72</v>
      </c>
      <c r="BQ30" s="233"/>
    </row>
    <row r="31" spans="1:170" s="51" customFormat="1" hidden="1">
      <c r="A31" s="15" t="s">
        <v>54</v>
      </c>
      <c r="B31" s="15"/>
      <c r="C31" s="15">
        <v>215</v>
      </c>
      <c r="D31" s="15"/>
      <c r="E31" s="15" t="s">
        <v>67</v>
      </c>
      <c r="F31" s="17" t="s">
        <v>55</v>
      </c>
      <c r="G31" s="16" t="s">
        <v>419</v>
      </c>
      <c r="H31" s="16" t="s">
        <v>420</v>
      </c>
      <c r="I31" s="17"/>
      <c r="J31" s="16" t="s">
        <v>421</v>
      </c>
      <c r="K31" s="17" t="s">
        <v>422</v>
      </c>
      <c r="L31" s="15" t="s">
        <v>423</v>
      </c>
      <c r="M31" s="173">
        <v>97305</v>
      </c>
      <c r="N31" s="370" t="s">
        <v>424</v>
      </c>
      <c r="O31" s="16" t="s">
        <v>425</v>
      </c>
      <c r="P31" s="16" t="s">
        <v>426</v>
      </c>
      <c r="Q31" s="16" t="s">
        <v>427</v>
      </c>
      <c r="R31" s="16" t="s">
        <v>428</v>
      </c>
      <c r="S31" s="15" t="s">
        <v>423</v>
      </c>
      <c r="T31" s="173">
        <v>97035</v>
      </c>
      <c r="U31" s="16"/>
      <c r="V31" s="15" t="s">
        <v>429</v>
      </c>
      <c r="W31" s="27"/>
      <c r="X31" s="9"/>
      <c r="Y31" s="19"/>
      <c r="Z31" s="15">
        <v>114</v>
      </c>
      <c r="AA31" s="15">
        <v>204</v>
      </c>
      <c r="AB31" s="17"/>
      <c r="AC31" s="16"/>
      <c r="AD31" s="15" t="s">
        <v>67</v>
      </c>
      <c r="AE31" s="15"/>
      <c r="AF31" s="16" t="s">
        <v>430</v>
      </c>
      <c r="AG31" s="17" t="s">
        <v>101</v>
      </c>
      <c r="AH31" s="9"/>
      <c r="AI31" s="15"/>
      <c r="AJ31" s="16" t="s">
        <v>70</v>
      </c>
      <c r="AK31" s="16"/>
      <c r="AL31" s="16"/>
      <c r="AM31" s="20">
        <v>139</v>
      </c>
      <c r="AN31" s="20">
        <v>149</v>
      </c>
      <c r="AO31" s="23" t="s">
        <v>431</v>
      </c>
      <c r="AP31" s="27"/>
      <c r="AQ31" s="42">
        <v>4</v>
      </c>
      <c r="AR31" s="121"/>
      <c r="AS31" s="42" t="s">
        <v>67</v>
      </c>
      <c r="AT31" s="163" t="s">
        <v>67</v>
      </c>
      <c r="AU31" s="163" t="s">
        <v>67</v>
      </c>
      <c r="AV31" s="97" t="s">
        <v>72</v>
      </c>
      <c r="AW31" s="16" t="s">
        <v>420</v>
      </c>
      <c r="AX31" s="42">
        <v>2</v>
      </c>
      <c r="AY31" s="97" t="s">
        <v>72</v>
      </c>
      <c r="AZ31" s="233"/>
      <c r="BA31" s="97" t="s">
        <v>72</v>
      </c>
      <c r="BB31" s="261">
        <v>133</v>
      </c>
      <c r="BC31" s="97" t="s">
        <v>72</v>
      </c>
      <c r="BD31" s="261">
        <v>137</v>
      </c>
      <c r="BE31" s="97" t="s">
        <v>72</v>
      </c>
      <c r="BF31" s="68">
        <f t="shared" si="0"/>
        <v>4</v>
      </c>
      <c r="BG31" s="261">
        <v>148</v>
      </c>
      <c r="BH31" s="97" t="s">
        <v>72</v>
      </c>
      <c r="BI31" s="261">
        <v>164</v>
      </c>
      <c r="BJ31" s="97" t="s">
        <v>72</v>
      </c>
      <c r="BK31" s="261">
        <v>190</v>
      </c>
      <c r="BL31" s="97" t="s">
        <v>72</v>
      </c>
      <c r="BM31" s="261">
        <v>192</v>
      </c>
      <c r="BN31" s="97" t="s">
        <v>72</v>
      </c>
      <c r="BO31" s="233"/>
      <c r="BP31" s="97" t="s">
        <v>72</v>
      </c>
      <c r="BQ31" s="233"/>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c r="CW31" s="27"/>
      <c r="CX31" s="27"/>
      <c r="CY31" s="27"/>
      <c r="CZ31" s="27"/>
      <c r="DA31" s="27"/>
      <c r="DB31" s="27"/>
      <c r="DC31" s="27"/>
      <c r="DD31" s="27"/>
      <c r="DE31" s="27"/>
      <c r="DF31" s="27"/>
      <c r="DG31" s="27"/>
      <c r="DH31" s="27"/>
      <c r="DI31" s="27"/>
      <c r="DJ31" s="27"/>
      <c r="DK31" s="27"/>
      <c r="DL31" s="27"/>
      <c r="DM31" s="27"/>
      <c r="DN31" s="27"/>
      <c r="DO31" s="27"/>
      <c r="DP31" s="27"/>
      <c r="DQ31" s="27"/>
      <c r="DR31" s="27"/>
      <c r="DS31" s="27"/>
      <c r="DT31" s="27"/>
      <c r="DU31" s="27"/>
      <c r="DV31" s="27"/>
      <c r="DW31" s="27"/>
      <c r="DX31" s="27"/>
      <c r="DY31" s="27"/>
      <c r="DZ31" s="27"/>
      <c r="EA31" s="27"/>
      <c r="EB31" s="27"/>
      <c r="EC31" s="27"/>
      <c r="ED31" s="27"/>
      <c r="EE31" s="27"/>
      <c r="EF31" s="27"/>
      <c r="EG31" s="27"/>
      <c r="EH31" s="27"/>
      <c r="EI31" s="27"/>
      <c r="EJ31" s="27"/>
      <c r="EK31" s="27"/>
      <c r="EL31" s="27"/>
      <c r="EM31" s="27"/>
      <c r="EN31" s="27"/>
      <c r="EO31" s="27"/>
      <c r="EP31" s="27"/>
      <c r="EQ31" s="27"/>
      <c r="ER31" s="27"/>
      <c r="ES31" s="27"/>
      <c r="ET31" s="27"/>
      <c r="EU31" s="27"/>
      <c r="EV31" s="27"/>
      <c r="EW31" s="27"/>
      <c r="EX31" s="27"/>
      <c r="EY31" s="27"/>
      <c r="EZ31" s="27"/>
      <c r="FA31" s="27"/>
      <c r="FB31" s="27"/>
      <c r="FC31" s="27"/>
      <c r="FD31" s="27"/>
      <c r="FE31" s="27"/>
      <c r="FF31" s="27"/>
      <c r="FG31" s="27"/>
      <c r="FH31" s="27"/>
      <c r="FI31" s="27"/>
      <c r="FJ31" s="27"/>
      <c r="FK31" s="27"/>
      <c r="FL31" s="27"/>
      <c r="FM31" s="27"/>
      <c r="FN31" s="27"/>
    </row>
    <row r="32" spans="1:170" s="37" customFormat="1" hidden="1">
      <c r="A32" s="15" t="s">
        <v>54</v>
      </c>
      <c r="B32" s="15"/>
      <c r="C32" s="15">
        <v>134</v>
      </c>
      <c r="D32" s="15"/>
      <c r="E32" s="15" t="s">
        <v>67</v>
      </c>
      <c r="F32" s="17" t="s">
        <v>73</v>
      </c>
      <c r="G32" s="16" t="s">
        <v>432</v>
      </c>
      <c r="H32" s="16" t="s">
        <v>433</v>
      </c>
      <c r="I32" s="17" t="s">
        <v>434</v>
      </c>
      <c r="J32" s="16" t="s">
        <v>435</v>
      </c>
      <c r="K32" s="17" t="s">
        <v>436</v>
      </c>
      <c r="L32" s="15" t="s">
        <v>107</v>
      </c>
      <c r="M32" s="173">
        <v>45601</v>
      </c>
      <c r="N32" s="16" t="s">
        <v>437</v>
      </c>
      <c r="O32" s="16" t="s">
        <v>438</v>
      </c>
      <c r="P32" s="16" t="s">
        <v>439</v>
      </c>
      <c r="Q32" s="16" t="s">
        <v>440</v>
      </c>
      <c r="R32" s="16" t="s">
        <v>441</v>
      </c>
      <c r="S32" s="15" t="s">
        <v>107</v>
      </c>
      <c r="T32" s="173">
        <v>45644</v>
      </c>
      <c r="U32" s="16"/>
      <c r="V32" s="42" t="s">
        <v>442</v>
      </c>
      <c r="W32" s="27"/>
      <c r="X32" s="9"/>
      <c r="Y32" s="19"/>
      <c r="Z32" s="15">
        <v>107</v>
      </c>
      <c r="AA32" s="15">
        <v>128</v>
      </c>
      <c r="AB32" s="17"/>
      <c r="AC32" s="16"/>
      <c r="AD32" s="15" t="s">
        <v>67</v>
      </c>
      <c r="AE32" s="15"/>
      <c r="AF32" s="16" t="s">
        <v>127</v>
      </c>
      <c r="AG32" s="17" t="s">
        <v>170</v>
      </c>
      <c r="AH32" s="9"/>
      <c r="AI32" s="15"/>
      <c r="AJ32" s="16" t="s">
        <v>70</v>
      </c>
      <c r="AK32" s="16"/>
      <c r="AL32" s="16"/>
      <c r="AM32" s="20">
        <v>139</v>
      </c>
      <c r="AN32" s="20">
        <v>149</v>
      </c>
      <c r="AO32" s="23" t="s">
        <v>443</v>
      </c>
      <c r="AP32" s="27"/>
      <c r="AQ32" s="42">
        <v>4</v>
      </c>
      <c r="AR32" s="121"/>
      <c r="AS32" s="42" t="s">
        <v>67</v>
      </c>
      <c r="AT32" s="163" t="s">
        <v>67</v>
      </c>
      <c r="AU32" s="163" t="s">
        <v>67</v>
      </c>
      <c r="AV32" s="97" t="s">
        <v>72</v>
      </c>
      <c r="AW32" s="16" t="s">
        <v>433</v>
      </c>
      <c r="AX32" s="29">
        <v>4</v>
      </c>
      <c r="AY32" s="97" t="s">
        <v>72</v>
      </c>
      <c r="AZ32" s="233"/>
      <c r="BA32" s="97" t="s">
        <v>72</v>
      </c>
      <c r="BB32" s="261">
        <v>101</v>
      </c>
      <c r="BC32" s="97" t="s">
        <v>72</v>
      </c>
      <c r="BD32" s="261">
        <v>99</v>
      </c>
      <c r="BE32" s="97" t="s">
        <v>72</v>
      </c>
      <c r="BF32" s="68">
        <f t="shared" si="0"/>
        <v>-2</v>
      </c>
      <c r="BG32" s="261">
        <v>104</v>
      </c>
      <c r="BH32" s="97" t="s">
        <v>72</v>
      </c>
      <c r="BI32" s="261">
        <v>111</v>
      </c>
      <c r="BJ32" s="97" t="s">
        <v>72</v>
      </c>
      <c r="BK32" s="261">
        <v>123</v>
      </c>
      <c r="BL32" s="97" t="s">
        <v>72</v>
      </c>
      <c r="BM32" s="261">
        <v>126</v>
      </c>
      <c r="BN32" s="97" t="s">
        <v>72</v>
      </c>
      <c r="BO32" s="233"/>
      <c r="BP32" s="97" t="s">
        <v>72</v>
      </c>
      <c r="BQ32" s="233"/>
      <c r="BR32" s="27"/>
      <c r="BS32" s="27"/>
      <c r="BT32" s="27"/>
      <c r="BU32" s="27"/>
      <c r="BV32" s="27"/>
      <c r="BW32" s="27"/>
      <c r="BX32" s="27"/>
      <c r="BY32" s="27"/>
      <c r="BZ32" s="27"/>
      <c r="CA32" s="27"/>
      <c r="CB32" s="27"/>
      <c r="CC32" s="27"/>
      <c r="CD32" s="27"/>
      <c r="CE32" s="27"/>
      <c r="CF32" s="27"/>
      <c r="CG32" s="27"/>
      <c r="CH32" s="27"/>
      <c r="CI32" s="27"/>
      <c r="CJ32" s="27"/>
      <c r="CK32" s="27"/>
      <c r="CL32" s="27"/>
      <c r="CM32" s="27"/>
      <c r="CN32" s="27"/>
      <c r="CO32" s="27"/>
      <c r="CP32" s="27"/>
      <c r="CQ32" s="27"/>
      <c r="CR32" s="27"/>
      <c r="CS32" s="27"/>
      <c r="CT32" s="27"/>
      <c r="CU32" s="27"/>
      <c r="CV32" s="27"/>
      <c r="CW32" s="27"/>
      <c r="CX32" s="27"/>
      <c r="CY32" s="27"/>
      <c r="CZ32" s="27"/>
      <c r="DA32" s="27"/>
      <c r="DB32" s="27"/>
      <c r="DC32" s="27"/>
      <c r="DD32" s="27"/>
      <c r="DE32" s="27"/>
      <c r="DF32" s="27"/>
      <c r="DG32" s="27"/>
      <c r="DH32" s="27"/>
      <c r="DI32" s="27"/>
      <c r="DJ32" s="27"/>
      <c r="DK32" s="27"/>
      <c r="DL32" s="27"/>
      <c r="DM32" s="27"/>
      <c r="DN32" s="27"/>
      <c r="DO32" s="27"/>
      <c r="DP32" s="27"/>
      <c r="DQ32" s="27"/>
      <c r="DR32" s="27"/>
      <c r="DS32" s="27"/>
      <c r="DT32" s="27"/>
      <c r="DU32" s="27"/>
      <c r="DV32" s="27"/>
      <c r="DW32" s="27"/>
      <c r="DX32" s="27"/>
      <c r="DY32" s="27"/>
      <c r="DZ32" s="27"/>
      <c r="EA32" s="27"/>
      <c r="EB32" s="27"/>
      <c r="EC32" s="27"/>
      <c r="ED32" s="27"/>
      <c r="EE32" s="27"/>
      <c r="EF32" s="27"/>
      <c r="EG32" s="27"/>
      <c r="EH32" s="27"/>
      <c r="EI32" s="27"/>
      <c r="EJ32" s="27"/>
      <c r="EK32" s="27"/>
      <c r="EL32" s="27"/>
      <c r="EM32" s="27"/>
      <c r="EN32" s="27"/>
      <c r="EO32" s="27"/>
      <c r="EP32" s="27"/>
      <c r="EQ32" s="27"/>
      <c r="ER32" s="27"/>
      <c r="ES32" s="27"/>
      <c r="ET32" s="27"/>
      <c r="EU32" s="27"/>
      <c r="EV32" s="27"/>
      <c r="EW32" s="27"/>
      <c r="EX32" s="27"/>
      <c r="EY32" s="27"/>
      <c r="EZ32" s="27"/>
      <c r="FA32" s="27"/>
      <c r="FB32" s="27"/>
      <c r="FC32" s="27"/>
      <c r="FD32" s="27"/>
      <c r="FE32" s="27"/>
      <c r="FF32" s="27"/>
      <c r="FG32" s="27"/>
      <c r="FH32" s="27"/>
      <c r="FI32" s="27"/>
      <c r="FJ32" s="27"/>
      <c r="FK32" s="27"/>
      <c r="FL32" s="27"/>
      <c r="FM32" s="27"/>
      <c r="FN32" s="27"/>
    </row>
    <row r="33" spans="1:170" s="37" customFormat="1">
      <c r="A33" s="33" t="s">
        <v>116</v>
      </c>
      <c r="B33" s="33">
        <v>72</v>
      </c>
      <c r="C33" s="33">
        <v>92</v>
      </c>
      <c r="D33" s="33"/>
      <c r="E33" s="33" t="s">
        <v>67</v>
      </c>
      <c r="F33" s="35" t="s">
        <v>73</v>
      </c>
      <c r="G33" s="34" t="s">
        <v>444</v>
      </c>
      <c r="H33" s="34" t="s">
        <v>445</v>
      </c>
      <c r="I33" s="35"/>
      <c r="J33" s="34" t="s">
        <v>446</v>
      </c>
      <c r="K33" s="35" t="s">
        <v>447</v>
      </c>
      <c r="L33" s="33" t="s">
        <v>448</v>
      </c>
      <c r="M33" s="86">
        <v>99567</v>
      </c>
      <c r="N33" s="371" t="s">
        <v>449</v>
      </c>
      <c r="O33" s="34" t="s">
        <v>450</v>
      </c>
      <c r="P33" s="34" t="s">
        <v>451</v>
      </c>
      <c r="Q33" s="279" t="s">
        <v>452</v>
      </c>
      <c r="R33" s="34" t="s">
        <v>453</v>
      </c>
      <c r="S33" s="33" t="s">
        <v>448</v>
      </c>
      <c r="T33" s="86">
        <v>99502</v>
      </c>
      <c r="U33" s="34"/>
      <c r="V33" s="139" t="s">
        <v>454</v>
      </c>
      <c r="W33" s="34"/>
      <c r="X33" s="9"/>
      <c r="Y33" s="112"/>
      <c r="Z33" s="33">
        <v>107</v>
      </c>
      <c r="AA33" s="33">
        <v>128</v>
      </c>
      <c r="AB33" s="35"/>
      <c r="AC33" s="34"/>
      <c r="AD33" s="33" t="s">
        <v>67</v>
      </c>
      <c r="AE33" s="33"/>
      <c r="AF33" s="34" t="s">
        <v>127</v>
      </c>
      <c r="AG33" s="35" t="s">
        <v>170</v>
      </c>
      <c r="AH33" s="9"/>
      <c r="AI33" s="33"/>
      <c r="AJ33" s="34" t="s">
        <v>70</v>
      </c>
      <c r="AK33" s="34"/>
      <c r="AL33" s="34"/>
      <c r="AM33" s="36">
        <v>139</v>
      </c>
      <c r="AN33" s="36">
        <v>149</v>
      </c>
      <c r="AO33" s="113" t="s">
        <v>455</v>
      </c>
      <c r="AP33" s="114"/>
      <c r="AQ33" s="115">
        <v>2</v>
      </c>
      <c r="AR33" s="119">
        <v>45275</v>
      </c>
      <c r="AS33" s="115"/>
      <c r="AT33" s="162" t="s">
        <v>67</v>
      </c>
      <c r="AU33" s="162" t="s">
        <v>67</v>
      </c>
      <c r="AV33" s="97" t="s">
        <v>72</v>
      </c>
      <c r="AW33" s="114" t="s">
        <v>445</v>
      </c>
      <c r="AX33" s="115">
        <v>2</v>
      </c>
      <c r="AY33" s="97" t="s">
        <v>72</v>
      </c>
      <c r="AZ33" s="232"/>
      <c r="BA33" s="97" t="s">
        <v>72</v>
      </c>
      <c r="BB33" s="261">
        <v>125</v>
      </c>
      <c r="BC33" s="97" t="s">
        <v>72</v>
      </c>
      <c r="BD33" s="261">
        <v>127</v>
      </c>
      <c r="BE33" s="97" t="s">
        <v>72</v>
      </c>
      <c r="BF33" s="68">
        <f t="shared" si="0"/>
        <v>2</v>
      </c>
      <c r="BG33" s="261">
        <v>124</v>
      </c>
      <c r="BH33" s="97" t="s">
        <v>72</v>
      </c>
      <c r="BI33" s="261">
        <v>142</v>
      </c>
      <c r="BJ33" s="97" t="s">
        <v>72</v>
      </c>
      <c r="BK33" s="261">
        <v>144</v>
      </c>
      <c r="BL33" s="97" t="s">
        <v>72</v>
      </c>
      <c r="BM33" s="261">
        <v>148</v>
      </c>
      <c r="BN33" s="97" t="s">
        <v>72</v>
      </c>
      <c r="BO33" s="232"/>
      <c r="BP33" s="97" t="s">
        <v>72</v>
      </c>
      <c r="BQ33" s="232"/>
      <c r="BR33" s="114"/>
      <c r="BS33" s="114"/>
      <c r="BT33" s="114"/>
      <c r="BU33" s="114"/>
      <c r="BV33" s="114"/>
      <c r="BW33" s="114"/>
      <c r="BX33" s="114"/>
      <c r="BY33" s="114"/>
      <c r="BZ33" s="114"/>
      <c r="CA33" s="114"/>
      <c r="CB33" s="114"/>
      <c r="CC33" s="114"/>
      <c r="CD33" s="114"/>
      <c r="CE33" s="114"/>
      <c r="CF33" s="114"/>
      <c r="CG33" s="114"/>
      <c r="CH33" s="114"/>
      <c r="CI33" s="114"/>
      <c r="CJ33" s="114"/>
      <c r="CK33" s="114"/>
      <c r="CL33" s="114"/>
      <c r="CM33" s="114"/>
      <c r="CN33" s="114"/>
      <c r="CO33" s="114"/>
      <c r="CP33" s="114"/>
      <c r="CQ33" s="114"/>
      <c r="CR33" s="114"/>
      <c r="CS33" s="114"/>
      <c r="CT33" s="114"/>
      <c r="CU33" s="114"/>
      <c r="CV33" s="114"/>
      <c r="CW33" s="114"/>
      <c r="CX33" s="114"/>
      <c r="CY33" s="114"/>
      <c r="CZ33" s="114"/>
      <c r="DA33" s="114"/>
      <c r="DB33" s="114"/>
      <c r="DC33" s="114"/>
      <c r="DD33" s="114"/>
      <c r="DE33" s="114"/>
      <c r="DF33" s="114"/>
      <c r="DG33" s="114"/>
      <c r="DH33" s="114"/>
      <c r="DI33" s="114"/>
      <c r="DJ33" s="114"/>
      <c r="DK33" s="114"/>
      <c r="DL33" s="114"/>
      <c r="DM33" s="114"/>
      <c r="DN33" s="114"/>
      <c r="DO33" s="114"/>
      <c r="DP33" s="114"/>
      <c r="DQ33" s="114"/>
      <c r="DR33" s="114"/>
      <c r="DS33" s="114"/>
      <c r="DT33" s="114"/>
      <c r="DU33" s="114"/>
      <c r="DV33" s="114"/>
      <c r="DW33" s="114"/>
      <c r="DX33" s="114"/>
      <c r="DY33" s="114"/>
      <c r="DZ33" s="114"/>
      <c r="EA33" s="114"/>
      <c r="EB33" s="114"/>
      <c r="EC33" s="114"/>
      <c r="ED33" s="114"/>
      <c r="EE33" s="114"/>
      <c r="EF33" s="114"/>
      <c r="EG33" s="114"/>
      <c r="EH33" s="114"/>
      <c r="EI33" s="114"/>
      <c r="EJ33" s="114"/>
      <c r="EK33" s="114"/>
      <c r="EL33" s="114"/>
      <c r="EM33" s="114"/>
      <c r="EN33" s="114"/>
      <c r="EO33" s="114"/>
      <c r="EP33" s="114"/>
      <c r="EQ33" s="114"/>
      <c r="ER33" s="114"/>
      <c r="ES33" s="114"/>
      <c r="ET33" s="114"/>
      <c r="EU33" s="114"/>
      <c r="EV33" s="114"/>
      <c r="EW33" s="114"/>
      <c r="EX33" s="114"/>
      <c r="EY33" s="114"/>
      <c r="EZ33" s="114"/>
      <c r="FA33" s="114"/>
      <c r="FB33" s="114"/>
      <c r="FC33" s="114"/>
      <c r="FD33" s="114"/>
      <c r="FE33" s="114"/>
      <c r="FF33" s="114"/>
      <c r="FG33" s="114"/>
      <c r="FH33" s="114"/>
      <c r="FI33" s="114"/>
      <c r="FJ33" s="114"/>
      <c r="FK33" s="114"/>
      <c r="FL33" s="114"/>
      <c r="FM33" s="114"/>
      <c r="FN33" s="114"/>
    </row>
    <row r="34" spans="1:170" s="37" customFormat="1" hidden="1">
      <c r="A34" s="15" t="s">
        <v>54</v>
      </c>
      <c r="B34" s="15"/>
      <c r="C34" s="15">
        <v>215</v>
      </c>
      <c r="D34" s="15"/>
      <c r="E34" s="15" t="s">
        <v>67</v>
      </c>
      <c r="F34" s="17" t="s">
        <v>55</v>
      </c>
      <c r="G34" s="16" t="s">
        <v>456</v>
      </c>
      <c r="H34" s="16" t="s">
        <v>457</v>
      </c>
      <c r="I34" s="17"/>
      <c r="J34" s="16" t="s">
        <v>458</v>
      </c>
      <c r="K34" s="17" t="s">
        <v>459</v>
      </c>
      <c r="L34" s="15" t="s">
        <v>148</v>
      </c>
      <c r="M34" s="173">
        <v>91711</v>
      </c>
      <c r="N34" s="370" t="s">
        <v>460</v>
      </c>
      <c r="O34" s="16" t="s">
        <v>461</v>
      </c>
      <c r="P34" s="16" t="s">
        <v>462</v>
      </c>
      <c r="Q34" s="16" t="s">
        <v>463</v>
      </c>
      <c r="R34" s="16" t="s">
        <v>464</v>
      </c>
      <c r="S34" s="15" t="s">
        <v>148</v>
      </c>
      <c r="T34" s="173">
        <v>91767</v>
      </c>
      <c r="U34" s="16"/>
      <c r="V34" s="42" t="s">
        <v>465</v>
      </c>
      <c r="W34" s="27"/>
      <c r="X34" s="9"/>
      <c r="Y34" s="15"/>
      <c r="Z34" s="15">
        <v>121</v>
      </c>
      <c r="AA34" s="15">
        <v>211</v>
      </c>
      <c r="AB34" s="17"/>
      <c r="AC34" s="16"/>
      <c r="AD34" s="15" t="s">
        <v>67</v>
      </c>
      <c r="AE34" s="15"/>
      <c r="AF34" s="16" t="s">
        <v>267</v>
      </c>
      <c r="AG34" s="17" t="s">
        <v>170</v>
      </c>
      <c r="AH34" s="9"/>
      <c r="AI34" s="15"/>
      <c r="AJ34" s="16" t="s">
        <v>154</v>
      </c>
      <c r="AK34" s="16"/>
      <c r="AL34" s="16"/>
      <c r="AM34" s="20">
        <v>159</v>
      </c>
      <c r="AN34" s="20">
        <v>179</v>
      </c>
      <c r="AO34" s="23" t="s">
        <v>466</v>
      </c>
      <c r="AP34" s="27"/>
      <c r="AQ34" s="42">
        <v>1</v>
      </c>
      <c r="AR34" s="121">
        <v>45261</v>
      </c>
      <c r="AS34" s="42" t="s">
        <v>67</v>
      </c>
      <c r="AT34" s="163" t="s">
        <v>67</v>
      </c>
      <c r="AU34" s="163" t="s">
        <v>67</v>
      </c>
      <c r="AV34" s="97" t="s">
        <v>72</v>
      </c>
      <c r="AW34" s="27"/>
      <c r="AX34" s="42">
        <v>1</v>
      </c>
      <c r="AY34" s="97" t="s">
        <v>72</v>
      </c>
      <c r="AZ34" s="233"/>
      <c r="BA34" s="97" t="s">
        <v>72</v>
      </c>
      <c r="BB34" s="261">
        <v>113</v>
      </c>
      <c r="BC34" s="97" t="s">
        <v>72</v>
      </c>
      <c r="BD34" s="261">
        <v>133</v>
      </c>
      <c r="BE34" s="97" t="s">
        <v>72</v>
      </c>
      <c r="BF34" s="68">
        <f t="shared" ref="BF34:BF65" si="1">BD34-BB34</f>
        <v>20</v>
      </c>
      <c r="BG34" s="261">
        <v>141</v>
      </c>
      <c r="BH34" s="97" t="s">
        <v>72</v>
      </c>
      <c r="BI34" s="261">
        <v>162</v>
      </c>
      <c r="BJ34" s="97" t="s">
        <v>72</v>
      </c>
      <c r="BK34" s="261">
        <v>171</v>
      </c>
      <c r="BL34" s="97" t="s">
        <v>72</v>
      </c>
      <c r="BM34" s="261">
        <v>199</v>
      </c>
      <c r="BN34" s="97" t="s">
        <v>72</v>
      </c>
      <c r="BO34" s="233"/>
      <c r="BP34" s="97" t="s">
        <v>72</v>
      </c>
      <c r="BQ34" s="233"/>
      <c r="BR34" s="27"/>
      <c r="BS34" s="27"/>
      <c r="BT34" s="27"/>
      <c r="BU34" s="27"/>
      <c r="BV34" s="27"/>
      <c r="BW34" s="27"/>
      <c r="BX34" s="27"/>
      <c r="BY34" s="27"/>
      <c r="BZ34" s="27"/>
      <c r="CA34" s="27"/>
      <c r="CB34" s="27"/>
      <c r="CC34" s="27"/>
      <c r="CD34" s="27"/>
      <c r="CE34" s="27"/>
      <c r="CF34" s="27"/>
      <c r="CG34" s="27"/>
      <c r="CH34" s="27"/>
      <c r="CI34" s="27"/>
      <c r="CJ34" s="27"/>
      <c r="CK34" s="27"/>
      <c r="CL34" s="27"/>
      <c r="CM34" s="27"/>
      <c r="CN34" s="27"/>
      <c r="CO34" s="27"/>
      <c r="CP34" s="27"/>
      <c r="CQ34" s="27"/>
      <c r="CR34" s="27"/>
      <c r="CS34" s="27"/>
      <c r="CT34" s="27"/>
      <c r="CU34" s="27"/>
      <c r="CV34" s="27"/>
      <c r="CW34" s="27"/>
      <c r="CX34" s="27"/>
      <c r="CY34" s="27"/>
      <c r="CZ34" s="27"/>
      <c r="DA34" s="27"/>
      <c r="DB34" s="27"/>
      <c r="DC34" s="27"/>
      <c r="DD34" s="27"/>
      <c r="DE34" s="27"/>
      <c r="DF34" s="27"/>
      <c r="DG34" s="27"/>
      <c r="DH34" s="27"/>
      <c r="DI34" s="27"/>
      <c r="DJ34" s="27"/>
      <c r="DK34" s="27"/>
      <c r="DL34" s="27"/>
      <c r="DM34" s="27"/>
      <c r="DN34" s="27"/>
      <c r="DO34" s="27"/>
      <c r="DP34" s="27"/>
      <c r="DQ34" s="27"/>
      <c r="DR34" s="27"/>
      <c r="DS34" s="27"/>
      <c r="DT34" s="27"/>
      <c r="DU34" s="27"/>
      <c r="DV34" s="27"/>
      <c r="DW34" s="27"/>
      <c r="DX34" s="27"/>
      <c r="DY34" s="27"/>
      <c r="DZ34" s="27"/>
      <c r="EA34" s="27"/>
      <c r="EB34" s="27"/>
      <c r="EC34" s="27"/>
      <c r="ED34" s="27"/>
      <c r="EE34" s="27"/>
      <c r="EF34" s="27"/>
      <c r="EG34" s="27"/>
      <c r="EH34" s="27"/>
      <c r="EI34" s="27"/>
      <c r="EJ34" s="27"/>
      <c r="EK34" s="27"/>
      <c r="EL34" s="27"/>
      <c r="EM34" s="27"/>
      <c r="EN34" s="27"/>
      <c r="EO34" s="27"/>
      <c r="EP34" s="27"/>
      <c r="EQ34" s="27"/>
      <c r="ER34" s="27"/>
      <c r="ES34" s="27"/>
      <c r="ET34" s="27"/>
      <c r="EU34" s="27"/>
      <c r="EV34" s="27"/>
      <c r="EW34" s="27"/>
      <c r="EX34" s="27"/>
      <c r="EY34" s="27"/>
      <c r="EZ34" s="27"/>
      <c r="FA34" s="27"/>
      <c r="FB34" s="27"/>
      <c r="FC34" s="27"/>
      <c r="FD34" s="27"/>
      <c r="FE34" s="27"/>
      <c r="FF34" s="27"/>
      <c r="FG34" s="27"/>
      <c r="FH34" s="27"/>
      <c r="FI34" s="27"/>
      <c r="FJ34" s="27"/>
      <c r="FK34" s="27"/>
      <c r="FL34" s="27"/>
      <c r="FM34" s="27"/>
      <c r="FN34" s="27"/>
    </row>
    <row r="35" spans="1:170" s="37" customFormat="1">
      <c r="A35" s="33" t="s">
        <v>116</v>
      </c>
      <c r="B35" s="33"/>
      <c r="C35" s="33"/>
      <c r="D35" s="33"/>
      <c r="E35" s="33" t="s">
        <v>67</v>
      </c>
      <c r="F35" s="35" t="s">
        <v>55</v>
      </c>
      <c r="G35" s="34" t="s">
        <v>467</v>
      </c>
      <c r="H35" s="35" t="s">
        <v>468</v>
      </c>
      <c r="I35" s="35"/>
      <c r="J35" s="34" t="s">
        <v>469</v>
      </c>
      <c r="K35" s="35" t="s">
        <v>470</v>
      </c>
      <c r="L35" s="33" t="s">
        <v>471</v>
      </c>
      <c r="M35" s="86">
        <v>36507</v>
      </c>
      <c r="N35" s="34" t="s">
        <v>472</v>
      </c>
      <c r="O35" s="34" t="s">
        <v>473</v>
      </c>
      <c r="P35" s="34" t="s">
        <v>474</v>
      </c>
      <c r="Q35" s="34" t="s">
        <v>475</v>
      </c>
      <c r="R35" s="34" t="s">
        <v>476</v>
      </c>
      <c r="S35" s="33" t="s">
        <v>471</v>
      </c>
      <c r="T35" s="86">
        <v>36527</v>
      </c>
      <c r="U35" s="34"/>
      <c r="V35" s="141" t="s">
        <v>477</v>
      </c>
      <c r="W35" s="34"/>
      <c r="X35" s="9"/>
      <c r="Y35" s="33"/>
      <c r="Z35" s="33">
        <v>113</v>
      </c>
      <c r="AA35" s="33">
        <v>121</v>
      </c>
      <c r="AB35" s="35"/>
      <c r="AC35" s="34"/>
      <c r="AD35" s="33" t="s">
        <v>67</v>
      </c>
      <c r="AE35" s="33"/>
      <c r="AF35" s="34" t="s">
        <v>478</v>
      </c>
      <c r="AG35" s="35" t="s">
        <v>170</v>
      </c>
      <c r="AH35" s="9"/>
      <c r="AI35" s="33"/>
      <c r="AJ35" s="34" t="s">
        <v>154</v>
      </c>
      <c r="AK35" s="34"/>
      <c r="AL35" s="34"/>
      <c r="AM35" s="36">
        <v>139</v>
      </c>
      <c r="AN35" s="36">
        <v>149</v>
      </c>
      <c r="AO35" s="61" t="s">
        <v>479</v>
      </c>
      <c r="AQ35" s="69">
        <v>2</v>
      </c>
      <c r="AR35" s="117">
        <v>45223</v>
      </c>
      <c r="AS35" s="69" t="s">
        <v>67</v>
      </c>
      <c r="AT35" s="161" t="s">
        <v>67</v>
      </c>
      <c r="AU35" s="161" t="s">
        <v>67</v>
      </c>
      <c r="AV35" s="97" t="s">
        <v>72</v>
      </c>
      <c r="AW35" s="35" t="s">
        <v>480</v>
      </c>
      <c r="AX35" s="69">
        <v>2</v>
      </c>
      <c r="AY35" s="97" t="s">
        <v>72</v>
      </c>
      <c r="AZ35" s="233"/>
      <c r="BA35" s="97" t="s">
        <v>72</v>
      </c>
      <c r="BB35" s="261">
        <v>30</v>
      </c>
      <c r="BC35" s="97" t="s">
        <v>72</v>
      </c>
      <c r="BD35" s="261">
        <v>32</v>
      </c>
      <c r="BE35" s="97" t="s">
        <v>72</v>
      </c>
      <c r="BF35" s="68">
        <f t="shared" si="1"/>
        <v>2</v>
      </c>
      <c r="BG35" s="261">
        <v>35</v>
      </c>
      <c r="BH35" s="97" t="s">
        <v>72</v>
      </c>
      <c r="BI35" s="261">
        <v>40</v>
      </c>
      <c r="BJ35" s="97" t="s">
        <v>72</v>
      </c>
      <c r="BK35" s="261">
        <v>44</v>
      </c>
      <c r="BL35" s="97" t="s">
        <v>72</v>
      </c>
      <c r="BM35" s="261">
        <v>49</v>
      </c>
      <c r="BN35" s="97" t="s">
        <v>72</v>
      </c>
      <c r="BO35" s="233"/>
      <c r="BP35" s="97" t="s">
        <v>72</v>
      </c>
      <c r="BQ35" s="233"/>
    </row>
    <row r="36" spans="1:170" s="37" customFormat="1">
      <c r="A36" s="33" t="s">
        <v>116</v>
      </c>
      <c r="B36" s="33"/>
      <c r="C36" s="33"/>
      <c r="D36" s="33"/>
      <c r="E36" s="33" t="s">
        <v>67</v>
      </c>
      <c r="F36" s="35" t="s">
        <v>55</v>
      </c>
      <c r="G36" s="34" t="s">
        <v>481</v>
      </c>
      <c r="H36" s="35" t="s">
        <v>482</v>
      </c>
      <c r="I36" s="35"/>
      <c r="J36" s="34" t="s">
        <v>483</v>
      </c>
      <c r="K36" s="35" t="s">
        <v>484</v>
      </c>
      <c r="L36" s="33" t="s">
        <v>93</v>
      </c>
      <c r="M36" s="86">
        <v>55811</v>
      </c>
      <c r="N36" s="165" t="s">
        <v>485</v>
      </c>
      <c r="O36" s="34" t="s">
        <v>486</v>
      </c>
      <c r="P36" s="34" t="s">
        <v>487</v>
      </c>
      <c r="Q36" s="34" t="s">
        <v>488</v>
      </c>
      <c r="R36" s="34" t="s">
        <v>489</v>
      </c>
      <c r="S36" s="33" t="s">
        <v>93</v>
      </c>
      <c r="T36" s="86">
        <v>55811</v>
      </c>
      <c r="U36" s="34"/>
      <c r="V36" s="141" t="s">
        <v>490</v>
      </c>
      <c r="W36" s="34"/>
      <c r="X36" s="9"/>
      <c r="Y36" s="33"/>
      <c r="Z36" s="33">
        <v>31</v>
      </c>
      <c r="AA36" s="33">
        <v>121</v>
      </c>
      <c r="AB36" s="35"/>
      <c r="AC36" s="34"/>
      <c r="AD36" s="33" t="s">
        <v>67</v>
      </c>
      <c r="AE36" s="33"/>
      <c r="AF36" s="34" t="s">
        <v>491</v>
      </c>
      <c r="AG36" s="35" t="s">
        <v>492</v>
      </c>
      <c r="AH36" s="9"/>
      <c r="AI36" s="33"/>
      <c r="AJ36" s="34" t="s">
        <v>70</v>
      </c>
      <c r="AK36" s="34"/>
      <c r="AL36" s="34"/>
      <c r="AM36" s="36">
        <v>139</v>
      </c>
      <c r="AN36" s="36">
        <v>149</v>
      </c>
      <c r="AO36" s="61" t="s">
        <v>493</v>
      </c>
      <c r="AQ36" s="69">
        <v>2</v>
      </c>
      <c r="AR36" s="117">
        <v>45231</v>
      </c>
      <c r="AS36" s="69" t="s">
        <v>67</v>
      </c>
      <c r="AT36" s="161" t="s">
        <v>67</v>
      </c>
      <c r="AU36" s="161" t="s">
        <v>67</v>
      </c>
      <c r="AV36" s="97" t="s">
        <v>72</v>
      </c>
      <c r="AW36" s="35"/>
      <c r="AX36" s="69">
        <v>7</v>
      </c>
      <c r="AY36" s="97" t="s">
        <v>72</v>
      </c>
      <c r="AZ36" s="233"/>
      <c r="BA36" s="97" t="s">
        <v>72</v>
      </c>
      <c r="BB36" s="261">
        <v>44</v>
      </c>
      <c r="BC36" s="97" t="s">
        <v>72</v>
      </c>
      <c r="BD36" s="261">
        <v>52</v>
      </c>
      <c r="BE36" s="97" t="s">
        <v>72</v>
      </c>
      <c r="BF36" s="68">
        <f t="shared" si="1"/>
        <v>8</v>
      </c>
      <c r="BG36" s="261">
        <v>58</v>
      </c>
      <c r="BH36" s="97" t="s">
        <v>72</v>
      </c>
      <c r="BI36" s="261">
        <v>62</v>
      </c>
      <c r="BJ36" s="97" t="s">
        <v>72</v>
      </c>
      <c r="BK36" s="261">
        <v>60</v>
      </c>
      <c r="BL36" s="97" t="s">
        <v>72</v>
      </c>
      <c r="BM36" s="261">
        <v>60</v>
      </c>
      <c r="BN36" s="97" t="s">
        <v>72</v>
      </c>
      <c r="BO36" s="233"/>
      <c r="BP36" s="97" t="s">
        <v>72</v>
      </c>
      <c r="BQ36" s="233"/>
    </row>
    <row r="37" spans="1:170" s="37" customFormat="1">
      <c r="A37" s="33" t="s">
        <v>116</v>
      </c>
      <c r="B37" s="33"/>
      <c r="C37" s="33"/>
      <c r="D37" s="33"/>
      <c r="E37" s="33" t="s">
        <v>67</v>
      </c>
      <c r="F37" s="35" t="s">
        <v>55</v>
      </c>
      <c r="G37" s="34" t="s">
        <v>494</v>
      </c>
      <c r="H37" s="35" t="s">
        <v>495</v>
      </c>
      <c r="I37" s="35"/>
      <c r="J37" s="34" t="s">
        <v>496</v>
      </c>
      <c r="K37" s="35" t="s">
        <v>497</v>
      </c>
      <c r="L37" s="33" t="s">
        <v>148</v>
      </c>
      <c r="M37" s="86">
        <v>92260</v>
      </c>
      <c r="N37" s="61" t="s">
        <v>498</v>
      </c>
      <c r="O37" s="34" t="s">
        <v>499</v>
      </c>
      <c r="P37" s="34" t="s">
        <v>500</v>
      </c>
      <c r="Q37" s="34"/>
      <c r="R37" s="34"/>
      <c r="S37" s="33"/>
      <c r="T37" s="86"/>
      <c r="U37" s="34"/>
      <c r="V37" s="141" t="s">
        <v>501</v>
      </c>
      <c r="W37" s="34"/>
      <c r="X37" s="9"/>
      <c r="Y37" s="33"/>
      <c r="Z37" s="33">
        <v>303</v>
      </c>
      <c r="AA37" s="33">
        <v>324</v>
      </c>
      <c r="AB37" s="35"/>
      <c r="AC37" s="34"/>
      <c r="AD37" s="33" t="s">
        <v>67</v>
      </c>
      <c r="AE37" s="33"/>
      <c r="AF37" s="34" t="s">
        <v>502</v>
      </c>
      <c r="AG37" s="35" t="s">
        <v>101</v>
      </c>
      <c r="AH37" s="9"/>
      <c r="AI37" s="33"/>
      <c r="AJ37" s="34" t="s">
        <v>154</v>
      </c>
      <c r="AK37" s="34"/>
      <c r="AL37" s="34"/>
      <c r="AM37" s="36">
        <v>159</v>
      </c>
      <c r="AN37" s="36">
        <v>159</v>
      </c>
      <c r="AO37" s="61" t="s">
        <v>503</v>
      </c>
      <c r="AQ37" s="69">
        <v>1</v>
      </c>
      <c r="AR37" s="117">
        <v>45231</v>
      </c>
      <c r="AS37" s="69" t="s">
        <v>67</v>
      </c>
      <c r="AT37" s="161" t="s">
        <v>67</v>
      </c>
      <c r="AU37" s="161" t="s">
        <v>67</v>
      </c>
      <c r="AV37" s="97"/>
      <c r="AW37" s="35"/>
      <c r="AX37" s="69">
        <v>1</v>
      </c>
      <c r="AY37" s="97"/>
      <c r="AZ37" s="233"/>
      <c r="BA37" s="97"/>
      <c r="BB37" s="261">
        <v>34</v>
      </c>
      <c r="BC37" s="97"/>
      <c r="BD37" s="261">
        <v>44</v>
      </c>
      <c r="BE37" s="97"/>
      <c r="BF37" s="68">
        <f t="shared" si="1"/>
        <v>10</v>
      </c>
      <c r="BG37" s="261">
        <v>54</v>
      </c>
      <c r="BH37" s="97"/>
      <c r="BI37" s="261">
        <v>56</v>
      </c>
      <c r="BJ37" s="97"/>
      <c r="BK37" s="261">
        <v>60</v>
      </c>
      <c r="BL37" s="97"/>
      <c r="BM37" s="261">
        <v>70</v>
      </c>
      <c r="BN37" s="97"/>
      <c r="BO37" s="233"/>
      <c r="BP37" s="97"/>
      <c r="BQ37" s="233"/>
    </row>
    <row r="38" spans="1:170" s="51" customFormat="1" hidden="1">
      <c r="A38" s="15" t="s">
        <v>54</v>
      </c>
      <c r="B38" s="15">
        <v>92</v>
      </c>
      <c r="C38" s="15">
        <v>134</v>
      </c>
      <c r="D38" s="15"/>
      <c r="E38" s="15" t="s">
        <v>67</v>
      </c>
      <c r="F38" s="17" t="s">
        <v>73</v>
      </c>
      <c r="G38" s="16" t="s">
        <v>504</v>
      </c>
      <c r="H38" s="16" t="s">
        <v>505</v>
      </c>
      <c r="I38" s="17" t="s">
        <v>506</v>
      </c>
      <c r="J38" s="16" t="s">
        <v>507</v>
      </c>
      <c r="K38" s="17" t="s">
        <v>508</v>
      </c>
      <c r="L38" s="15" t="s">
        <v>60</v>
      </c>
      <c r="M38" s="173" t="s">
        <v>509</v>
      </c>
      <c r="N38" s="370" t="s">
        <v>510</v>
      </c>
      <c r="O38" s="16" t="s">
        <v>511</v>
      </c>
      <c r="P38" s="16" t="s">
        <v>512</v>
      </c>
      <c r="Q38" s="16" t="s">
        <v>513</v>
      </c>
      <c r="R38" s="16" t="s">
        <v>508</v>
      </c>
      <c r="S38" s="15" t="s">
        <v>60</v>
      </c>
      <c r="T38" s="173">
        <v>48105</v>
      </c>
      <c r="U38" s="16"/>
      <c r="V38" s="72" t="s">
        <v>514</v>
      </c>
      <c r="W38" s="16"/>
      <c r="X38" s="9"/>
      <c r="Y38" s="19"/>
      <c r="Z38" s="15">
        <v>106</v>
      </c>
      <c r="AA38" s="15">
        <v>114</v>
      </c>
      <c r="AB38" s="17"/>
      <c r="AC38" s="16"/>
      <c r="AD38" s="15" t="s">
        <v>67</v>
      </c>
      <c r="AE38" s="15"/>
      <c r="AF38" s="16" t="s">
        <v>515</v>
      </c>
      <c r="AG38" s="17" t="s">
        <v>516</v>
      </c>
      <c r="AH38" s="9"/>
      <c r="AI38" s="15"/>
      <c r="AJ38" s="16" t="s">
        <v>70</v>
      </c>
      <c r="AK38" s="16"/>
      <c r="AL38" s="16"/>
      <c r="AM38" s="20">
        <v>139</v>
      </c>
      <c r="AN38" s="20">
        <v>149</v>
      </c>
      <c r="AO38" s="21" t="s">
        <v>517</v>
      </c>
      <c r="AP38" s="22"/>
      <c r="AQ38" s="29">
        <v>2</v>
      </c>
      <c r="AR38" s="120">
        <v>45261</v>
      </c>
      <c r="AS38" s="29"/>
      <c r="AT38" s="31" t="s">
        <v>67</v>
      </c>
      <c r="AU38" s="31" t="s">
        <v>67</v>
      </c>
      <c r="AV38" s="97" t="s">
        <v>72</v>
      </c>
      <c r="AW38" s="16" t="s">
        <v>505</v>
      </c>
      <c r="AX38" s="29">
        <v>5</v>
      </c>
      <c r="AY38" s="97" t="s">
        <v>72</v>
      </c>
      <c r="AZ38" s="232"/>
      <c r="BA38" s="97" t="s">
        <v>72</v>
      </c>
      <c r="BB38" s="261">
        <v>104</v>
      </c>
      <c r="BC38" s="97" t="s">
        <v>72</v>
      </c>
      <c r="BD38" s="261">
        <v>111</v>
      </c>
      <c r="BE38" s="97" t="s">
        <v>72</v>
      </c>
      <c r="BF38" s="68">
        <f t="shared" si="1"/>
        <v>7</v>
      </c>
      <c r="BG38" s="261">
        <v>121</v>
      </c>
      <c r="BH38" s="97" t="s">
        <v>72</v>
      </c>
      <c r="BI38" s="261">
        <v>124</v>
      </c>
      <c r="BJ38" s="97" t="s">
        <v>72</v>
      </c>
      <c r="BK38" s="261">
        <v>133</v>
      </c>
      <c r="BL38" s="97" t="s">
        <v>72</v>
      </c>
      <c r="BM38" s="261">
        <v>136</v>
      </c>
      <c r="BN38" s="97" t="s">
        <v>72</v>
      </c>
      <c r="BO38" s="232"/>
      <c r="BP38" s="97" t="s">
        <v>72</v>
      </c>
      <c r="BQ38" s="23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c r="DA38" s="22"/>
      <c r="DB38" s="22"/>
      <c r="DC38" s="22"/>
      <c r="DD38" s="22"/>
      <c r="DE38" s="22"/>
      <c r="DF38" s="22"/>
      <c r="DG38" s="22"/>
      <c r="DH38" s="22"/>
      <c r="DI38" s="22"/>
      <c r="DJ38" s="22"/>
      <c r="DK38" s="22"/>
      <c r="DL38" s="22"/>
      <c r="DM38" s="22"/>
      <c r="DN38" s="22"/>
      <c r="DO38" s="22"/>
      <c r="DP38" s="22"/>
      <c r="DQ38" s="22"/>
      <c r="DR38" s="22"/>
      <c r="DS38" s="22"/>
      <c r="DT38" s="22"/>
      <c r="DU38" s="22"/>
      <c r="DV38" s="22"/>
      <c r="DW38" s="22"/>
      <c r="DX38" s="22"/>
      <c r="DY38" s="22"/>
      <c r="DZ38" s="22"/>
      <c r="EA38" s="22"/>
      <c r="EB38" s="22"/>
      <c r="EC38" s="22"/>
      <c r="ED38" s="22"/>
      <c r="EE38" s="22"/>
      <c r="EF38" s="22"/>
      <c r="EG38" s="22"/>
      <c r="EH38" s="22"/>
      <c r="EI38" s="22"/>
      <c r="EJ38" s="22"/>
      <c r="EK38" s="22"/>
      <c r="EL38" s="22"/>
      <c r="EM38" s="22"/>
      <c r="EN38" s="22"/>
      <c r="EO38" s="22"/>
      <c r="EP38" s="22"/>
      <c r="EQ38" s="22"/>
      <c r="ER38" s="22"/>
      <c r="ES38" s="22"/>
      <c r="ET38" s="22"/>
      <c r="EU38" s="22"/>
      <c r="EV38" s="22"/>
      <c r="EW38" s="22"/>
      <c r="EX38" s="22"/>
      <c r="EY38" s="22"/>
      <c r="EZ38" s="22"/>
      <c r="FA38" s="22"/>
      <c r="FB38" s="22"/>
      <c r="FC38" s="22"/>
      <c r="FD38" s="22"/>
      <c r="FE38" s="22"/>
      <c r="FF38" s="22"/>
      <c r="FG38" s="22"/>
      <c r="FH38" s="22"/>
      <c r="FI38" s="22"/>
      <c r="FJ38" s="22"/>
      <c r="FK38" s="22"/>
      <c r="FL38" s="22"/>
      <c r="FM38" s="22"/>
      <c r="FN38" s="22"/>
    </row>
    <row r="39" spans="1:170" s="51" customFormat="1">
      <c r="A39" s="44" t="s">
        <v>116</v>
      </c>
      <c r="B39" s="44"/>
      <c r="C39" s="44"/>
      <c r="D39" s="44"/>
      <c r="E39" s="44" t="s">
        <v>67</v>
      </c>
      <c r="F39" s="46" t="s">
        <v>73</v>
      </c>
      <c r="G39" s="45" t="s">
        <v>518</v>
      </c>
      <c r="H39" s="46" t="s">
        <v>519</v>
      </c>
      <c r="I39" s="46"/>
      <c r="J39" s="45" t="s">
        <v>520</v>
      </c>
      <c r="K39" s="46" t="s">
        <v>521</v>
      </c>
      <c r="L39" s="44" t="s">
        <v>93</v>
      </c>
      <c r="M39" s="176">
        <v>56716</v>
      </c>
      <c r="N39" s="372" t="s">
        <v>522</v>
      </c>
      <c r="O39" s="45" t="s">
        <v>523</v>
      </c>
      <c r="P39" s="45" t="s">
        <v>524</v>
      </c>
      <c r="Q39" s="45"/>
      <c r="R39" s="45"/>
      <c r="S39" s="44"/>
      <c r="T39" s="176"/>
      <c r="U39" s="45"/>
      <c r="V39" s="127" t="s">
        <v>525</v>
      </c>
      <c r="W39" s="45"/>
      <c r="X39" s="45"/>
      <c r="Y39" s="44"/>
      <c r="Z39" s="44">
        <v>211</v>
      </c>
      <c r="AA39" s="44">
        <v>303</v>
      </c>
      <c r="AB39" s="46"/>
      <c r="AC39" s="45"/>
      <c r="AD39" s="44" t="s">
        <v>67</v>
      </c>
      <c r="AE39" s="44"/>
      <c r="AF39" s="45" t="s">
        <v>526</v>
      </c>
      <c r="AG39" s="46" t="s">
        <v>101</v>
      </c>
      <c r="AH39" s="45"/>
      <c r="AI39" s="44"/>
      <c r="AJ39" s="45" t="s">
        <v>70</v>
      </c>
      <c r="AK39" s="45"/>
      <c r="AL39" s="45"/>
      <c r="AM39" s="49">
        <v>139</v>
      </c>
      <c r="AN39" s="49">
        <v>149</v>
      </c>
      <c r="AO39" s="54" t="s">
        <v>527</v>
      </c>
      <c r="AQ39" s="70">
        <v>2</v>
      </c>
      <c r="AR39" s="122">
        <v>45243</v>
      </c>
      <c r="AS39" s="70" t="s">
        <v>67</v>
      </c>
      <c r="AT39" s="571" t="s">
        <v>67</v>
      </c>
      <c r="AU39" s="571" t="s">
        <v>67</v>
      </c>
      <c r="AV39" s="70"/>
      <c r="AW39" s="46"/>
      <c r="AX39" s="70">
        <v>7</v>
      </c>
      <c r="AY39" s="70"/>
      <c r="AZ39" s="70"/>
      <c r="BA39" s="70"/>
      <c r="BB39" s="264">
        <v>17</v>
      </c>
      <c r="BC39" s="70"/>
      <c r="BD39" s="264">
        <v>23</v>
      </c>
      <c r="BE39" s="70"/>
      <c r="BF39" s="264">
        <f t="shared" si="1"/>
        <v>6</v>
      </c>
      <c r="BG39" s="264">
        <v>25</v>
      </c>
      <c r="BH39" s="70"/>
      <c r="BI39" s="264">
        <v>27</v>
      </c>
      <c r="BJ39" s="70"/>
      <c r="BK39" s="264">
        <v>32</v>
      </c>
      <c r="BL39" s="70"/>
      <c r="BM39" s="264">
        <v>34</v>
      </c>
      <c r="BN39" s="70"/>
      <c r="BO39" s="70"/>
      <c r="BP39" s="70"/>
      <c r="BQ39" s="70"/>
    </row>
    <row r="40" spans="1:170" s="37" customFormat="1" hidden="1">
      <c r="A40" s="15" t="s">
        <v>54</v>
      </c>
      <c r="B40" s="15"/>
      <c r="C40" s="15">
        <v>121</v>
      </c>
      <c r="D40" s="15"/>
      <c r="E40" s="15" t="s">
        <v>67</v>
      </c>
      <c r="F40" s="17" t="s">
        <v>73</v>
      </c>
      <c r="G40" s="931" t="s">
        <v>528</v>
      </c>
      <c r="H40" s="16" t="s">
        <v>529</v>
      </c>
      <c r="I40" s="17"/>
      <c r="J40" s="16" t="s">
        <v>530</v>
      </c>
      <c r="K40" s="17" t="s">
        <v>531</v>
      </c>
      <c r="L40" s="15" t="s">
        <v>93</v>
      </c>
      <c r="M40" s="173">
        <v>55375</v>
      </c>
      <c r="N40" s="370" t="s">
        <v>532</v>
      </c>
      <c r="O40" s="16" t="s">
        <v>533</v>
      </c>
      <c r="P40" s="16" t="s">
        <v>534</v>
      </c>
      <c r="Q40" s="16" t="s">
        <v>535</v>
      </c>
      <c r="R40" s="16" t="s">
        <v>536</v>
      </c>
      <c r="S40" s="15" t="s">
        <v>93</v>
      </c>
      <c r="T40" s="173">
        <v>55437</v>
      </c>
      <c r="U40" s="16"/>
      <c r="V40" s="42" t="s">
        <v>537</v>
      </c>
      <c r="W40" s="27"/>
      <c r="X40" s="9"/>
      <c r="Y40" s="19"/>
      <c r="Z40" s="15">
        <v>121</v>
      </c>
      <c r="AA40" s="15">
        <v>211</v>
      </c>
      <c r="AB40" s="17"/>
      <c r="AC40" s="16"/>
      <c r="AD40" s="15" t="s">
        <v>67</v>
      </c>
      <c r="AE40" s="15"/>
      <c r="AF40" s="16" t="s">
        <v>267</v>
      </c>
      <c r="AG40" s="17" t="s">
        <v>209</v>
      </c>
      <c r="AH40" s="9"/>
      <c r="AI40" s="15"/>
      <c r="AJ40" s="16" t="s">
        <v>70</v>
      </c>
      <c r="AK40" s="16"/>
      <c r="AL40" s="16"/>
      <c r="AM40" s="20">
        <v>149</v>
      </c>
      <c r="AN40" s="20">
        <v>159</v>
      </c>
      <c r="AO40" s="23" t="s">
        <v>538</v>
      </c>
      <c r="AP40" s="27"/>
      <c r="AQ40" s="42">
        <v>4</v>
      </c>
      <c r="AR40" s="121"/>
      <c r="AS40" s="42" t="s">
        <v>67</v>
      </c>
      <c r="AT40" s="42" t="s">
        <v>67</v>
      </c>
      <c r="AU40" s="42" t="s">
        <v>67</v>
      </c>
      <c r="AV40" s="97" t="s">
        <v>72</v>
      </c>
      <c r="AW40" s="27"/>
      <c r="AX40" s="42">
        <v>7</v>
      </c>
      <c r="AY40" s="97" t="s">
        <v>72</v>
      </c>
      <c r="AZ40" s="233"/>
      <c r="BA40" s="97" t="s">
        <v>72</v>
      </c>
      <c r="BB40" s="261">
        <v>51</v>
      </c>
      <c r="BC40" s="97" t="s">
        <v>72</v>
      </c>
      <c r="BD40" s="261">
        <v>51</v>
      </c>
      <c r="BE40" s="97" t="s">
        <v>72</v>
      </c>
      <c r="BF40" s="68">
        <f t="shared" si="1"/>
        <v>0</v>
      </c>
      <c r="BG40" s="261">
        <v>57</v>
      </c>
      <c r="BH40" s="97" t="s">
        <v>72</v>
      </c>
      <c r="BI40" s="261">
        <v>61</v>
      </c>
      <c r="BJ40" s="97" t="s">
        <v>72</v>
      </c>
      <c r="BK40" s="261">
        <v>93</v>
      </c>
      <c r="BL40" s="97" t="s">
        <v>72</v>
      </c>
      <c r="BM40" s="261">
        <v>118</v>
      </c>
      <c r="BN40" s="97" t="s">
        <v>72</v>
      </c>
      <c r="BO40" s="233"/>
      <c r="BP40" s="97" t="s">
        <v>72</v>
      </c>
      <c r="BQ40" s="233"/>
      <c r="BR40" s="27"/>
      <c r="BS40" s="27"/>
      <c r="BT40" s="27"/>
      <c r="BU40" s="27"/>
      <c r="BV40" s="27"/>
      <c r="BW40" s="27"/>
      <c r="BX40" s="27"/>
      <c r="BY40" s="27"/>
      <c r="BZ40" s="27"/>
      <c r="CA40" s="27"/>
      <c r="CB40" s="27"/>
      <c r="CC40" s="27"/>
      <c r="CD40" s="27"/>
      <c r="CE40" s="27"/>
      <c r="CF40" s="27"/>
      <c r="CG40" s="27"/>
      <c r="CH40" s="27"/>
      <c r="CI40" s="27"/>
      <c r="CJ40" s="27"/>
      <c r="CK40" s="27"/>
      <c r="CL40" s="27"/>
      <c r="CM40" s="27"/>
      <c r="CN40" s="27"/>
      <c r="CO40" s="27"/>
      <c r="CP40" s="27"/>
      <c r="CQ40" s="27"/>
      <c r="CR40" s="27"/>
      <c r="CS40" s="27"/>
      <c r="CT40" s="27"/>
      <c r="CU40" s="27"/>
      <c r="CV40" s="27"/>
      <c r="CW40" s="27"/>
      <c r="CX40" s="27"/>
      <c r="CY40" s="27"/>
      <c r="CZ40" s="27"/>
      <c r="DA40" s="27"/>
      <c r="DB40" s="27"/>
      <c r="DC40" s="27"/>
      <c r="DD40" s="27"/>
      <c r="DE40" s="27"/>
      <c r="DF40" s="27"/>
      <c r="DG40" s="27"/>
      <c r="DH40" s="27"/>
      <c r="DI40" s="27"/>
      <c r="DJ40" s="27"/>
      <c r="DK40" s="27"/>
      <c r="DL40" s="27"/>
      <c r="DM40" s="27"/>
      <c r="DN40" s="27"/>
      <c r="DO40" s="27"/>
      <c r="DP40" s="27"/>
      <c r="DQ40" s="27"/>
      <c r="DR40" s="27"/>
      <c r="DS40" s="27"/>
      <c r="DT40" s="27"/>
      <c r="DU40" s="27"/>
      <c r="DV40" s="27"/>
      <c r="DW40" s="27"/>
      <c r="DX40" s="27"/>
      <c r="DY40" s="27"/>
      <c r="DZ40" s="27"/>
      <c r="EA40" s="27"/>
      <c r="EB40" s="27"/>
      <c r="EC40" s="27"/>
      <c r="ED40" s="27"/>
      <c r="EE40" s="27"/>
      <c r="EF40" s="27"/>
      <c r="EG40" s="27"/>
      <c r="EH40" s="27"/>
      <c r="EI40" s="27"/>
      <c r="EJ40" s="27"/>
      <c r="EK40" s="27"/>
      <c r="EL40" s="27"/>
      <c r="EM40" s="27"/>
      <c r="EN40" s="27"/>
      <c r="EO40" s="27"/>
      <c r="EP40" s="27"/>
      <c r="EQ40" s="27"/>
      <c r="ER40" s="27"/>
      <c r="ES40" s="27"/>
      <c r="ET40" s="27"/>
      <c r="EU40" s="27"/>
      <c r="EV40" s="27"/>
      <c r="EW40" s="27"/>
      <c r="EX40" s="27"/>
      <c r="EY40" s="27"/>
      <c r="EZ40" s="27"/>
      <c r="FA40" s="27"/>
      <c r="FB40" s="27"/>
      <c r="FC40" s="27"/>
      <c r="FD40" s="27"/>
      <c r="FE40" s="27"/>
      <c r="FF40" s="27"/>
      <c r="FG40" s="27"/>
      <c r="FH40" s="27"/>
      <c r="FI40" s="27"/>
      <c r="FJ40" s="27"/>
      <c r="FK40" s="27"/>
      <c r="FL40" s="27"/>
      <c r="FM40" s="27"/>
      <c r="FN40" s="27"/>
    </row>
    <row r="41" spans="1:170" s="37" customFormat="1" hidden="1">
      <c r="A41" s="15" t="s">
        <v>54</v>
      </c>
      <c r="B41" s="15">
        <v>56</v>
      </c>
      <c r="C41" s="15">
        <v>83</v>
      </c>
      <c r="D41" s="15"/>
      <c r="E41" s="15" t="s">
        <v>67</v>
      </c>
      <c r="F41" s="17" t="s">
        <v>55</v>
      </c>
      <c r="G41" s="16" t="s">
        <v>539</v>
      </c>
      <c r="H41" s="16" t="s">
        <v>540</v>
      </c>
      <c r="I41" s="17"/>
      <c r="J41" s="16" t="s">
        <v>541</v>
      </c>
      <c r="K41" s="17" t="s">
        <v>542</v>
      </c>
      <c r="L41" s="15" t="s">
        <v>543</v>
      </c>
      <c r="M41" s="173">
        <v>75211</v>
      </c>
      <c r="N41" s="370" t="s">
        <v>544</v>
      </c>
      <c r="O41" s="16" t="s">
        <v>545</v>
      </c>
      <c r="P41" s="16" t="s">
        <v>462</v>
      </c>
      <c r="Q41" s="16" t="s">
        <v>546</v>
      </c>
      <c r="R41" s="16" t="s">
        <v>547</v>
      </c>
      <c r="S41" s="15" t="s">
        <v>543</v>
      </c>
      <c r="T41" s="173">
        <v>76063</v>
      </c>
      <c r="U41" s="16"/>
      <c r="V41" s="72" t="s">
        <v>548</v>
      </c>
      <c r="W41" s="16"/>
      <c r="X41" s="9"/>
      <c r="Y41" s="19"/>
      <c r="Z41" s="15">
        <v>107</v>
      </c>
      <c r="AA41" s="15">
        <v>128</v>
      </c>
      <c r="AB41" s="17"/>
      <c r="AC41" s="16"/>
      <c r="AD41" s="15" t="s">
        <v>67</v>
      </c>
      <c r="AE41" s="15"/>
      <c r="AF41" s="16" t="s">
        <v>127</v>
      </c>
      <c r="AG41" s="17" t="s">
        <v>209</v>
      </c>
      <c r="AH41" s="9"/>
      <c r="AI41" s="15"/>
      <c r="AJ41" s="16" t="s">
        <v>549</v>
      </c>
      <c r="AK41" s="16"/>
      <c r="AL41" s="16"/>
      <c r="AM41" s="20">
        <v>139</v>
      </c>
      <c r="AN41" s="20">
        <v>149</v>
      </c>
      <c r="AO41" s="21" t="s">
        <v>550</v>
      </c>
      <c r="AP41" s="22"/>
      <c r="AQ41" s="29">
        <v>2</v>
      </c>
      <c r="AR41" s="120">
        <v>45261</v>
      </c>
      <c r="AS41" s="29" t="s">
        <v>67</v>
      </c>
      <c r="AT41" s="31" t="s">
        <v>67</v>
      </c>
      <c r="AU41" s="31" t="s">
        <v>67</v>
      </c>
      <c r="AV41" s="97" t="s">
        <v>72</v>
      </c>
      <c r="AW41" s="22" t="s">
        <v>551</v>
      </c>
      <c r="AX41" s="29">
        <v>6</v>
      </c>
      <c r="AY41" s="97" t="s">
        <v>72</v>
      </c>
      <c r="AZ41" s="232"/>
      <c r="BA41" s="97" t="s">
        <v>72</v>
      </c>
      <c r="BB41" s="261">
        <v>87</v>
      </c>
      <c r="BC41" s="97" t="s">
        <v>72</v>
      </c>
      <c r="BD41" s="261">
        <v>95</v>
      </c>
      <c r="BE41" s="97" t="s">
        <v>72</v>
      </c>
      <c r="BF41" s="68">
        <f t="shared" si="1"/>
        <v>8</v>
      </c>
      <c r="BG41" s="261">
        <v>102</v>
      </c>
      <c r="BH41" s="97" t="s">
        <v>72</v>
      </c>
      <c r="BI41" s="261">
        <v>110</v>
      </c>
      <c r="BJ41" s="97" t="s">
        <v>72</v>
      </c>
      <c r="BK41" s="261">
        <v>123</v>
      </c>
      <c r="BL41" s="97" t="s">
        <v>72</v>
      </c>
      <c r="BM41" s="261">
        <v>115</v>
      </c>
      <c r="BN41" s="97" t="s">
        <v>72</v>
      </c>
      <c r="BO41" s="232"/>
      <c r="BP41" s="97" t="s">
        <v>72</v>
      </c>
      <c r="BQ41" s="23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22"/>
      <c r="CP41" s="22"/>
      <c r="CQ41" s="22"/>
      <c r="CR41" s="22"/>
      <c r="CS41" s="22"/>
      <c r="CT41" s="22"/>
      <c r="CU41" s="22"/>
      <c r="CV41" s="22"/>
      <c r="CW41" s="22"/>
      <c r="CX41" s="22"/>
      <c r="CY41" s="22"/>
      <c r="CZ41" s="22"/>
      <c r="DA41" s="22"/>
      <c r="DB41" s="22"/>
      <c r="DC41" s="22"/>
      <c r="DD41" s="22"/>
      <c r="DE41" s="22"/>
      <c r="DF41" s="22"/>
      <c r="DG41" s="22"/>
      <c r="DH41" s="22"/>
      <c r="DI41" s="22"/>
      <c r="DJ41" s="22"/>
      <c r="DK41" s="22"/>
      <c r="DL41" s="22"/>
      <c r="DM41" s="22"/>
      <c r="DN41" s="22"/>
      <c r="DO41" s="22"/>
      <c r="DP41" s="22"/>
      <c r="DQ41" s="22"/>
      <c r="DR41" s="22"/>
      <c r="DS41" s="22"/>
      <c r="DT41" s="22"/>
      <c r="DU41" s="22"/>
      <c r="DV41" s="22"/>
      <c r="DW41" s="22"/>
      <c r="DX41" s="22"/>
      <c r="DY41" s="22"/>
      <c r="DZ41" s="22"/>
      <c r="EA41" s="22"/>
      <c r="EB41" s="22"/>
      <c r="EC41" s="22"/>
      <c r="ED41" s="22"/>
      <c r="EE41" s="22"/>
      <c r="EF41" s="22"/>
      <c r="EG41" s="22"/>
      <c r="EH41" s="22"/>
      <c r="EI41" s="22"/>
      <c r="EJ41" s="22"/>
      <c r="EK41" s="22"/>
      <c r="EL41" s="22"/>
      <c r="EM41" s="22"/>
      <c r="EN41" s="22"/>
      <c r="EO41" s="22"/>
      <c r="EP41" s="22"/>
      <c r="EQ41" s="22"/>
      <c r="ER41" s="22"/>
      <c r="ES41" s="22"/>
      <c r="ET41" s="22"/>
      <c r="EU41" s="22"/>
      <c r="EV41" s="22"/>
      <c r="EW41" s="22"/>
      <c r="EX41" s="22"/>
      <c r="EY41" s="22"/>
      <c r="EZ41" s="22"/>
      <c r="FA41" s="22"/>
      <c r="FB41" s="22"/>
      <c r="FC41" s="22"/>
      <c r="FD41" s="22"/>
      <c r="FE41" s="22"/>
      <c r="FF41" s="22"/>
      <c r="FG41" s="22"/>
      <c r="FH41" s="22"/>
      <c r="FI41" s="22"/>
      <c r="FJ41" s="22"/>
      <c r="FK41" s="22"/>
      <c r="FL41" s="22"/>
      <c r="FM41" s="22"/>
      <c r="FN41" s="22"/>
    </row>
    <row r="42" spans="1:170" s="27" customFormat="1">
      <c r="A42" s="15" t="s">
        <v>116</v>
      </c>
      <c r="B42" s="33">
        <v>116</v>
      </c>
      <c r="C42" s="33">
        <v>152</v>
      </c>
      <c r="D42" s="33"/>
      <c r="E42" s="33" t="s">
        <v>67</v>
      </c>
      <c r="F42" s="35" t="s">
        <v>55</v>
      </c>
      <c r="G42" s="34" t="s">
        <v>552</v>
      </c>
      <c r="H42" s="34" t="s">
        <v>553</v>
      </c>
      <c r="I42" s="35"/>
      <c r="J42" s="34" t="s">
        <v>554</v>
      </c>
      <c r="K42" s="35" t="s">
        <v>555</v>
      </c>
      <c r="L42" s="33" t="s">
        <v>368</v>
      </c>
      <c r="M42" s="86">
        <v>46319</v>
      </c>
      <c r="N42" s="34" t="s">
        <v>556</v>
      </c>
      <c r="O42" s="34" t="s">
        <v>370</v>
      </c>
      <c r="P42" s="34" t="s">
        <v>557</v>
      </c>
      <c r="Q42" s="34" t="s">
        <v>558</v>
      </c>
      <c r="R42" s="34" t="s">
        <v>559</v>
      </c>
      <c r="S42" s="33" t="s">
        <v>368</v>
      </c>
      <c r="T42" s="86">
        <v>46373</v>
      </c>
      <c r="U42" s="34"/>
      <c r="V42" s="141" t="s">
        <v>560</v>
      </c>
      <c r="W42" s="34" t="s">
        <v>561</v>
      </c>
      <c r="X42" s="9"/>
      <c r="Y42" s="112"/>
      <c r="Z42" s="33">
        <v>113</v>
      </c>
      <c r="AA42" s="33">
        <v>203</v>
      </c>
      <c r="AB42" s="35"/>
      <c r="AC42" s="34"/>
      <c r="AD42" s="33" t="s">
        <v>67</v>
      </c>
      <c r="AE42" s="33"/>
      <c r="AF42" s="34" t="s">
        <v>360</v>
      </c>
      <c r="AG42" s="35" t="s">
        <v>101</v>
      </c>
      <c r="AH42" s="9"/>
      <c r="AI42" s="33"/>
      <c r="AJ42" s="34" t="s">
        <v>70</v>
      </c>
      <c r="AK42" s="34"/>
      <c r="AL42" s="34"/>
      <c r="AM42" s="36">
        <v>149</v>
      </c>
      <c r="AN42" s="36">
        <v>159</v>
      </c>
      <c r="AO42" s="113" t="s">
        <v>562</v>
      </c>
      <c r="AP42" s="114"/>
      <c r="AQ42" s="115"/>
      <c r="AR42" s="119"/>
      <c r="AS42" s="115"/>
      <c r="AT42" s="162" t="s">
        <v>67</v>
      </c>
      <c r="AU42" s="162" t="s">
        <v>67</v>
      </c>
      <c r="AV42" s="97" t="s">
        <v>72</v>
      </c>
      <c r="AW42" s="114" t="s">
        <v>563</v>
      </c>
      <c r="AX42" s="115">
        <v>3</v>
      </c>
      <c r="AY42" s="97" t="s">
        <v>72</v>
      </c>
      <c r="AZ42" s="232"/>
      <c r="BA42" s="97" t="s">
        <v>72</v>
      </c>
      <c r="BB42" s="261">
        <v>65</v>
      </c>
      <c r="BC42" s="97" t="s">
        <v>72</v>
      </c>
      <c r="BD42" s="261">
        <v>71</v>
      </c>
      <c r="BE42" s="97" t="s">
        <v>72</v>
      </c>
      <c r="BF42" s="68">
        <f t="shared" si="1"/>
        <v>6</v>
      </c>
      <c r="BG42" s="261">
        <v>74</v>
      </c>
      <c r="BH42" s="97" t="s">
        <v>72</v>
      </c>
      <c r="BI42" s="261">
        <v>80</v>
      </c>
      <c r="BJ42" s="97" t="s">
        <v>72</v>
      </c>
      <c r="BK42" s="261">
        <v>88</v>
      </c>
      <c r="BL42" s="97" t="s">
        <v>72</v>
      </c>
      <c r="BM42" s="261">
        <v>88</v>
      </c>
      <c r="BN42" s="97" t="s">
        <v>72</v>
      </c>
      <c r="BO42" s="232"/>
      <c r="BP42" s="97" t="s">
        <v>72</v>
      </c>
      <c r="BQ42" s="232"/>
      <c r="BR42" s="114"/>
      <c r="BS42" s="114"/>
      <c r="BT42" s="114"/>
      <c r="BU42" s="114"/>
      <c r="BV42" s="114"/>
      <c r="BW42" s="114"/>
      <c r="BX42" s="114"/>
      <c r="BY42" s="114"/>
      <c r="BZ42" s="114"/>
      <c r="CA42" s="114"/>
      <c r="CB42" s="114"/>
      <c r="CC42" s="114"/>
      <c r="CD42" s="114"/>
      <c r="CE42" s="114"/>
      <c r="CF42" s="114"/>
      <c r="CG42" s="114"/>
      <c r="CH42" s="114"/>
      <c r="CI42" s="114"/>
      <c r="CJ42" s="114"/>
      <c r="CK42" s="114"/>
      <c r="CL42" s="114"/>
      <c r="CM42" s="114"/>
      <c r="CN42" s="114"/>
      <c r="CO42" s="114"/>
      <c r="CP42" s="114"/>
      <c r="CQ42" s="114"/>
      <c r="CR42" s="114"/>
      <c r="CS42" s="114"/>
      <c r="CT42" s="114"/>
      <c r="CU42" s="114"/>
      <c r="CV42" s="114"/>
      <c r="CW42" s="114"/>
      <c r="CX42" s="114"/>
      <c r="CY42" s="114"/>
      <c r="CZ42" s="114"/>
      <c r="DA42" s="114"/>
      <c r="DB42" s="114"/>
      <c r="DC42" s="114"/>
      <c r="DD42" s="114"/>
      <c r="DE42" s="114"/>
      <c r="DF42" s="114"/>
      <c r="DG42" s="114"/>
      <c r="DH42" s="114"/>
      <c r="DI42" s="114"/>
      <c r="DJ42" s="114"/>
      <c r="DK42" s="114"/>
      <c r="DL42" s="114"/>
      <c r="DM42" s="114"/>
      <c r="DN42" s="114"/>
      <c r="DO42" s="114"/>
      <c r="DP42" s="114"/>
      <c r="DQ42" s="114"/>
      <c r="DR42" s="114"/>
      <c r="DS42" s="114"/>
      <c r="DT42" s="114"/>
      <c r="DU42" s="114"/>
      <c r="DV42" s="114"/>
      <c r="DW42" s="114"/>
      <c r="DX42" s="114"/>
      <c r="DY42" s="114"/>
      <c r="DZ42" s="114"/>
      <c r="EA42" s="114"/>
      <c r="EB42" s="114"/>
      <c r="EC42" s="114"/>
      <c r="ED42" s="114"/>
      <c r="EE42" s="114"/>
      <c r="EF42" s="114"/>
      <c r="EG42" s="114"/>
      <c r="EH42" s="114"/>
      <c r="EI42" s="114"/>
      <c r="EJ42" s="114"/>
      <c r="EK42" s="114"/>
      <c r="EL42" s="114"/>
      <c r="EM42" s="114"/>
      <c r="EN42" s="114"/>
      <c r="EO42" s="37"/>
      <c r="EP42" s="37"/>
      <c r="EQ42" s="37"/>
      <c r="ER42" s="37"/>
      <c r="ES42" s="37"/>
      <c r="ET42" s="37"/>
      <c r="EU42" s="37"/>
      <c r="EV42" s="37"/>
      <c r="EW42" s="37"/>
      <c r="EX42" s="37"/>
      <c r="EY42" s="37"/>
      <c r="EZ42" s="37"/>
      <c r="FA42" s="37"/>
      <c r="FB42" s="37"/>
      <c r="FC42" s="37"/>
      <c r="FD42" s="37"/>
      <c r="FE42" s="37"/>
      <c r="FF42" s="37"/>
      <c r="FG42" s="37"/>
      <c r="FH42" s="37"/>
      <c r="FI42" s="37"/>
      <c r="FJ42" s="37"/>
      <c r="FK42" s="37"/>
      <c r="FL42" s="37"/>
      <c r="FM42" s="37"/>
      <c r="FN42" s="37"/>
    </row>
    <row r="43" spans="1:170" s="27" customFormat="1" hidden="1">
      <c r="A43" s="15" t="s">
        <v>54</v>
      </c>
      <c r="B43" s="15">
        <v>123</v>
      </c>
      <c r="C43" s="15">
        <v>157</v>
      </c>
      <c r="D43" s="15"/>
      <c r="E43" s="15" t="s">
        <v>67</v>
      </c>
      <c r="F43" s="17" t="s">
        <v>55</v>
      </c>
      <c r="G43" s="16" t="s">
        <v>564</v>
      </c>
      <c r="H43" s="16" t="s">
        <v>565</v>
      </c>
      <c r="I43" s="17"/>
      <c r="J43" s="16" t="s">
        <v>566</v>
      </c>
      <c r="K43" s="17" t="s">
        <v>567</v>
      </c>
      <c r="L43" s="15" t="s">
        <v>568</v>
      </c>
      <c r="M43" s="173">
        <v>19073</v>
      </c>
      <c r="N43" s="23" t="s">
        <v>569</v>
      </c>
      <c r="O43" s="16" t="s">
        <v>109</v>
      </c>
      <c r="P43" s="16" t="s">
        <v>570</v>
      </c>
      <c r="Q43" s="16" t="s">
        <v>571</v>
      </c>
      <c r="R43" s="16" t="s">
        <v>572</v>
      </c>
      <c r="S43" s="15" t="s">
        <v>568</v>
      </c>
      <c r="T43" s="173">
        <v>19380</v>
      </c>
      <c r="U43" s="16"/>
      <c r="V43" s="72" t="s">
        <v>573</v>
      </c>
      <c r="W43" s="16"/>
      <c r="X43" s="9"/>
      <c r="Y43" s="19"/>
      <c r="Z43" s="15">
        <v>217</v>
      </c>
      <c r="AA43" s="15">
        <v>316</v>
      </c>
      <c r="AB43" s="17"/>
      <c r="AC43" s="16"/>
      <c r="AD43" s="15" t="s">
        <v>67</v>
      </c>
      <c r="AE43" s="15"/>
      <c r="AF43" s="16" t="s">
        <v>574</v>
      </c>
      <c r="AG43" s="17" t="s">
        <v>293</v>
      </c>
      <c r="AH43" s="9"/>
      <c r="AI43" s="15"/>
      <c r="AJ43" s="16" t="s">
        <v>70</v>
      </c>
      <c r="AK43" s="16"/>
      <c r="AL43" s="16" t="s">
        <v>575</v>
      </c>
      <c r="AM43" s="20">
        <v>149</v>
      </c>
      <c r="AN43" s="20">
        <v>159</v>
      </c>
      <c r="AO43" s="21" t="s">
        <v>576</v>
      </c>
      <c r="AP43" s="22"/>
      <c r="AQ43" s="29">
        <v>2</v>
      </c>
      <c r="AR43" s="120">
        <v>45261</v>
      </c>
      <c r="AS43" s="29" t="s">
        <v>67</v>
      </c>
      <c r="AT43" s="31" t="s">
        <v>67</v>
      </c>
      <c r="AU43" s="31" t="s">
        <v>67</v>
      </c>
      <c r="AV43" s="97" t="s">
        <v>72</v>
      </c>
      <c r="AW43" s="22" t="s">
        <v>577</v>
      </c>
      <c r="AX43" s="29">
        <v>5</v>
      </c>
      <c r="AY43" s="97" t="s">
        <v>72</v>
      </c>
      <c r="AZ43" s="232"/>
      <c r="BA43" s="97" t="s">
        <v>72</v>
      </c>
      <c r="BB43" s="261">
        <v>133</v>
      </c>
      <c r="BC43" s="97" t="s">
        <v>72</v>
      </c>
      <c r="BD43" s="261">
        <v>140</v>
      </c>
      <c r="BE43" s="97" t="s">
        <v>72</v>
      </c>
      <c r="BF43" s="68">
        <f t="shared" si="1"/>
        <v>7</v>
      </c>
      <c r="BG43" s="261">
        <v>150</v>
      </c>
      <c r="BH43" s="97" t="s">
        <v>72</v>
      </c>
      <c r="BI43" s="261">
        <v>159</v>
      </c>
      <c r="BJ43" s="97" t="s">
        <v>72</v>
      </c>
      <c r="BK43" s="261">
        <v>161</v>
      </c>
      <c r="BL43" s="97" t="s">
        <v>72</v>
      </c>
      <c r="BM43" s="261">
        <v>167</v>
      </c>
      <c r="BN43" s="97" t="s">
        <v>72</v>
      </c>
      <c r="BO43" s="232"/>
      <c r="BP43" s="97" t="s">
        <v>72</v>
      </c>
      <c r="BQ43" s="23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c r="DA43" s="22"/>
      <c r="DB43" s="22"/>
      <c r="DC43" s="22"/>
      <c r="DD43" s="22"/>
      <c r="DE43" s="22"/>
      <c r="DF43" s="22"/>
      <c r="DG43" s="22"/>
      <c r="DH43" s="22"/>
      <c r="DI43" s="22"/>
      <c r="DJ43" s="22"/>
      <c r="DK43" s="22"/>
      <c r="DL43" s="22"/>
      <c r="DM43" s="22"/>
      <c r="DN43" s="22"/>
      <c r="DO43" s="22"/>
      <c r="DP43" s="22"/>
      <c r="DQ43" s="22"/>
      <c r="DR43" s="22"/>
      <c r="DS43" s="22"/>
      <c r="DT43" s="22"/>
      <c r="DU43" s="22"/>
      <c r="DV43" s="22"/>
      <c r="DW43" s="22"/>
      <c r="DX43" s="22"/>
      <c r="DY43" s="22"/>
      <c r="DZ43" s="22"/>
      <c r="EA43" s="22"/>
      <c r="EB43" s="22"/>
      <c r="EC43" s="22"/>
      <c r="ED43" s="22"/>
      <c r="EE43" s="22"/>
      <c r="EF43" s="22"/>
      <c r="EG43" s="22"/>
      <c r="EH43" s="22"/>
      <c r="EI43" s="22"/>
      <c r="EJ43" s="22"/>
      <c r="EK43" s="22"/>
      <c r="EL43" s="22"/>
      <c r="EM43" s="22"/>
      <c r="EN43" s="22"/>
      <c r="EO43" s="22"/>
      <c r="EP43" s="22"/>
      <c r="EQ43" s="22"/>
      <c r="ER43" s="22"/>
      <c r="ES43" s="22"/>
      <c r="ET43" s="22"/>
      <c r="EU43" s="22"/>
      <c r="EV43" s="22"/>
      <c r="EW43" s="22"/>
      <c r="EX43" s="22"/>
      <c r="EY43" s="22"/>
      <c r="EZ43" s="22"/>
      <c r="FA43" s="22"/>
      <c r="FB43" s="22"/>
      <c r="FC43" s="22"/>
      <c r="FD43" s="22"/>
      <c r="FE43" s="22"/>
      <c r="FF43" s="22"/>
      <c r="FG43" s="22"/>
      <c r="FH43" s="22"/>
      <c r="FI43" s="22"/>
      <c r="FJ43" s="22"/>
      <c r="FK43" s="22"/>
      <c r="FL43" s="22"/>
      <c r="FM43" s="22"/>
      <c r="FN43" s="22"/>
    </row>
    <row r="44" spans="1:170" s="37" customFormat="1" hidden="1">
      <c r="A44" s="15" t="s">
        <v>54</v>
      </c>
      <c r="B44" s="15"/>
      <c r="C44" s="15">
        <v>97</v>
      </c>
      <c r="D44" s="15"/>
      <c r="E44" s="15" t="s">
        <v>67</v>
      </c>
      <c r="F44" s="17" t="s">
        <v>55</v>
      </c>
      <c r="G44" s="16" t="s">
        <v>578</v>
      </c>
      <c r="H44" s="16" t="s">
        <v>579</v>
      </c>
      <c r="I44" s="17"/>
      <c r="J44" s="16" t="s">
        <v>580</v>
      </c>
      <c r="K44" s="17" t="s">
        <v>581</v>
      </c>
      <c r="L44" s="15" t="s">
        <v>60</v>
      </c>
      <c r="M44" s="173">
        <v>48710</v>
      </c>
      <c r="N44" s="370" t="s">
        <v>582</v>
      </c>
      <c r="O44" s="16" t="s">
        <v>583</v>
      </c>
      <c r="P44" s="16" t="s">
        <v>584</v>
      </c>
      <c r="Q44" s="16" t="s">
        <v>585</v>
      </c>
      <c r="R44" s="16" t="s">
        <v>586</v>
      </c>
      <c r="S44" s="15" t="s">
        <v>60</v>
      </c>
      <c r="T44" s="173">
        <v>48602</v>
      </c>
      <c r="U44" s="16"/>
      <c r="V44" s="72" t="s">
        <v>279</v>
      </c>
      <c r="W44" s="16"/>
      <c r="X44" s="9"/>
      <c r="Y44" s="19"/>
      <c r="Z44" s="15">
        <v>204</v>
      </c>
      <c r="AA44" s="15">
        <v>225</v>
      </c>
      <c r="AB44" s="17"/>
      <c r="AC44" s="16"/>
      <c r="AD44" s="15" t="s">
        <v>67</v>
      </c>
      <c r="AE44" s="15"/>
      <c r="AF44" s="16" t="s">
        <v>113</v>
      </c>
      <c r="AG44" s="17" t="s">
        <v>587</v>
      </c>
      <c r="AH44" s="9"/>
      <c r="AI44" s="15"/>
      <c r="AJ44" s="16" t="s">
        <v>70</v>
      </c>
      <c r="AK44" s="16"/>
      <c r="AL44" s="16"/>
      <c r="AM44" s="20">
        <v>139</v>
      </c>
      <c r="AN44" s="20">
        <v>149</v>
      </c>
      <c r="AO44" s="23" t="s">
        <v>588</v>
      </c>
      <c r="AP44" s="27"/>
      <c r="AQ44" s="42">
        <v>4</v>
      </c>
      <c r="AR44" s="121"/>
      <c r="AS44" s="42" t="s">
        <v>67</v>
      </c>
      <c r="AT44" s="163" t="s">
        <v>67</v>
      </c>
      <c r="AU44" s="163" t="s">
        <v>67</v>
      </c>
      <c r="AV44" s="97" t="s">
        <v>72</v>
      </c>
      <c r="AW44" s="27" t="s">
        <v>589</v>
      </c>
      <c r="AX44" s="29">
        <v>5</v>
      </c>
      <c r="AY44" s="97" t="s">
        <v>72</v>
      </c>
      <c r="AZ44" s="233"/>
      <c r="BA44" s="97" t="s">
        <v>72</v>
      </c>
      <c r="BB44" s="261">
        <v>33</v>
      </c>
      <c r="BC44" s="97" t="s">
        <v>72</v>
      </c>
      <c r="BD44" s="261">
        <v>33</v>
      </c>
      <c r="BE44" s="97" t="s">
        <v>72</v>
      </c>
      <c r="BF44" s="68">
        <f t="shared" si="1"/>
        <v>0</v>
      </c>
      <c r="BG44" s="261">
        <v>37</v>
      </c>
      <c r="BH44" s="97" t="s">
        <v>72</v>
      </c>
      <c r="BI44" s="261">
        <v>38</v>
      </c>
      <c r="BJ44" s="97" t="s">
        <v>72</v>
      </c>
      <c r="BK44" s="261">
        <v>48</v>
      </c>
      <c r="BL44" s="97" t="s">
        <v>72</v>
      </c>
      <c r="BM44" s="261">
        <v>54</v>
      </c>
      <c r="BN44" s="97" t="s">
        <v>72</v>
      </c>
      <c r="BO44" s="233"/>
      <c r="BP44" s="97" t="s">
        <v>72</v>
      </c>
      <c r="BQ44" s="233"/>
      <c r="BR44" s="27"/>
      <c r="BS44" s="27"/>
      <c r="BT44" s="27"/>
      <c r="BU44" s="27"/>
      <c r="BV44" s="27"/>
      <c r="BW44" s="27"/>
      <c r="BX44" s="27"/>
      <c r="BY44" s="27"/>
      <c r="BZ44" s="27"/>
      <c r="CA44" s="27"/>
      <c r="CB44" s="27"/>
      <c r="CC44" s="27"/>
      <c r="CD44" s="27"/>
      <c r="CE44" s="27"/>
      <c r="CF44" s="27"/>
      <c r="CG44" s="27"/>
      <c r="CH44" s="27"/>
      <c r="CI44" s="27"/>
      <c r="CJ44" s="27"/>
      <c r="CK44" s="27"/>
      <c r="CL44" s="27"/>
      <c r="CM44" s="27"/>
      <c r="CN44" s="27"/>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c r="DU44" s="27"/>
      <c r="DV44" s="27"/>
      <c r="DW44" s="27"/>
      <c r="DX44" s="27"/>
      <c r="DY44" s="27"/>
      <c r="DZ44" s="27"/>
      <c r="EA44" s="27"/>
      <c r="EB44" s="27"/>
      <c r="EC44" s="27"/>
      <c r="ED44" s="27"/>
      <c r="EE44" s="27"/>
      <c r="EF44" s="27"/>
      <c r="EG44" s="27"/>
      <c r="EH44" s="27"/>
      <c r="EI44" s="27"/>
      <c r="EJ44" s="27"/>
      <c r="EK44" s="27"/>
      <c r="EL44" s="27"/>
      <c r="EM44" s="27"/>
      <c r="EN44" s="27"/>
      <c r="EO44" s="27"/>
      <c r="EP44" s="27"/>
      <c r="EQ44" s="27"/>
      <c r="ER44" s="27"/>
      <c r="ES44" s="27"/>
      <c r="ET44" s="27"/>
      <c r="EU44" s="27"/>
      <c r="EV44" s="27"/>
      <c r="EW44" s="27"/>
      <c r="EX44" s="27"/>
      <c r="EY44" s="27"/>
      <c r="EZ44" s="27"/>
      <c r="FA44" s="27"/>
      <c r="FB44" s="27"/>
      <c r="FC44" s="27"/>
      <c r="FD44" s="27"/>
      <c r="FE44" s="27"/>
      <c r="FF44" s="27"/>
      <c r="FG44" s="27"/>
      <c r="FH44" s="27"/>
      <c r="FI44" s="27"/>
      <c r="FJ44" s="27"/>
      <c r="FK44" s="27"/>
      <c r="FL44" s="27"/>
      <c r="FM44" s="27"/>
      <c r="FN44" s="27"/>
    </row>
    <row r="45" spans="1:170" s="37" customFormat="1">
      <c r="A45" s="33" t="s">
        <v>116</v>
      </c>
      <c r="B45" s="33"/>
      <c r="C45" s="33"/>
      <c r="D45" s="33"/>
      <c r="E45" s="33" t="s">
        <v>67</v>
      </c>
      <c r="F45" s="35" t="s">
        <v>73</v>
      </c>
      <c r="G45" s="34" t="s">
        <v>590</v>
      </c>
      <c r="H45" s="35" t="s">
        <v>591</v>
      </c>
      <c r="I45" s="35" t="s">
        <v>592</v>
      </c>
      <c r="J45" s="34" t="s">
        <v>593</v>
      </c>
      <c r="K45" s="35" t="s">
        <v>594</v>
      </c>
      <c r="L45" s="33" t="s">
        <v>148</v>
      </c>
      <c r="M45" s="86">
        <v>94129</v>
      </c>
      <c r="N45" s="34" t="s">
        <v>595</v>
      </c>
      <c r="O45" s="34" t="s">
        <v>596</v>
      </c>
      <c r="P45" s="34" t="s">
        <v>597</v>
      </c>
      <c r="Q45" s="34"/>
      <c r="R45" s="34"/>
      <c r="S45" s="33"/>
      <c r="T45" s="86"/>
      <c r="U45" s="34"/>
      <c r="V45" s="141" t="s">
        <v>598</v>
      </c>
      <c r="W45" s="34"/>
      <c r="X45" s="9"/>
      <c r="Y45" s="33"/>
      <c r="Z45" s="33">
        <v>121</v>
      </c>
      <c r="AA45" s="33">
        <v>225</v>
      </c>
      <c r="AB45" s="35"/>
      <c r="AC45" s="34"/>
      <c r="AD45" s="33" t="s">
        <v>67</v>
      </c>
      <c r="AE45" s="33"/>
      <c r="AF45" s="34" t="s">
        <v>599</v>
      </c>
      <c r="AG45" s="35" t="s">
        <v>101</v>
      </c>
      <c r="AH45" s="9"/>
      <c r="AI45" s="33"/>
      <c r="AJ45" s="34" t="s">
        <v>154</v>
      </c>
      <c r="AK45" s="34"/>
      <c r="AL45" s="34"/>
      <c r="AM45" s="36">
        <v>159</v>
      </c>
      <c r="AN45" s="36">
        <v>159</v>
      </c>
      <c r="AO45" s="61" t="s">
        <v>600</v>
      </c>
      <c r="AQ45" s="69">
        <v>1</v>
      </c>
      <c r="AR45" s="117">
        <v>45209</v>
      </c>
      <c r="AS45" s="69" t="s">
        <v>67</v>
      </c>
      <c r="AT45" s="161" t="s">
        <v>67</v>
      </c>
      <c r="AU45" s="161" t="s">
        <v>67</v>
      </c>
      <c r="AV45" s="97" t="s">
        <v>72</v>
      </c>
      <c r="AW45" s="35" t="s">
        <v>591</v>
      </c>
      <c r="AX45" s="69">
        <v>1</v>
      </c>
      <c r="AY45" s="97" t="s">
        <v>72</v>
      </c>
      <c r="AZ45" s="233"/>
      <c r="BA45" s="97" t="s">
        <v>72</v>
      </c>
      <c r="BB45" s="261">
        <v>23</v>
      </c>
      <c r="BC45" s="97" t="s">
        <v>72</v>
      </c>
      <c r="BD45" s="261">
        <v>22</v>
      </c>
      <c r="BE45" s="97" t="s">
        <v>72</v>
      </c>
      <c r="BF45" s="68">
        <f t="shared" si="1"/>
        <v>-1</v>
      </c>
      <c r="BG45" s="261">
        <v>22</v>
      </c>
      <c r="BH45" s="97" t="s">
        <v>72</v>
      </c>
      <c r="BI45" s="261">
        <v>22</v>
      </c>
      <c r="BJ45" s="97" t="s">
        <v>72</v>
      </c>
      <c r="BK45" s="261">
        <v>23</v>
      </c>
      <c r="BL45" s="97" t="s">
        <v>72</v>
      </c>
      <c r="BM45" s="261">
        <v>23</v>
      </c>
      <c r="BN45" s="97" t="s">
        <v>72</v>
      </c>
      <c r="BO45" s="233"/>
      <c r="BP45" s="97" t="s">
        <v>72</v>
      </c>
      <c r="BQ45" s="233"/>
    </row>
    <row r="46" spans="1:170" s="37" customFormat="1">
      <c r="A46" s="33" t="s">
        <v>116</v>
      </c>
      <c r="B46" s="33"/>
      <c r="C46" s="33"/>
      <c r="D46" s="33"/>
      <c r="E46" s="33"/>
      <c r="F46" s="35" t="s">
        <v>55</v>
      </c>
      <c r="G46" s="34" t="s">
        <v>601</v>
      </c>
      <c r="H46" s="35" t="s">
        <v>602</v>
      </c>
      <c r="I46" s="35"/>
      <c r="J46" s="34" t="s">
        <v>603</v>
      </c>
      <c r="K46" s="35" t="s">
        <v>604</v>
      </c>
      <c r="L46" s="33" t="s">
        <v>107</v>
      </c>
      <c r="M46" s="86">
        <v>43085</v>
      </c>
      <c r="N46" s="61" t="s">
        <v>605</v>
      </c>
      <c r="O46" s="34" t="s">
        <v>606</v>
      </c>
      <c r="P46" s="34" t="s">
        <v>607</v>
      </c>
      <c r="Q46" s="34"/>
      <c r="R46" s="34"/>
      <c r="S46" s="33"/>
      <c r="T46" s="86"/>
      <c r="U46" s="34"/>
      <c r="V46" s="141" t="s">
        <v>608</v>
      </c>
      <c r="W46" s="34"/>
      <c r="X46" s="9"/>
      <c r="Y46" s="33"/>
      <c r="Z46" s="33">
        <v>407</v>
      </c>
      <c r="AA46" s="33">
        <v>428</v>
      </c>
      <c r="AB46" s="35"/>
      <c r="AC46" s="34"/>
      <c r="AD46" s="33" t="s">
        <v>67</v>
      </c>
      <c r="AE46" s="33"/>
      <c r="AF46" s="34" t="s">
        <v>68</v>
      </c>
      <c r="AG46" s="35" t="s">
        <v>101</v>
      </c>
      <c r="AH46" s="9"/>
      <c r="AI46" s="33"/>
      <c r="AJ46" s="34" t="s">
        <v>70</v>
      </c>
      <c r="AK46" s="34"/>
      <c r="AL46" s="34"/>
      <c r="AM46" s="36">
        <v>139</v>
      </c>
      <c r="AN46" s="36">
        <v>149</v>
      </c>
      <c r="AO46" s="61" t="s">
        <v>609</v>
      </c>
      <c r="AQ46" s="69">
        <v>2</v>
      </c>
      <c r="AR46" s="117">
        <v>45243</v>
      </c>
      <c r="AS46" s="69"/>
      <c r="AT46" s="161" t="s">
        <v>67</v>
      </c>
      <c r="AU46" s="161" t="s">
        <v>67</v>
      </c>
      <c r="AV46" s="97"/>
      <c r="AW46" s="35"/>
      <c r="AX46" s="69">
        <v>4</v>
      </c>
      <c r="AY46" s="97"/>
      <c r="AZ46" s="233"/>
      <c r="BA46" s="97"/>
      <c r="BB46" s="261">
        <v>5</v>
      </c>
      <c r="BC46" s="97"/>
      <c r="BD46" s="261">
        <v>10</v>
      </c>
      <c r="BE46" s="97"/>
      <c r="BF46" s="68">
        <f t="shared" si="1"/>
        <v>5</v>
      </c>
      <c r="BG46" s="261">
        <v>10</v>
      </c>
      <c r="BH46" s="97"/>
      <c r="BI46" s="261">
        <v>10</v>
      </c>
      <c r="BJ46" s="97"/>
      <c r="BK46" s="261">
        <v>17</v>
      </c>
      <c r="BL46" s="97"/>
      <c r="BM46" s="261">
        <v>27</v>
      </c>
      <c r="BN46" s="97"/>
      <c r="BO46" s="233"/>
      <c r="BP46" s="97"/>
      <c r="BQ46" s="233"/>
    </row>
    <row r="47" spans="1:170" s="52" customFormat="1" hidden="1">
      <c r="A47" s="44" t="s">
        <v>54</v>
      </c>
      <c r="B47" s="44">
        <v>46</v>
      </c>
      <c r="C47" s="44">
        <v>118</v>
      </c>
      <c r="D47" s="44"/>
      <c r="E47" s="44" t="s">
        <v>67</v>
      </c>
      <c r="F47" s="46" t="s">
        <v>73</v>
      </c>
      <c r="G47" s="45" t="s">
        <v>610</v>
      </c>
      <c r="H47" s="45" t="s">
        <v>611</v>
      </c>
      <c r="I47" s="46"/>
      <c r="J47" s="45" t="s">
        <v>612</v>
      </c>
      <c r="K47" s="46" t="s">
        <v>613</v>
      </c>
      <c r="L47" s="44" t="s">
        <v>368</v>
      </c>
      <c r="M47" s="176">
        <v>47012</v>
      </c>
      <c r="N47" s="45" t="s">
        <v>614</v>
      </c>
      <c r="O47" s="45" t="s">
        <v>615</v>
      </c>
      <c r="P47" s="45" t="s">
        <v>616</v>
      </c>
      <c r="Q47" s="45" t="s">
        <v>617</v>
      </c>
      <c r="R47" s="45" t="s">
        <v>618</v>
      </c>
      <c r="S47" s="44" t="s">
        <v>368</v>
      </c>
      <c r="T47" s="176">
        <v>47060</v>
      </c>
      <c r="U47" s="45"/>
      <c r="V47" s="127" t="s">
        <v>619</v>
      </c>
      <c r="W47" s="45" t="s">
        <v>620</v>
      </c>
      <c r="X47" s="45"/>
      <c r="Y47" s="53"/>
      <c r="Z47" s="44">
        <v>211</v>
      </c>
      <c r="AA47" s="44">
        <v>303</v>
      </c>
      <c r="AB47" s="46"/>
      <c r="AC47" s="45"/>
      <c r="AD47" s="44" t="s">
        <v>67</v>
      </c>
      <c r="AE47" s="44"/>
      <c r="AF47" s="45" t="s">
        <v>526</v>
      </c>
      <c r="AG47" s="46" t="s">
        <v>101</v>
      </c>
      <c r="AH47" s="45"/>
      <c r="AI47" s="44"/>
      <c r="AJ47" s="45" t="s">
        <v>70</v>
      </c>
      <c r="AK47" s="45"/>
      <c r="AL47" s="45"/>
      <c r="AM47" s="49">
        <v>139</v>
      </c>
      <c r="AN47" s="49">
        <v>149</v>
      </c>
      <c r="AO47" s="54" t="s">
        <v>621</v>
      </c>
      <c r="AQ47" s="71">
        <v>2</v>
      </c>
      <c r="AR47" s="123">
        <v>45261</v>
      </c>
      <c r="AS47" s="71" t="s">
        <v>67</v>
      </c>
      <c r="AT47" s="89" t="s">
        <v>67</v>
      </c>
      <c r="AU47" s="89" t="s">
        <v>67</v>
      </c>
      <c r="AV47" s="70" t="s">
        <v>72</v>
      </c>
      <c r="AW47" s="52" t="s">
        <v>622</v>
      </c>
      <c r="AX47" s="71">
        <v>3</v>
      </c>
      <c r="AY47" s="70" t="s">
        <v>72</v>
      </c>
      <c r="AZ47" s="71"/>
      <c r="BA47" s="70" t="s">
        <v>72</v>
      </c>
      <c r="BB47" s="264">
        <v>56</v>
      </c>
      <c r="BC47" s="70" t="s">
        <v>72</v>
      </c>
      <c r="BD47" s="264">
        <v>63</v>
      </c>
      <c r="BE47" s="70" t="s">
        <v>72</v>
      </c>
      <c r="BF47" s="264">
        <f>BD47-BB47</f>
        <v>7</v>
      </c>
      <c r="BG47" s="264">
        <v>77</v>
      </c>
      <c r="BH47" s="70" t="s">
        <v>72</v>
      </c>
      <c r="BI47" s="264">
        <v>90</v>
      </c>
      <c r="BJ47" s="70" t="s">
        <v>72</v>
      </c>
      <c r="BK47" s="264">
        <v>102</v>
      </c>
      <c r="BL47" s="70" t="s">
        <v>72</v>
      </c>
      <c r="BM47" s="264">
        <v>114</v>
      </c>
      <c r="BN47" s="70" t="s">
        <v>72</v>
      </c>
      <c r="BO47" s="71"/>
      <c r="BP47" s="70" t="s">
        <v>72</v>
      </c>
      <c r="BQ47" s="71"/>
    </row>
    <row r="48" spans="1:170" s="114" customFormat="1">
      <c r="A48" s="33" t="s">
        <v>116</v>
      </c>
      <c r="B48" s="33"/>
      <c r="C48" s="33"/>
      <c r="D48" s="33"/>
      <c r="E48" s="33" t="s">
        <v>67</v>
      </c>
      <c r="F48" s="35" t="s">
        <v>55</v>
      </c>
      <c r="G48" s="34" t="s">
        <v>623</v>
      </c>
      <c r="H48" s="35" t="s">
        <v>624</v>
      </c>
      <c r="I48" s="35"/>
      <c r="J48" s="34" t="s">
        <v>625</v>
      </c>
      <c r="K48" s="35" t="s">
        <v>626</v>
      </c>
      <c r="L48" s="33" t="s">
        <v>148</v>
      </c>
      <c r="M48" s="86">
        <v>93706</v>
      </c>
      <c r="N48" s="34" t="s">
        <v>381</v>
      </c>
      <c r="O48" s="34" t="s">
        <v>382</v>
      </c>
      <c r="P48" s="34" t="s">
        <v>383</v>
      </c>
      <c r="Q48" s="34"/>
      <c r="R48" s="34"/>
      <c r="S48" s="33"/>
      <c r="T48" s="86"/>
      <c r="U48" s="34"/>
      <c r="V48" s="141" t="s">
        <v>384</v>
      </c>
      <c r="W48" s="34"/>
      <c r="X48" s="9"/>
      <c r="Y48" s="33"/>
      <c r="Z48" s="33">
        <v>120</v>
      </c>
      <c r="AA48" s="33">
        <v>128</v>
      </c>
      <c r="AB48" s="35"/>
      <c r="AC48" s="34"/>
      <c r="AD48" s="33"/>
      <c r="AE48" s="33"/>
      <c r="AF48" s="34" t="s">
        <v>627</v>
      </c>
      <c r="AG48" s="35" t="s">
        <v>85</v>
      </c>
      <c r="AH48" s="9"/>
      <c r="AI48" s="33"/>
      <c r="AJ48" s="34" t="s">
        <v>154</v>
      </c>
      <c r="AK48" s="34"/>
      <c r="AL48" s="34"/>
      <c r="AM48" s="36">
        <v>159</v>
      </c>
      <c r="AN48" s="36">
        <v>159</v>
      </c>
      <c r="AO48" s="61" t="s">
        <v>628</v>
      </c>
      <c r="AP48" s="37"/>
      <c r="AQ48" s="69">
        <v>4</v>
      </c>
      <c r="AR48" s="117"/>
      <c r="AS48" s="69"/>
      <c r="AT48" s="161" t="s">
        <v>67</v>
      </c>
      <c r="AU48" s="161" t="s">
        <v>67</v>
      </c>
      <c r="AV48" s="97"/>
      <c r="AW48" s="35"/>
      <c r="AX48" s="69"/>
      <c r="AY48" s="97"/>
      <c r="AZ48" s="233"/>
      <c r="BA48" s="97"/>
      <c r="BB48" s="261">
        <v>9</v>
      </c>
      <c r="BC48" s="97"/>
      <c r="BD48" s="261">
        <v>16</v>
      </c>
      <c r="BE48" s="97"/>
      <c r="BF48" s="68">
        <f t="shared" si="1"/>
        <v>7</v>
      </c>
      <c r="BG48" s="261">
        <v>16</v>
      </c>
      <c r="BH48" s="97"/>
      <c r="BI48" s="261">
        <v>23</v>
      </c>
      <c r="BJ48" s="97"/>
      <c r="BK48" s="261">
        <v>30</v>
      </c>
      <c r="BL48" s="97"/>
      <c r="BM48" s="261">
        <v>39</v>
      </c>
      <c r="BN48" s="97"/>
      <c r="BO48" s="233"/>
      <c r="BP48" s="97"/>
      <c r="BQ48" s="233"/>
      <c r="BR48" s="37"/>
      <c r="BS48" s="37"/>
      <c r="BT48" s="37"/>
      <c r="BU48" s="37"/>
      <c r="BV48" s="37"/>
      <c r="BW48" s="37"/>
      <c r="BX48" s="37"/>
      <c r="BY48" s="37"/>
      <c r="BZ48" s="37"/>
      <c r="CA48" s="37"/>
      <c r="CB48" s="37"/>
      <c r="CC48" s="37"/>
      <c r="CD48" s="37"/>
      <c r="CE48" s="37"/>
      <c r="CF48" s="37"/>
      <c r="CG48" s="37"/>
      <c r="CH48" s="37"/>
      <c r="CI48" s="37"/>
      <c r="CJ48" s="37"/>
      <c r="CK48" s="37"/>
      <c r="CL48" s="37"/>
      <c r="CM48" s="37"/>
      <c r="CN48" s="37"/>
      <c r="CO48" s="37"/>
      <c r="CP48" s="37"/>
      <c r="CQ48" s="37"/>
      <c r="CR48" s="37"/>
      <c r="CS48" s="37"/>
      <c r="CT48" s="37"/>
      <c r="CU48" s="37"/>
      <c r="CV48" s="37"/>
      <c r="CW48" s="37"/>
      <c r="CX48" s="37"/>
      <c r="CY48" s="37"/>
      <c r="CZ48" s="37"/>
      <c r="DA48" s="37"/>
      <c r="DB48" s="37"/>
      <c r="DC48" s="37"/>
      <c r="DD48" s="37"/>
      <c r="DE48" s="37"/>
      <c r="DF48" s="37"/>
      <c r="DG48" s="37"/>
      <c r="DH48" s="37"/>
      <c r="DI48" s="37"/>
      <c r="DJ48" s="37"/>
      <c r="DK48" s="37"/>
      <c r="DL48" s="37"/>
      <c r="DM48" s="37"/>
      <c r="DN48" s="37"/>
      <c r="DO48" s="37"/>
      <c r="DP48" s="37"/>
      <c r="DQ48" s="37"/>
      <c r="DR48" s="37"/>
      <c r="DS48" s="37"/>
      <c r="DT48" s="37"/>
      <c r="DU48" s="37"/>
      <c r="DV48" s="37"/>
      <c r="DW48" s="37"/>
      <c r="DX48" s="37"/>
      <c r="DY48" s="37"/>
      <c r="DZ48" s="37"/>
      <c r="EA48" s="37"/>
      <c r="EB48" s="37"/>
      <c r="EC48" s="37"/>
      <c r="ED48" s="37"/>
      <c r="EE48" s="37"/>
      <c r="EF48" s="37"/>
      <c r="EG48" s="37"/>
      <c r="EH48" s="37"/>
      <c r="EI48" s="37"/>
      <c r="EJ48" s="37"/>
      <c r="EK48" s="37"/>
      <c r="EL48" s="37"/>
      <c r="EM48" s="37"/>
      <c r="EN48" s="37"/>
      <c r="EO48" s="37"/>
      <c r="EP48" s="37"/>
      <c r="EQ48" s="37"/>
      <c r="ER48" s="37"/>
      <c r="ES48" s="37"/>
      <c r="ET48" s="37"/>
      <c r="EU48" s="37"/>
      <c r="EV48" s="37"/>
      <c r="EW48" s="37"/>
      <c r="EX48" s="37"/>
      <c r="EY48" s="37"/>
      <c r="EZ48" s="37"/>
      <c r="FA48" s="37"/>
      <c r="FB48" s="37"/>
      <c r="FC48" s="37"/>
      <c r="FD48" s="37"/>
      <c r="FE48" s="37"/>
      <c r="FF48" s="37"/>
      <c r="FG48" s="37"/>
      <c r="FH48" s="37"/>
      <c r="FI48" s="37"/>
      <c r="FJ48" s="37"/>
      <c r="FK48" s="37"/>
      <c r="FL48" s="37"/>
      <c r="FM48" s="37"/>
      <c r="FN48" s="37"/>
    </row>
    <row r="49" spans="1:170" s="27" customFormat="1" hidden="1">
      <c r="A49" s="33" t="s">
        <v>54</v>
      </c>
      <c r="B49" s="15"/>
      <c r="C49" s="15"/>
      <c r="D49" s="15"/>
      <c r="E49" s="15" t="s">
        <v>67</v>
      </c>
      <c r="F49" s="17" t="s">
        <v>55</v>
      </c>
      <c r="G49" s="16" t="s">
        <v>629</v>
      </c>
      <c r="H49" s="17" t="s">
        <v>630</v>
      </c>
      <c r="I49" s="17"/>
      <c r="J49" s="16" t="s">
        <v>631</v>
      </c>
      <c r="K49" s="17" t="s">
        <v>632</v>
      </c>
      <c r="L49" s="15" t="s">
        <v>148</v>
      </c>
      <c r="M49" s="173">
        <v>95355</v>
      </c>
      <c r="N49" s="16" t="s">
        <v>381</v>
      </c>
      <c r="O49" s="16" t="s">
        <v>382</v>
      </c>
      <c r="P49" s="16" t="s">
        <v>383</v>
      </c>
      <c r="Q49" s="16" t="s">
        <v>633</v>
      </c>
      <c r="R49" s="16" t="s">
        <v>634</v>
      </c>
      <c r="S49" s="15" t="s">
        <v>148</v>
      </c>
      <c r="T49" s="173">
        <v>95382</v>
      </c>
      <c r="U49" s="16"/>
      <c r="V49" s="72" t="s">
        <v>384</v>
      </c>
      <c r="W49" s="16"/>
      <c r="X49" s="9"/>
      <c r="Y49" s="15"/>
      <c r="Z49" s="15">
        <v>102</v>
      </c>
      <c r="AA49" s="15">
        <v>105</v>
      </c>
      <c r="AB49" s="17"/>
      <c r="AC49" s="16"/>
      <c r="AD49" s="15" t="s">
        <v>67</v>
      </c>
      <c r="AE49" s="15" t="s">
        <v>67</v>
      </c>
      <c r="AF49" s="16" t="s">
        <v>635</v>
      </c>
      <c r="AG49" s="17" t="s">
        <v>85</v>
      </c>
      <c r="AH49" s="9"/>
      <c r="AI49" s="15"/>
      <c r="AJ49" s="16" t="s">
        <v>154</v>
      </c>
      <c r="AK49" s="16"/>
      <c r="AL49" s="16"/>
      <c r="AM49" s="20">
        <v>159</v>
      </c>
      <c r="AN49" s="20">
        <v>179</v>
      </c>
      <c r="AO49" s="23" t="s">
        <v>636</v>
      </c>
      <c r="AQ49" s="42">
        <v>4</v>
      </c>
      <c r="AR49" s="121"/>
      <c r="AS49" s="42"/>
      <c r="AT49" s="163" t="s">
        <v>67</v>
      </c>
      <c r="AU49" s="163" t="s">
        <v>67</v>
      </c>
      <c r="AV49" s="97" t="s">
        <v>72</v>
      </c>
      <c r="AW49" s="17"/>
      <c r="AX49" s="42">
        <v>1</v>
      </c>
      <c r="AY49" s="97" t="s">
        <v>72</v>
      </c>
      <c r="AZ49" s="233"/>
      <c r="BA49" s="97" t="s">
        <v>72</v>
      </c>
      <c r="BB49" s="261">
        <v>30</v>
      </c>
      <c r="BC49" s="97" t="s">
        <v>72</v>
      </c>
      <c r="BD49" s="261">
        <v>40</v>
      </c>
      <c r="BE49" s="97" t="s">
        <v>72</v>
      </c>
      <c r="BF49" s="68">
        <f t="shared" si="1"/>
        <v>10</v>
      </c>
      <c r="BG49" s="261">
        <v>47</v>
      </c>
      <c r="BH49" s="97" t="s">
        <v>72</v>
      </c>
      <c r="BI49" s="261">
        <v>51</v>
      </c>
      <c r="BJ49" s="97" t="s">
        <v>72</v>
      </c>
      <c r="BK49" s="261">
        <v>50</v>
      </c>
      <c r="BL49" s="97" t="s">
        <v>72</v>
      </c>
      <c r="BM49" s="261">
        <v>50</v>
      </c>
      <c r="BN49" s="97" t="s">
        <v>72</v>
      </c>
      <c r="BO49" s="233"/>
      <c r="BP49" s="97" t="s">
        <v>72</v>
      </c>
      <c r="BQ49" s="233"/>
    </row>
    <row r="50" spans="1:170" s="37" customFormat="1" hidden="1">
      <c r="A50" s="15" t="s">
        <v>54</v>
      </c>
      <c r="B50" s="15">
        <v>139</v>
      </c>
      <c r="C50" s="15">
        <v>152</v>
      </c>
      <c r="D50" s="15"/>
      <c r="E50" s="15" t="s">
        <v>67</v>
      </c>
      <c r="F50" s="17" t="s">
        <v>55</v>
      </c>
      <c r="G50" s="16" t="s">
        <v>637</v>
      </c>
      <c r="H50" s="510" t="s">
        <v>638</v>
      </c>
      <c r="I50" s="17" t="s">
        <v>639</v>
      </c>
      <c r="J50" s="38" t="s">
        <v>640</v>
      </c>
      <c r="K50" s="39" t="s">
        <v>641</v>
      </c>
      <c r="L50" s="40" t="s">
        <v>237</v>
      </c>
      <c r="M50" s="174">
        <v>14221</v>
      </c>
      <c r="N50" s="16" t="s">
        <v>642</v>
      </c>
      <c r="O50" s="16" t="s">
        <v>450</v>
      </c>
      <c r="P50" s="16" t="s">
        <v>643</v>
      </c>
      <c r="Q50" s="16" t="s">
        <v>644</v>
      </c>
      <c r="R50" s="16" t="s">
        <v>645</v>
      </c>
      <c r="S50" s="15" t="s">
        <v>237</v>
      </c>
      <c r="T50" s="173">
        <v>14086</v>
      </c>
      <c r="U50" s="16" t="s">
        <v>646</v>
      </c>
      <c r="V50" s="72" t="s">
        <v>647</v>
      </c>
      <c r="W50" s="16"/>
      <c r="X50" s="9"/>
      <c r="Y50" s="19"/>
      <c r="Z50" s="15">
        <v>113</v>
      </c>
      <c r="AA50" s="15">
        <v>217</v>
      </c>
      <c r="AB50" s="17"/>
      <c r="AC50" s="16"/>
      <c r="AD50" s="15" t="s">
        <v>67</v>
      </c>
      <c r="AE50" s="15"/>
      <c r="AF50" s="16" t="s">
        <v>648</v>
      </c>
      <c r="AG50" s="17" t="s">
        <v>649</v>
      </c>
      <c r="AH50" s="9"/>
      <c r="AI50" s="15" t="s">
        <v>650</v>
      </c>
      <c r="AJ50" s="16" t="s">
        <v>70</v>
      </c>
      <c r="AK50" s="16"/>
      <c r="AL50" s="16"/>
      <c r="AM50" s="43">
        <v>149</v>
      </c>
      <c r="AN50" s="43">
        <v>159</v>
      </c>
      <c r="AO50" s="21" t="s">
        <v>651</v>
      </c>
      <c r="AP50" s="22"/>
      <c r="AQ50" s="29">
        <v>2</v>
      </c>
      <c r="AR50" s="120">
        <v>45261</v>
      </c>
      <c r="AS50" s="29" t="s">
        <v>67</v>
      </c>
      <c r="AT50" s="31" t="s">
        <v>67</v>
      </c>
      <c r="AU50" s="31" t="s">
        <v>67</v>
      </c>
      <c r="AV50" s="97" t="s">
        <v>72</v>
      </c>
      <c r="AW50" s="22" t="s">
        <v>652</v>
      </c>
      <c r="AX50" s="29">
        <v>4</v>
      </c>
      <c r="AY50" s="97" t="s">
        <v>72</v>
      </c>
      <c r="AZ50" s="232"/>
      <c r="BA50" s="97" t="s">
        <v>72</v>
      </c>
      <c r="BB50" s="261">
        <v>103</v>
      </c>
      <c r="BC50" s="97" t="s">
        <v>72</v>
      </c>
      <c r="BD50" s="261">
        <v>108</v>
      </c>
      <c r="BE50" s="97" t="s">
        <v>72</v>
      </c>
      <c r="BF50" s="68">
        <f t="shared" si="1"/>
        <v>5</v>
      </c>
      <c r="BG50" s="261">
        <v>121</v>
      </c>
      <c r="BH50" s="97" t="s">
        <v>72</v>
      </c>
      <c r="BI50" s="261">
        <v>129</v>
      </c>
      <c r="BJ50" s="97" t="s">
        <v>72</v>
      </c>
      <c r="BK50" s="261">
        <v>136</v>
      </c>
      <c r="BL50" s="97" t="s">
        <v>72</v>
      </c>
      <c r="BM50" s="261">
        <v>140</v>
      </c>
      <c r="BN50" s="97" t="s">
        <v>72</v>
      </c>
      <c r="BO50" s="232"/>
      <c r="BP50" s="97" t="s">
        <v>72</v>
      </c>
      <c r="BQ50" s="232"/>
      <c r="BR50" s="22"/>
      <c r="BS50" s="22"/>
      <c r="BT50" s="22"/>
      <c r="BU50" s="22"/>
      <c r="BV50" s="22"/>
      <c r="BW50" s="22"/>
      <c r="BX50" s="22"/>
      <c r="BY50" s="22"/>
      <c r="BZ50" s="22"/>
      <c r="CA50" s="22"/>
      <c r="CB50" s="22"/>
      <c r="CC50" s="22"/>
      <c r="CD50" s="22"/>
      <c r="CE50" s="22"/>
      <c r="CF50" s="22"/>
      <c r="CG50" s="22"/>
      <c r="CH50" s="22"/>
      <c r="CI50" s="22"/>
      <c r="CJ50" s="22"/>
      <c r="CK50" s="22"/>
      <c r="CL50" s="22"/>
      <c r="CM50" s="22"/>
      <c r="CN50" s="22"/>
      <c r="CO50" s="22"/>
      <c r="CP50" s="22"/>
      <c r="CQ50" s="22"/>
      <c r="CR50" s="22"/>
      <c r="CS50" s="22"/>
      <c r="CT50" s="22"/>
      <c r="CU50" s="22"/>
      <c r="CV50" s="22"/>
      <c r="CW50" s="22"/>
      <c r="CX50" s="22"/>
      <c r="CY50" s="22"/>
      <c r="CZ50" s="22"/>
      <c r="DA50" s="22"/>
      <c r="DB50" s="22"/>
      <c r="DC50" s="22"/>
      <c r="DD50" s="22"/>
      <c r="DE50" s="22"/>
      <c r="DF50" s="22"/>
      <c r="DG50" s="22"/>
      <c r="DH50" s="22"/>
      <c r="DI50" s="22"/>
      <c r="DJ50" s="22"/>
      <c r="DK50" s="22"/>
      <c r="DL50" s="22"/>
      <c r="DM50" s="22"/>
      <c r="DN50" s="22"/>
      <c r="DO50" s="22"/>
      <c r="DP50" s="22"/>
      <c r="DQ50" s="22"/>
      <c r="DR50" s="22"/>
      <c r="DS50" s="22"/>
      <c r="DT50" s="22"/>
      <c r="DU50" s="22"/>
      <c r="DV50" s="22"/>
      <c r="DW50" s="22"/>
      <c r="DX50" s="22"/>
      <c r="DY50" s="22"/>
      <c r="DZ50" s="22"/>
      <c r="EA50" s="22"/>
      <c r="EB50" s="22"/>
      <c r="EC50" s="22"/>
      <c r="ED50" s="22"/>
      <c r="EE50" s="22"/>
      <c r="EF50" s="22"/>
      <c r="EG50" s="22"/>
      <c r="EH50" s="22"/>
      <c r="EI50" s="22"/>
      <c r="EJ50" s="22"/>
      <c r="EK50" s="22"/>
      <c r="EL50" s="22"/>
      <c r="EM50" s="22"/>
      <c r="EN50" s="22"/>
      <c r="EO50" s="22"/>
      <c r="EP50" s="22"/>
      <c r="EQ50" s="22"/>
      <c r="ER50" s="22"/>
      <c r="ES50" s="22"/>
      <c r="ET50" s="22"/>
      <c r="EU50" s="22"/>
      <c r="EV50" s="22"/>
      <c r="EW50" s="22"/>
      <c r="EX50" s="22"/>
      <c r="EY50" s="22"/>
      <c r="EZ50" s="22"/>
      <c r="FA50" s="22"/>
      <c r="FB50" s="22"/>
      <c r="FC50" s="22"/>
      <c r="FD50" s="22"/>
      <c r="FE50" s="22"/>
      <c r="FF50" s="22"/>
      <c r="FG50" s="22"/>
      <c r="FH50" s="22"/>
      <c r="FI50" s="22"/>
      <c r="FJ50" s="22"/>
      <c r="FK50" s="22"/>
      <c r="FL50" s="22"/>
      <c r="FM50" s="22"/>
      <c r="FN50" s="22"/>
    </row>
    <row r="51" spans="1:170" s="27" customFormat="1" hidden="1">
      <c r="A51" s="15" t="s">
        <v>54</v>
      </c>
      <c r="B51" s="15" t="s">
        <v>653</v>
      </c>
      <c r="C51" s="15" t="s">
        <v>653</v>
      </c>
      <c r="D51" s="15"/>
      <c r="E51" s="15" t="s">
        <v>67</v>
      </c>
      <c r="F51" s="17" t="s">
        <v>55</v>
      </c>
      <c r="G51" s="16" t="s">
        <v>654</v>
      </c>
      <c r="H51" s="510" t="s">
        <v>638</v>
      </c>
      <c r="I51" s="17" t="s">
        <v>639</v>
      </c>
      <c r="J51" s="38" t="s">
        <v>640</v>
      </c>
      <c r="K51" s="39" t="s">
        <v>641</v>
      </c>
      <c r="L51" s="40" t="s">
        <v>237</v>
      </c>
      <c r="M51" s="174">
        <v>14221</v>
      </c>
      <c r="N51" s="16" t="s">
        <v>642</v>
      </c>
      <c r="O51" s="16" t="s">
        <v>450</v>
      </c>
      <c r="P51" s="16" t="s">
        <v>643</v>
      </c>
      <c r="Q51" s="16" t="s">
        <v>644</v>
      </c>
      <c r="R51" s="16" t="s">
        <v>645</v>
      </c>
      <c r="S51" s="15" t="s">
        <v>237</v>
      </c>
      <c r="T51" s="173">
        <v>14086</v>
      </c>
      <c r="U51" s="16" t="s">
        <v>646</v>
      </c>
      <c r="V51" s="72" t="s">
        <v>647</v>
      </c>
      <c r="W51" s="16"/>
      <c r="X51" s="9"/>
      <c r="Y51" s="19"/>
      <c r="Z51" s="15">
        <v>114</v>
      </c>
      <c r="AA51" s="15">
        <v>218</v>
      </c>
      <c r="AB51" s="17"/>
      <c r="AC51" s="16"/>
      <c r="AD51" s="15" t="s">
        <v>67</v>
      </c>
      <c r="AE51" s="15"/>
      <c r="AF51" s="16" t="s">
        <v>655</v>
      </c>
      <c r="AG51" s="17" t="s">
        <v>649</v>
      </c>
      <c r="AH51" s="9"/>
      <c r="AI51" s="15" t="s">
        <v>650</v>
      </c>
      <c r="AJ51" s="16" t="s">
        <v>70</v>
      </c>
      <c r="AK51" s="16"/>
      <c r="AL51" s="16"/>
      <c r="AM51" s="43">
        <v>149</v>
      </c>
      <c r="AN51" s="43">
        <v>159</v>
      </c>
      <c r="AO51" s="21" t="s">
        <v>651</v>
      </c>
      <c r="AP51" s="22"/>
      <c r="AQ51" s="29">
        <v>2</v>
      </c>
      <c r="AR51" s="120">
        <v>45261</v>
      </c>
      <c r="AS51" s="29" t="s">
        <v>67</v>
      </c>
      <c r="AT51" s="31" t="s">
        <v>67</v>
      </c>
      <c r="AU51" s="31" t="s">
        <v>67</v>
      </c>
      <c r="AV51" s="97" t="s">
        <v>72</v>
      </c>
      <c r="AW51" s="22" t="s">
        <v>652</v>
      </c>
      <c r="AX51" s="29">
        <v>4</v>
      </c>
      <c r="AY51" s="97" t="s">
        <v>72</v>
      </c>
      <c r="AZ51" s="232"/>
      <c r="BA51" s="97" t="s">
        <v>72</v>
      </c>
      <c r="BB51" s="261">
        <v>47</v>
      </c>
      <c r="BC51" s="97" t="s">
        <v>72</v>
      </c>
      <c r="BD51" s="261">
        <v>49</v>
      </c>
      <c r="BE51" s="97" t="s">
        <v>72</v>
      </c>
      <c r="BF51" s="68">
        <f t="shared" si="1"/>
        <v>2</v>
      </c>
      <c r="BG51" s="261">
        <v>51</v>
      </c>
      <c r="BH51" s="97" t="s">
        <v>72</v>
      </c>
      <c r="BI51" s="261">
        <v>56</v>
      </c>
      <c r="BJ51" s="97" t="s">
        <v>72</v>
      </c>
      <c r="BK51" s="261">
        <v>64</v>
      </c>
      <c r="BL51" s="97" t="s">
        <v>72</v>
      </c>
      <c r="BM51" s="261">
        <v>61</v>
      </c>
      <c r="BN51" s="97" t="s">
        <v>72</v>
      </c>
      <c r="BO51" s="232"/>
      <c r="BP51" s="97" t="s">
        <v>72</v>
      </c>
      <c r="BQ51" s="232"/>
      <c r="BR51" s="22"/>
      <c r="BS51" s="22"/>
      <c r="BT51" s="22"/>
      <c r="BU51" s="22"/>
      <c r="BV51" s="22"/>
      <c r="BW51" s="22"/>
      <c r="BX51" s="22"/>
      <c r="BY51" s="22"/>
      <c r="BZ51" s="22"/>
      <c r="CA51" s="22"/>
      <c r="CB51" s="22"/>
      <c r="CC51" s="22"/>
      <c r="CD51" s="22"/>
      <c r="CE51" s="22"/>
      <c r="CF51" s="22"/>
      <c r="CG51" s="22"/>
      <c r="CH51" s="22"/>
      <c r="CI51" s="22"/>
      <c r="CJ51" s="22"/>
      <c r="CK51" s="22"/>
      <c r="CL51" s="22"/>
      <c r="CM51" s="22"/>
      <c r="CN51" s="22"/>
      <c r="CO51" s="22"/>
      <c r="CP51" s="22"/>
      <c r="CQ51" s="22"/>
      <c r="CR51" s="22"/>
      <c r="CS51" s="22"/>
      <c r="CT51" s="22"/>
      <c r="CU51" s="22"/>
      <c r="CV51" s="22"/>
      <c r="CW51" s="22"/>
      <c r="CX51" s="22"/>
      <c r="CY51" s="22"/>
      <c r="CZ51" s="22"/>
      <c r="DA51" s="22"/>
      <c r="DB51" s="22"/>
      <c r="DC51" s="22"/>
      <c r="DD51" s="22"/>
      <c r="DE51" s="22"/>
      <c r="DF51" s="22"/>
      <c r="DG51" s="22"/>
      <c r="DH51" s="22"/>
      <c r="DI51" s="22"/>
      <c r="DJ51" s="22"/>
      <c r="DK51" s="22"/>
      <c r="DL51" s="22"/>
      <c r="DM51" s="22"/>
      <c r="DN51" s="22"/>
      <c r="DO51" s="22"/>
      <c r="DP51" s="22"/>
      <c r="DQ51" s="22"/>
      <c r="DR51" s="22"/>
      <c r="DS51" s="22"/>
      <c r="DT51" s="22"/>
      <c r="DU51" s="22"/>
      <c r="DV51" s="22"/>
      <c r="DW51" s="22"/>
      <c r="DX51" s="22"/>
      <c r="DY51" s="22"/>
      <c r="DZ51" s="22"/>
      <c r="EA51" s="22"/>
      <c r="EB51" s="22"/>
      <c r="EC51" s="22"/>
      <c r="ED51" s="22"/>
      <c r="EE51" s="22"/>
      <c r="EF51" s="22"/>
      <c r="EG51" s="22"/>
      <c r="EH51" s="22"/>
      <c r="EI51" s="22"/>
      <c r="EJ51" s="22"/>
      <c r="EK51" s="22"/>
      <c r="EL51" s="22"/>
      <c r="EM51" s="22"/>
      <c r="EN51" s="22"/>
      <c r="EO51" s="22"/>
      <c r="EP51" s="22"/>
      <c r="EQ51" s="22"/>
      <c r="ER51" s="22"/>
      <c r="ES51" s="22"/>
      <c r="ET51" s="22"/>
      <c r="EU51" s="22"/>
      <c r="EV51" s="22"/>
      <c r="EW51" s="22"/>
      <c r="EX51" s="22"/>
      <c r="EY51" s="22"/>
      <c r="EZ51" s="22"/>
      <c r="FA51" s="22"/>
      <c r="FB51" s="22"/>
      <c r="FC51" s="22"/>
      <c r="FD51" s="22"/>
      <c r="FE51" s="22"/>
      <c r="FF51" s="22"/>
      <c r="FG51" s="22"/>
      <c r="FH51" s="22"/>
      <c r="FI51" s="22"/>
      <c r="FJ51" s="22"/>
      <c r="FK51" s="22"/>
      <c r="FL51" s="22"/>
      <c r="FM51" s="22"/>
      <c r="FN51" s="22"/>
    </row>
    <row r="52" spans="1:170" s="114" customFormat="1" hidden="1">
      <c r="A52" s="15" t="s">
        <v>54</v>
      </c>
      <c r="B52" s="15">
        <v>65</v>
      </c>
      <c r="C52" s="15">
        <v>152</v>
      </c>
      <c r="D52" s="15"/>
      <c r="E52" s="15" t="s">
        <v>67</v>
      </c>
      <c r="F52" s="17" t="s">
        <v>55</v>
      </c>
      <c r="G52" s="16" t="s">
        <v>656</v>
      </c>
      <c r="H52" s="510" t="s">
        <v>657</v>
      </c>
      <c r="I52" s="17"/>
      <c r="J52" s="16" t="s">
        <v>658</v>
      </c>
      <c r="K52" s="17" t="s">
        <v>659</v>
      </c>
      <c r="L52" s="15" t="s">
        <v>568</v>
      </c>
      <c r="M52" s="173">
        <v>19606</v>
      </c>
      <c r="N52" s="370" t="s">
        <v>660</v>
      </c>
      <c r="O52" s="16" t="s">
        <v>661</v>
      </c>
      <c r="P52" s="16" t="s">
        <v>662</v>
      </c>
      <c r="Q52" s="16" t="s">
        <v>663</v>
      </c>
      <c r="R52" s="16" t="s">
        <v>659</v>
      </c>
      <c r="S52" s="15" t="s">
        <v>568</v>
      </c>
      <c r="T52" s="173">
        <v>19606</v>
      </c>
      <c r="U52" s="16"/>
      <c r="V52" s="72" t="s">
        <v>664</v>
      </c>
      <c r="W52" s="16" t="s">
        <v>665</v>
      </c>
      <c r="X52" s="9"/>
      <c r="Y52" s="19"/>
      <c r="Z52" s="15">
        <v>114</v>
      </c>
      <c r="AA52" s="15">
        <v>204</v>
      </c>
      <c r="AB52" s="17"/>
      <c r="AC52" s="16"/>
      <c r="AD52" s="15" t="s">
        <v>67</v>
      </c>
      <c r="AE52" s="15"/>
      <c r="AF52" s="16" t="s">
        <v>84</v>
      </c>
      <c r="AG52" s="17" t="s">
        <v>170</v>
      </c>
      <c r="AH52" s="9"/>
      <c r="AI52" s="15"/>
      <c r="AJ52" s="16" t="s">
        <v>70</v>
      </c>
      <c r="AK52" s="16"/>
      <c r="AL52" s="16"/>
      <c r="AM52" s="20">
        <v>139</v>
      </c>
      <c r="AN52" s="20">
        <v>149</v>
      </c>
      <c r="AO52" s="21" t="s">
        <v>666</v>
      </c>
      <c r="AP52" s="22"/>
      <c r="AQ52" s="29">
        <v>2</v>
      </c>
      <c r="AR52" s="120">
        <v>45261</v>
      </c>
      <c r="AS52" s="29" t="s">
        <v>67</v>
      </c>
      <c r="AT52" s="31" t="s">
        <v>67</v>
      </c>
      <c r="AU52" s="31" t="s">
        <v>67</v>
      </c>
      <c r="AV52" s="97" t="s">
        <v>72</v>
      </c>
      <c r="AW52" s="22" t="s">
        <v>667</v>
      </c>
      <c r="AX52" s="29">
        <v>5</v>
      </c>
      <c r="AY52" s="97" t="s">
        <v>72</v>
      </c>
      <c r="AZ52" s="232"/>
      <c r="BA52" s="97" t="s">
        <v>72</v>
      </c>
      <c r="BB52" s="261">
        <v>126</v>
      </c>
      <c r="BC52" s="97" t="s">
        <v>72</v>
      </c>
      <c r="BD52" s="261">
        <v>131</v>
      </c>
      <c r="BE52" s="97" t="s">
        <v>72</v>
      </c>
      <c r="BF52" s="68">
        <f t="shared" si="1"/>
        <v>5</v>
      </c>
      <c r="BG52" s="261">
        <v>139</v>
      </c>
      <c r="BH52" s="97" t="s">
        <v>72</v>
      </c>
      <c r="BI52" s="261">
        <v>143</v>
      </c>
      <c r="BJ52" s="97" t="s">
        <v>72</v>
      </c>
      <c r="BK52" s="261">
        <v>155</v>
      </c>
      <c r="BL52" s="97" t="s">
        <v>72</v>
      </c>
      <c r="BM52" s="261">
        <v>156</v>
      </c>
      <c r="BN52" s="97" t="s">
        <v>72</v>
      </c>
      <c r="BO52" s="232"/>
      <c r="BP52" s="97" t="s">
        <v>72</v>
      </c>
      <c r="BQ52" s="232"/>
      <c r="BR52" s="22"/>
      <c r="BS52" s="22"/>
      <c r="BT52" s="22"/>
      <c r="BU52" s="22"/>
      <c r="BV52" s="22"/>
      <c r="BW52" s="22"/>
      <c r="BX52" s="22"/>
      <c r="BY52" s="22"/>
      <c r="BZ52" s="22"/>
      <c r="CA52" s="22"/>
      <c r="CB52" s="22"/>
      <c r="CC52" s="22"/>
      <c r="CD52" s="22"/>
      <c r="CE52" s="22"/>
      <c r="CF52" s="22"/>
      <c r="CG52" s="22"/>
      <c r="CH52" s="22"/>
      <c r="CI52" s="22"/>
      <c r="CJ52" s="22"/>
      <c r="CK52" s="22"/>
      <c r="CL52" s="22"/>
      <c r="CM52" s="22"/>
      <c r="CN52" s="22"/>
      <c r="CO52" s="22"/>
      <c r="CP52" s="22"/>
      <c r="CQ52" s="22"/>
      <c r="CR52" s="22"/>
      <c r="CS52" s="22"/>
      <c r="CT52" s="22"/>
      <c r="CU52" s="22"/>
      <c r="CV52" s="22"/>
      <c r="CW52" s="22"/>
      <c r="CX52" s="22"/>
      <c r="CY52" s="22"/>
      <c r="CZ52" s="22"/>
      <c r="DA52" s="22"/>
      <c r="DB52" s="22"/>
      <c r="DC52" s="22"/>
      <c r="DD52" s="22"/>
      <c r="DE52" s="22"/>
      <c r="DF52" s="22"/>
      <c r="DG52" s="22"/>
      <c r="DH52" s="22"/>
      <c r="DI52" s="22"/>
      <c r="DJ52" s="22"/>
      <c r="DK52" s="22"/>
      <c r="DL52" s="22"/>
      <c r="DM52" s="22"/>
      <c r="DN52" s="22"/>
      <c r="DO52" s="22"/>
      <c r="DP52" s="22"/>
      <c r="DQ52" s="22"/>
      <c r="DR52" s="22"/>
      <c r="DS52" s="22"/>
      <c r="DT52" s="22"/>
      <c r="DU52" s="22"/>
      <c r="DV52" s="22"/>
      <c r="DW52" s="22"/>
      <c r="DX52" s="22"/>
      <c r="DY52" s="22"/>
      <c r="DZ52" s="22"/>
      <c r="EA52" s="22"/>
      <c r="EB52" s="22"/>
      <c r="EC52" s="22"/>
      <c r="ED52" s="22"/>
      <c r="EE52" s="22"/>
      <c r="EF52" s="22"/>
      <c r="EG52" s="22"/>
      <c r="EH52" s="22"/>
      <c r="EI52" s="22"/>
      <c r="EJ52" s="22"/>
      <c r="EK52" s="22"/>
      <c r="EL52" s="22"/>
      <c r="EM52" s="22"/>
      <c r="EN52" s="22"/>
      <c r="EO52" s="22"/>
      <c r="EP52" s="22"/>
      <c r="EQ52" s="22"/>
      <c r="ER52" s="22"/>
      <c r="ES52" s="22"/>
      <c r="ET52" s="22"/>
      <c r="EU52" s="22"/>
      <c r="EV52" s="22"/>
      <c r="EW52" s="22"/>
      <c r="EX52" s="22"/>
      <c r="EY52" s="22"/>
      <c r="EZ52" s="22"/>
      <c r="FA52" s="22"/>
      <c r="FB52" s="22"/>
      <c r="FC52" s="22"/>
      <c r="FD52" s="22"/>
      <c r="FE52" s="22"/>
      <c r="FF52" s="22"/>
      <c r="FG52" s="22"/>
      <c r="FH52" s="22"/>
      <c r="FI52" s="22"/>
      <c r="FJ52" s="22"/>
      <c r="FK52" s="22"/>
      <c r="FL52" s="22"/>
      <c r="FM52" s="22"/>
      <c r="FN52" s="22"/>
    </row>
    <row r="53" spans="1:170" s="27" customFormat="1" hidden="1">
      <c r="A53" s="33" t="s">
        <v>54</v>
      </c>
      <c r="B53" s="15"/>
      <c r="C53" s="15"/>
      <c r="D53" s="15"/>
      <c r="E53" s="15" t="s">
        <v>67</v>
      </c>
      <c r="F53" s="17" t="s">
        <v>55</v>
      </c>
      <c r="G53" s="16" t="s">
        <v>668</v>
      </c>
      <c r="H53" s="510" t="s">
        <v>669</v>
      </c>
      <c r="I53" s="17"/>
      <c r="J53" s="22" t="s">
        <v>670</v>
      </c>
      <c r="K53" s="22" t="s">
        <v>671</v>
      </c>
      <c r="L53" s="29" t="s">
        <v>672</v>
      </c>
      <c r="M53" s="147">
        <v>37013</v>
      </c>
      <c r="N53" s="16" t="s">
        <v>673</v>
      </c>
      <c r="O53" s="22" t="s">
        <v>674</v>
      </c>
      <c r="P53" s="22" t="s">
        <v>675</v>
      </c>
      <c r="Q53" s="16" t="s">
        <v>676</v>
      </c>
      <c r="R53" s="22" t="s">
        <v>677</v>
      </c>
      <c r="S53" s="29" t="s">
        <v>672</v>
      </c>
      <c r="T53" s="173">
        <v>37218</v>
      </c>
      <c r="U53" s="16"/>
      <c r="V53" s="41" t="s">
        <v>678</v>
      </c>
      <c r="W53" s="16"/>
      <c r="X53" s="9"/>
      <c r="Y53" s="19"/>
      <c r="Z53" s="15">
        <v>121</v>
      </c>
      <c r="AA53" s="15">
        <v>218</v>
      </c>
      <c r="AB53" s="17"/>
      <c r="AC53" s="16"/>
      <c r="AD53" s="15" t="s">
        <v>67</v>
      </c>
      <c r="AE53" s="15"/>
      <c r="AF53" s="16" t="s">
        <v>348</v>
      </c>
      <c r="AG53" s="17" t="s">
        <v>170</v>
      </c>
      <c r="AH53" s="9"/>
      <c r="AI53" s="15"/>
      <c r="AJ53" s="16" t="s">
        <v>70</v>
      </c>
      <c r="AK53" s="16"/>
      <c r="AL53" s="16" t="s">
        <v>679</v>
      </c>
      <c r="AM53" s="20">
        <v>139</v>
      </c>
      <c r="AN53" s="20">
        <v>149</v>
      </c>
      <c r="AO53" s="23" t="s">
        <v>680</v>
      </c>
      <c r="AP53" s="22"/>
      <c r="AQ53" s="29">
        <v>2</v>
      </c>
      <c r="AR53" s="120">
        <v>45261</v>
      </c>
      <c r="AS53" s="29" t="s">
        <v>67</v>
      </c>
      <c r="AT53" s="31" t="s">
        <v>67</v>
      </c>
      <c r="AU53" s="31" t="s">
        <v>67</v>
      </c>
      <c r="AV53" s="97"/>
      <c r="AW53" s="16" t="s">
        <v>681</v>
      </c>
      <c r="AX53" s="151">
        <v>7</v>
      </c>
      <c r="AY53" s="97"/>
      <c r="AZ53" s="232"/>
      <c r="BA53" s="97"/>
      <c r="BB53" s="261">
        <v>36</v>
      </c>
      <c r="BC53" s="97"/>
      <c r="BD53" s="261">
        <v>41</v>
      </c>
      <c r="BE53" s="97"/>
      <c r="BF53" s="68">
        <f t="shared" si="1"/>
        <v>5</v>
      </c>
      <c r="BG53" s="261">
        <v>44</v>
      </c>
      <c r="BH53" s="97"/>
      <c r="BI53" s="261">
        <v>44</v>
      </c>
      <c r="BJ53" s="97"/>
      <c r="BK53" s="261">
        <v>49</v>
      </c>
      <c r="BL53" s="97"/>
      <c r="BM53" s="261">
        <v>59</v>
      </c>
      <c r="BN53" s="97"/>
      <c r="BO53" s="232"/>
      <c r="BP53" s="97"/>
      <c r="BQ53" s="232"/>
      <c r="BR53" s="22"/>
      <c r="BS53" s="22"/>
      <c r="BT53" s="22"/>
      <c r="BU53" s="22"/>
      <c r="BV53" s="22"/>
      <c r="BW53" s="22"/>
      <c r="BX53" s="22"/>
      <c r="BY53" s="22"/>
      <c r="BZ53" s="22"/>
      <c r="CA53" s="22"/>
      <c r="CB53" s="22"/>
      <c r="CC53" s="22"/>
      <c r="CD53" s="22"/>
      <c r="CE53" s="22"/>
      <c r="CF53" s="22"/>
      <c r="CG53" s="22"/>
      <c r="CH53" s="22"/>
      <c r="CI53" s="22"/>
      <c r="CJ53" s="22"/>
      <c r="CK53" s="22"/>
      <c r="CL53" s="22"/>
      <c r="CM53" s="22"/>
      <c r="CN53" s="22"/>
      <c r="CO53" s="22"/>
      <c r="CP53" s="22"/>
      <c r="CQ53" s="22"/>
      <c r="CR53" s="22"/>
      <c r="CS53" s="22"/>
      <c r="CT53" s="22"/>
      <c r="CU53" s="22"/>
      <c r="CV53" s="22"/>
      <c r="CW53" s="22"/>
      <c r="CX53" s="22"/>
      <c r="CY53" s="22"/>
      <c r="CZ53" s="22"/>
      <c r="DA53" s="22"/>
      <c r="DB53" s="22"/>
      <c r="DC53" s="22"/>
      <c r="DD53" s="22"/>
      <c r="DE53" s="22"/>
      <c r="DF53" s="22"/>
      <c r="DG53" s="22"/>
      <c r="DH53" s="22"/>
      <c r="DI53" s="22"/>
      <c r="DJ53" s="22"/>
      <c r="DK53" s="22"/>
      <c r="DL53" s="22"/>
      <c r="DM53" s="22"/>
      <c r="DN53" s="22"/>
      <c r="DO53" s="22"/>
      <c r="DP53" s="22"/>
      <c r="DQ53" s="22"/>
      <c r="DR53" s="22"/>
      <c r="DS53" s="22"/>
      <c r="DT53" s="22"/>
      <c r="DU53" s="22"/>
      <c r="DV53" s="22"/>
      <c r="DW53" s="22"/>
      <c r="DX53" s="22"/>
      <c r="DY53" s="22"/>
      <c r="DZ53" s="22"/>
      <c r="EA53" s="22"/>
      <c r="EB53" s="22"/>
      <c r="EC53" s="22"/>
      <c r="ED53" s="22"/>
      <c r="EE53" s="22"/>
      <c r="EF53" s="22"/>
      <c r="EG53" s="22"/>
      <c r="EH53" s="22"/>
      <c r="EI53" s="22"/>
      <c r="EJ53" s="22"/>
      <c r="EK53" s="22"/>
      <c r="EL53" s="22"/>
      <c r="EM53" s="22"/>
      <c r="EN53" s="22"/>
      <c r="EO53" s="22"/>
      <c r="EP53" s="22"/>
      <c r="EQ53" s="22"/>
      <c r="ER53" s="22"/>
      <c r="ES53" s="22"/>
      <c r="ET53" s="22"/>
      <c r="EU53" s="22"/>
      <c r="EV53" s="22"/>
      <c r="EW53" s="22"/>
      <c r="EX53" s="22"/>
      <c r="EY53" s="22"/>
      <c r="EZ53" s="22"/>
      <c r="FA53" s="22"/>
      <c r="FB53" s="22"/>
      <c r="FC53" s="22"/>
      <c r="FD53" s="22"/>
      <c r="FE53" s="22"/>
      <c r="FF53" s="22"/>
      <c r="FG53" s="22"/>
      <c r="FH53" s="22"/>
      <c r="FI53" s="22"/>
      <c r="FJ53" s="22"/>
      <c r="FK53" s="22"/>
      <c r="FL53" s="22"/>
      <c r="FM53" s="22"/>
      <c r="FN53" s="22"/>
    </row>
    <row r="54" spans="1:170" s="22" customFormat="1" hidden="1">
      <c r="A54" s="15" t="s">
        <v>54</v>
      </c>
      <c r="B54" s="15">
        <v>44</v>
      </c>
      <c r="C54" s="15">
        <v>86</v>
      </c>
      <c r="D54" s="15"/>
      <c r="E54" s="15" t="s">
        <v>67</v>
      </c>
      <c r="F54" s="17" t="s">
        <v>55</v>
      </c>
      <c r="G54" s="16" t="s">
        <v>682</v>
      </c>
      <c r="H54" s="510" t="s">
        <v>683</v>
      </c>
      <c r="I54" s="17"/>
      <c r="J54" s="16" t="s">
        <v>684</v>
      </c>
      <c r="K54" s="17" t="s">
        <v>685</v>
      </c>
      <c r="L54" s="15" t="s">
        <v>107</v>
      </c>
      <c r="M54" s="173">
        <v>45805</v>
      </c>
      <c r="N54" s="16" t="s">
        <v>686</v>
      </c>
      <c r="O54" s="16" t="s">
        <v>687</v>
      </c>
      <c r="P54" s="16" t="s">
        <v>688</v>
      </c>
      <c r="Q54" s="16" t="s">
        <v>689</v>
      </c>
      <c r="R54" s="16" t="s">
        <v>685</v>
      </c>
      <c r="S54" s="15" t="s">
        <v>107</v>
      </c>
      <c r="T54" s="173">
        <v>45801</v>
      </c>
      <c r="U54" s="16"/>
      <c r="V54" s="72" t="s">
        <v>690</v>
      </c>
      <c r="W54" s="16"/>
      <c r="X54" s="9"/>
      <c r="Y54" s="19"/>
      <c r="Z54" s="15">
        <v>107</v>
      </c>
      <c r="AA54" s="15">
        <v>211</v>
      </c>
      <c r="AB54" s="17"/>
      <c r="AC54" s="16"/>
      <c r="AD54" s="15" t="s">
        <v>67</v>
      </c>
      <c r="AE54" s="15"/>
      <c r="AF54" s="16" t="s">
        <v>691</v>
      </c>
      <c r="AG54" s="17" t="s">
        <v>692</v>
      </c>
      <c r="AH54" s="9"/>
      <c r="AI54" s="15" t="s">
        <v>650</v>
      </c>
      <c r="AJ54" s="16" t="s">
        <v>70</v>
      </c>
      <c r="AK54" s="16"/>
      <c r="AL54" s="16"/>
      <c r="AM54" s="20">
        <v>139</v>
      </c>
      <c r="AN54" s="20">
        <v>149</v>
      </c>
      <c r="AO54" s="21" t="s">
        <v>693</v>
      </c>
      <c r="AQ54" s="29">
        <v>2</v>
      </c>
      <c r="AR54" s="120">
        <v>45261</v>
      </c>
      <c r="AS54" s="29" t="s">
        <v>67</v>
      </c>
      <c r="AT54" s="31" t="s">
        <v>67</v>
      </c>
      <c r="AU54" s="31" t="s">
        <v>67</v>
      </c>
      <c r="AV54" s="97" t="s">
        <v>72</v>
      </c>
      <c r="AW54" s="22" t="s">
        <v>694</v>
      </c>
      <c r="AX54" s="29">
        <v>4</v>
      </c>
      <c r="AY54" s="97" t="s">
        <v>72</v>
      </c>
      <c r="AZ54" s="232"/>
      <c r="BA54" s="97" t="s">
        <v>72</v>
      </c>
      <c r="BB54" s="261">
        <v>79</v>
      </c>
      <c r="BC54" s="97" t="s">
        <v>72</v>
      </c>
      <c r="BD54" s="261">
        <v>86</v>
      </c>
      <c r="BE54" s="97" t="s">
        <v>72</v>
      </c>
      <c r="BF54" s="68">
        <f t="shared" si="1"/>
        <v>7</v>
      </c>
      <c r="BG54" s="261">
        <v>90</v>
      </c>
      <c r="BH54" s="97" t="s">
        <v>72</v>
      </c>
      <c r="BI54" s="261">
        <v>94</v>
      </c>
      <c r="BJ54" s="97" t="s">
        <v>72</v>
      </c>
      <c r="BK54" s="261">
        <v>106</v>
      </c>
      <c r="BL54" s="97" t="s">
        <v>72</v>
      </c>
      <c r="BM54" s="261">
        <v>104</v>
      </c>
      <c r="BN54" s="97" t="s">
        <v>72</v>
      </c>
      <c r="BO54" s="232"/>
      <c r="BP54" s="97" t="s">
        <v>72</v>
      </c>
      <c r="BQ54" s="232"/>
    </row>
    <row r="55" spans="1:170" s="7" customFormat="1">
      <c r="A55" s="33" t="s">
        <v>116</v>
      </c>
      <c r="B55" s="33"/>
      <c r="C55" s="33"/>
      <c r="D55" s="33"/>
      <c r="E55" s="33" t="s">
        <v>67</v>
      </c>
      <c r="F55" s="35" t="s">
        <v>73</v>
      </c>
      <c r="G55" s="34" t="s">
        <v>695</v>
      </c>
      <c r="H55" s="531" t="s">
        <v>696</v>
      </c>
      <c r="I55" s="35"/>
      <c r="J55" s="34" t="s">
        <v>697</v>
      </c>
      <c r="K55" s="35" t="s">
        <v>698</v>
      </c>
      <c r="L55" s="33" t="s">
        <v>162</v>
      </c>
      <c r="M55" s="86">
        <v>53191</v>
      </c>
      <c r="N55" s="34" t="s">
        <v>699</v>
      </c>
      <c r="O55" s="34" t="s">
        <v>700</v>
      </c>
      <c r="P55" s="34" t="s">
        <v>701</v>
      </c>
      <c r="Q55" s="34"/>
      <c r="R55" s="34"/>
      <c r="S55" s="33"/>
      <c r="T55" s="86"/>
      <c r="U55" s="34"/>
      <c r="V55" s="141" t="s">
        <v>702</v>
      </c>
      <c r="W55" s="34"/>
      <c r="X55" s="9"/>
      <c r="Y55" s="33"/>
      <c r="Z55" s="33">
        <v>204</v>
      </c>
      <c r="AA55" s="33">
        <v>225</v>
      </c>
      <c r="AB55" s="35"/>
      <c r="AC55" s="34"/>
      <c r="AD55" s="33" t="s">
        <v>67</v>
      </c>
      <c r="AE55" s="33"/>
      <c r="AF55" s="34" t="s">
        <v>113</v>
      </c>
      <c r="AG55" s="35" t="s">
        <v>101</v>
      </c>
      <c r="AH55" s="9"/>
      <c r="AI55" s="33"/>
      <c r="AJ55" s="34" t="s">
        <v>70</v>
      </c>
      <c r="AK55" s="34"/>
      <c r="AL55" s="34"/>
      <c r="AM55" s="36">
        <v>139</v>
      </c>
      <c r="AN55" s="36">
        <v>149</v>
      </c>
      <c r="AO55" s="61" t="s">
        <v>703</v>
      </c>
      <c r="AP55" s="37"/>
      <c r="AQ55" s="69">
        <v>2</v>
      </c>
      <c r="AR55" s="117">
        <v>45243</v>
      </c>
      <c r="AS55" s="69" t="s">
        <v>67</v>
      </c>
      <c r="AT55" s="161" t="s">
        <v>67</v>
      </c>
      <c r="AU55" s="161" t="s">
        <v>67</v>
      </c>
      <c r="AV55" s="97"/>
      <c r="AW55" s="35"/>
      <c r="AX55" s="150">
        <v>5</v>
      </c>
      <c r="AY55" s="97"/>
      <c r="AZ55" s="233"/>
      <c r="BA55" s="97"/>
      <c r="BB55" s="261">
        <v>3</v>
      </c>
      <c r="BC55" s="97"/>
      <c r="BD55" s="261">
        <v>8</v>
      </c>
      <c r="BE55" s="97"/>
      <c r="BF55" s="68">
        <f t="shared" si="1"/>
        <v>5</v>
      </c>
      <c r="BG55" s="261">
        <v>11</v>
      </c>
      <c r="BH55" s="97"/>
      <c r="BI55" s="261">
        <v>17</v>
      </c>
      <c r="BJ55" s="97"/>
      <c r="BK55" s="261">
        <v>20</v>
      </c>
      <c r="BL55" s="97"/>
      <c r="BM55" s="261">
        <v>22</v>
      </c>
      <c r="BN55" s="97"/>
      <c r="BO55" s="233"/>
      <c r="BP55" s="97"/>
      <c r="BQ55" s="233"/>
      <c r="BR55" s="37"/>
      <c r="BS55" s="37"/>
      <c r="BT55" s="37"/>
      <c r="BU55" s="37"/>
      <c r="BV55" s="37"/>
      <c r="BW55" s="37"/>
      <c r="BX55" s="37"/>
      <c r="BY55" s="37"/>
      <c r="BZ55" s="37"/>
      <c r="CA55" s="37"/>
      <c r="CB55" s="37"/>
      <c r="CC55" s="37"/>
      <c r="CD55" s="37"/>
      <c r="CE55" s="37"/>
      <c r="CF55" s="37"/>
      <c r="CG55" s="37"/>
      <c r="CH55" s="37"/>
      <c r="CI55" s="37"/>
      <c r="CJ55" s="37"/>
      <c r="CK55" s="37"/>
      <c r="CL55" s="37"/>
      <c r="CM55" s="37"/>
      <c r="CN55" s="37"/>
      <c r="CO55" s="37"/>
      <c r="CP55" s="37"/>
      <c r="CQ55" s="37"/>
      <c r="CR55" s="37"/>
      <c r="CS55" s="37"/>
      <c r="CT55" s="37"/>
      <c r="CU55" s="37"/>
      <c r="CV55" s="37"/>
      <c r="CW55" s="37"/>
      <c r="CX55" s="37"/>
      <c r="CY55" s="37"/>
      <c r="CZ55" s="37"/>
      <c r="DA55" s="37"/>
      <c r="DB55" s="37"/>
      <c r="DC55" s="37"/>
      <c r="DD55" s="37"/>
      <c r="DE55" s="37"/>
      <c r="DF55" s="37"/>
      <c r="DG55" s="37"/>
      <c r="DH55" s="37"/>
      <c r="DI55" s="37"/>
      <c r="DJ55" s="37"/>
      <c r="DK55" s="37"/>
      <c r="DL55" s="37"/>
      <c r="DM55" s="37"/>
      <c r="DN55" s="37"/>
      <c r="DO55" s="37"/>
      <c r="DP55" s="37"/>
      <c r="DQ55" s="37"/>
      <c r="DR55" s="37"/>
      <c r="DS55" s="37"/>
      <c r="DT55" s="37"/>
      <c r="DU55" s="37"/>
      <c r="DV55" s="37"/>
      <c r="DW55" s="37"/>
      <c r="DX55" s="37"/>
      <c r="DY55" s="37"/>
      <c r="DZ55" s="37"/>
      <c r="EA55" s="37"/>
      <c r="EB55" s="37"/>
      <c r="EC55" s="37"/>
      <c r="ED55" s="37"/>
      <c r="EE55" s="37"/>
      <c r="EF55" s="37"/>
      <c r="EG55" s="37"/>
      <c r="EH55" s="37"/>
      <c r="EI55" s="37"/>
      <c r="EJ55" s="37"/>
      <c r="EK55" s="37"/>
      <c r="EL55" s="37"/>
      <c r="EM55" s="37"/>
      <c r="EN55" s="37"/>
      <c r="EO55" s="37"/>
      <c r="EP55" s="37"/>
      <c r="EQ55" s="37"/>
      <c r="ER55" s="37"/>
      <c r="ES55" s="37"/>
      <c r="ET55" s="37"/>
      <c r="EU55" s="37"/>
      <c r="EV55" s="37"/>
      <c r="EW55" s="37"/>
      <c r="EX55" s="37"/>
      <c r="EY55" s="37"/>
      <c r="EZ55" s="37"/>
      <c r="FA55" s="37"/>
      <c r="FB55" s="37"/>
      <c r="FC55" s="37"/>
      <c r="FD55" s="37"/>
      <c r="FE55" s="37"/>
      <c r="FF55" s="37"/>
      <c r="FG55" s="37"/>
      <c r="FH55" s="37"/>
      <c r="FI55" s="37"/>
      <c r="FJ55" s="37"/>
      <c r="FK55" s="37"/>
      <c r="FL55" s="37"/>
      <c r="FM55" s="37"/>
      <c r="FN55" s="37"/>
    </row>
    <row r="56" spans="1:170" s="7" customFormat="1" hidden="1">
      <c r="A56" s="15" t="s">
        <v>54</v>
      </c>
      <c r="B56" s="15" t="s">
        <v>653</v>
      </c>
      <c r="C56" s="15">
        <v>67</v>
      </c>
      <c r="D56" s="15">
        <v>71</v>
      </c>
      <c r="E56" s="15" t="s">
        <v>67</v>
      </c>
      <c r="F56" s="17" t="s">
        <v>73</v>
      </c>
      <c r="G56" s="16" t="s">
        <v>704</v>
      </c>
      <c r="H56" s="510" t="s">
        <v>705</v>
      </c>
      <c r="I56" s="17"/>
      <c r="J56" s="16" t="s">
        <v>706</v>
      </c>
      <c r="K56" s="17" t="s">
        <v>707</v>
      </c>
      <c r="L56" s="15" t="s">
        <v>217</v>
      </c>
      <c r="M56" s="173">
        <v>63640</v>
      </c>
      <c r="N56" s="370" t="s">
        <v>708</v>
      </c>
      <c r="O56" s="16" t="s">
        <v>709</v>
      </c>
      <c r="P56" s="16" t="s">
        <v>710</v>
      </c>
      <c r="Q56" s="280" t="s">
        <v>711</v>
      </c>
      <c r="R56" s="17" t="s">
        <v>707</v>
      </c>
      <c r="S56" s="15" t="s">
        <v>217</v>
      </c>
      <c r="T56" s="281">
        <v>63640</v>
      </c>
      <c r="U56" s="16"/>
      <c r="V56" s="231" t="s">
        <v>712</v>
      </c>
      <c r="W56" s="16"/>
      <c r="X56" s="9"/>
      <c r="Y56" s="282"/>
      <c r="Z56" s="15">
        <v>127</v>
      </c>
      <c r="AA56" s="15">
        <v>217</v>
      </c>
      <c r="AB56" s="17"/>
      <c r="AC56" s="16"/>
      <c r="AD56" s="15"/>
      <c r="AE56" s="15"/>
      <c r="AF56" s="16" t="s">
        <v>324</v>
      </c>
      <c r="AG56" s="17" t="s">
        <v>170</v>
      </c>
      <c r="AH56" s="9"/>
      <c r="AI56" s="15"/>
      <c r="AJ56" s="16" t="s">
        <v>70</v>
      </c>
      <c r="AK56" s="16"/>
      <c r="AL56" s="16"/>
      <c r="AM56" s="20">
        <v>139</v>
      </c>
      <c r="AN56" s="20">
        <v>149</v>
      </c>
      <c r="AO56" s="21" t="s">
        <v>713</v>
      </c>
      <c r="AP56" s="16"/>
      <c r="AQ56" s="15">
        <v>2</v>
      </c>
      <c r="AR56" s="283">
        <v>45275</v>
      </c>
      <c r="AS56" s="15"/>
      <c r="AT56" s="15" t="s">
        <v>67</v>
      </c>
      <c r="AU56" s="15" t="s">
        <v>67</v>
      </c>
      <c r="AV56" s="268" t="s">
        <v>72</v>
      </c>
      <c r="AW56" s="16"/>
      <c r="AX56" s="15"/>
      <c r="AY56" s="268" t="s">
        <v>72</v>
      </c>
      <c r="AZ56" s="284"/>
      <c r="BA56" s="268" t="s">
        <v>72</v>
      </c>
      <c r="BB56" s="285">
        <v>0</v>
      </c>
      <c r="BC56" s="268" t="s">
        <v>72</v>
      </c>
      <c r="BD56" s="285">
        <v>16</v>
      </c>
      <c r="BE56" s="268" t="s">
        <v>72</v>
      </c>
      <c r="BF56" s="316">
        <f t="shared" si="1"/>
        <v>16</v>
      </c>
      <c r="BG56" s="285">
        <v>25</v>
      </c>
      <c r="BH56" s="268" t="s">
        <v>72</v>
      </c>
      <c r="BI56" s="285">
        <v>48</v>
      </c>
      <c r="BJ56" s="268" t="s">
        <v>72</v>
      </c>
      <c r="BK56" s="285">
        <v>54</v>
      </c>
      <c r="BL56" s="268" t="s">
        <v>72</v>
      </c>
      <c r="BM56" s="285">
        <v>69</v>
      </c>
      <c r="BN56" s="268" t="s">
        <v>72</v>
      </c>
      <c r="BO56" s="284"/>
      <c r="BP56" s="268" t="s">
        <v>72</v>
      </c>
      <c r="BQ56" s="284"/>
      <c r="BR56" s="16"/>
      <c r="BS56" s="16"/>
      <c r="BT56" s="16"/>
      <c r="BU56" s="16"/>
      <c r="BV56" s="16"/>
      <c r="BW56" s="16"/>
      <c r="BX56" s="16"/>
      <c r="BY56" s="16"/>
      <c r="BZ56" s="16"/>
      <c r="CA56" s="16"/>
      <c r="CB56" s="16"/>
      <c r="CC56" s="16"/>
      <c r="CD56" s="16"/>
      <c r="CE56" s="16"/>
      <c r="CF56" s="16"/>
      <c r="CG56" s="16"/>
      <c r="CH56" s="16"/>
      <c r="CI56" s="16"/>
      <c r="CJ56" s="16"/>
      <c r="CK56" s="16"/>
      <c r="CL56" s="16"/>
      <c r="CM56" s="16"/>
      <c r="CN56" s="16"/>
      <c r="CO56" s="16"/>
      <c r="CP56" s="16"/>
      <c r="CQ56" s="16"/>
      <c r="CR56" s="16"/>
      <c r="CS56" s="16"/>
      <c r="CT56" s="16"/>
      <c r="CU56" s="16"/>
      <c r="CV56" s="16"/>
      <c r="CW56" s="16"/>
      <c r="CX56" s="16"/>
      <c r="CY56" s="16"/>
      <c r="CZ56" s="16"/>
      <c r="DA56" s="16"/>
      <c r="DB56" s="16"/>
      <c r="DC56" s="16"/>
      <c r="DD56" s="16"/>
      <c r="DE56" s="16"/>
      <c r="DF56" s="16"/>
      <c r="DG56" s="16"/>
      <c r="DH56" s="16"/>
      <c r="DI56" s="16"/>
      <c r="DJ56" s="16"/>
      <c r="DK56" s="16"/>
      <c r="DL56" s="16"/>
      <c r="DM56" s="16"/>
      <c r="DN56" s="16"/>
      <c r="DO56" s="16"/>
      <c r="DP56" s="16"/>
      <c r="DQ56" s="16"/>
      <c r="DR56" s="16"/>
      <c r="DS56" s="16"/>
      <c r="DT56" s="16"/>
      <c r="DU56" s="16"/>
      <c r="DV56" s="16"/>
      <c r="DW56" s="16"/>
      <c r="DX56" s="16"/>
      <c r="DY56" s="16"/>
      <c r="DZ56" s="16"/>
      <c r="EA56" s="16"/>
      <c r="EB56" s="16"/>
      <c r="EC56" s="16"/>
      <c r="ED56" s="16"/>
      <c r="EE56" s="16"/>
      <c r="EF56" s="16"/>
      <c r="EG56" s="16"/>
      <c r="EH56" s="16"/>
      <c r="EI56" s="16"/>
      <c r="EJ56" s="16"/>
      <c r="EK56" s="16"/>
      <c r="EL56" s="16"/>
      <c r="EM56" s="16"/>
      <c r="EN56" s="16"/>
      <c r="EO56" s="16"/>
      <c r="EP56" s="16"/>
      <c r="EQ56" s="16"/>
      <c r="ER56" s="16"/>
      <c r="ES56" s="16"/>
      <c r="ET56" s="16"/>
      <c r="EU56" s="16"/>
      <c r="EV56" s="16"/>
      <c r="EW56" s="16"/>
      <c r="EX56" s="16"/>
      <c r="EY56" s="16"/>
      <c r="EZ56" s="16"/>
      <c r="FA56" s="16"/>
      <c r="FB56" s="16"/>
      <c r="FC56" s="16"/>
      <c r="FD56" s="16"/>
      <c r="FE56" s="16"/>
      <c r="FF56" s="16"/>
      <c r="FG56" s="16"/>
      <c r="FH56" s="16"/>
      <c r="FI56" s="16"/>
      <c r="FJ56" s="16"/>
      <c r="FK56" s="16"/>
      <c r="FL56" s="16"/>
      <c r="FM56" s="16"/>
      <c r="FN56" s="16"/>
    </row>
    <row r="57" spans="1:170" s="7" customFormat="1" hidden="1">
      <c r="A57" s="15" t="s">
        <v>54</v>
      </c>
      <c r="B57" s="15">
        <v>71</v>
      </c>
      <c r="C57" s="15">
        <v>108</v>
      </c>
      <c r="D57" s="15"/>
      <c r="E57" s="15" t="s">
        <v>67</v>
      </c>
      <c r="F57" s="17" t="s">
        <v>55</v>
      </c>
      <c r="G57" s="16" t="s">
        <v>714</v>
      </c>
      <c r="H57" s="510" t="s">
        <v>715</v>
      </c>
      <c r="I57" s="17"/>
      <c r="J57" s="16" t="s">
        <v>716</v>
      </c>
      <c r="K57" s="17" t="s">
        <v>717</v>
      </c>
      <c r="L57" s="15" t="s">
        <v>237</v>
      </c>
      <c r="M57" s="173" t="s">
        <v>718</v>
      </c>
      <c r="N57" s="370" t="s">
        <v>719</v>
      </c>
      <c r="O57" s="16" t="s">
        <v>720</v>
      </c>
      <c r="P57" s="16" t="s">
        <v>721</v>
      </c>
      <c r="Q57" s="16" t="s">
        <v>722</v>
      </c>
      <c r="R57" s="16" t="s">
        <v>723</v>
      </c>
      <c r="S57" s="15" t="s">
        <v>237</v>
      </c>
      <c r="T57" s="173">
        <v>14450</v>
      </c>
      <c r="U57" s="16" t="s">
        <v>724</v>
      </c>
      <c r="V57" s="72" t="s">
        <v>725</v>
      </c>
      <c r="W57" s="16"/>
      <c r="X57" s="9"/>
      <c r="Y57" s="19"/>
      <c r="Z57" s="15">
        <v>107</v>
      </c>
      <c r="AA57" s="15">
        <v>211</v>
      </c>
      <c r="AB57" s="17"/>
      <c r="AC57" s="16"/>
      <c r="AD57" s="15" t="s">
        <v>67</v>
      </c>
      <c r="AE57" s="15"/>
      <c r="AF57" s="16" t="s">
        <v>726</v>
      </c>
      <c r="AG57" s="17" t="s">
        <v>170</v>
      </c>
      <c r="AH57" s="9"/>
      <c r="AI57" s="15"/>
      <c r="AJ57" s="16" t="s">
        <v>70</v>
      </c>
      <c r="AK57" s="16"/>
      <c r="AL57" s="16"/>
      <c r="AM57" s="20">
        <v>149</v>
      </c>
      <c r="AN57" s="20">
        <v>159</v>
      </c>
      <c r="AO57" s="21" t="s">
        <v>727</v>
      </c>
      <c r="AP57" s="22"/>
      <c r="AQ57" s="29">
        <v>2</v>
      </c>
      <c r="AR57" s="120">
        <v>45261</v>
      </c>
      <c r="AS57" s="29"/>
      <c r="AT57" s="29" t="s">
        <v>67</v>
      </c>
      <c r="AU57" s="29" t="s">
        <v>67</v>
      </c>
      <c r="AV57" s="97" t="s">
        <v>72</v>
      </c>
      <c r="AW57" s="22"/>
      <c r="AX57" s="29">
        <v>4</v>
      </c>
      <c r="AY57" s="97" t="s">
        <v>72</v>
      </c>
      <c r="AZ57" s="232"/>
      <c r="BA57" s="97" t="s">
        <v>72</v>
      </c>
      <c r="BB57" s="261">
        <v>44</v>
      </c>
      <c r="BC57" s="97" t="s">
        <v>72</v>
      </c>
      <c r="BD57" s="261">
        <v>48</v>
      </c>
      <c r="BE57" s="97" t="s">
        <v>72</v>
      </c>
      <c r="BF57" s="68">
        <f t="shared" si="1"/>
        <v>4</v>
      </c>
      <c r="BG57" s="261">
        <v>50</v>
      </c>
      <c r="BH57" s="97" t="s">
        <v>72</v>
      </c>
      <c r="BI57" s="261">
        <v>53</v>
      </c>
      <c r="BJ57" s="97" t="s">
        <v>72</v>
      </c>
      <c r="BK57" s="261">
        <v>61</v>
      </c>
      <c r="BL57" s="97" t="s">
        <v>72</v>
      </c>
      <c r="BM57" s="261">
        <v>61</v>
      </c>
      <c r="BN57" s="97" t="s">
        <v>72</v>
      </c>
      <c r="BO57" s="232"/>
      <c r="BP57" s="97" t="s">
        <v>72</v>
      </c>
      <c r="BQ57" s="232"/>
      <c r="BR57" s="22"/>
      <c r="BS57" s="22"/>
      <c r="BT57" s="22"/>
      <c r="BU57" s="22"/>
      <c r="BV57" s="22"/>
      <c r="BW57" s="22"/>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c r="DA57" s="22"/>
      <c r="DB57" s="22"/>
      <c r="DC57" s="22"/>
      <c r="DD57" s="22"/>
      <c r="DE57" s="22"/>
      <c r="DF57" s="22"/>
      <c r="DG57" s="22"/>
      <c r="DH57" s="22"/>
      <c r="DI57" s="22"/>
      <c r="DJ57" s="22"/>
      <c r="DK57" s="22"/>
      <c r="DL57" s="22"/>
      <c r="DM57" s="22"/>
      <c r="DN57" s="22"/>
      <c r="DO57" s="22"/>
      <c r="DP57" s="22"/>
      <c r="DQ57" s="22"/>
      <c r="DR57" s="22"/>
      <c r="DS57" s="22"/>
      <c r="DT57" s="22"/>
      <c r="DU57" s="22"/>
      <c r="DV57" s="22"/>
      <c r="DW57" s="22"/>
      <c r="DX57" s="22"/>
      <c r="DY57" s="22"/>
      <c r="DZ57" s="22"/>
      <c r="EA57" s="22"/>
      <c r="EB57" s="22"/>
      <c r="EC57" s="22"/>
      <c r="ED57" s="22"/>
      <c r="EE57" s="22"/>
      <c r="EF57" s="22"/>
      <c r="EG57" s="22"/>
      <c r="EH57" s="22"/>
      <c r="EI57" s="22"/>
      <c r="EJ57" s="22"/>
      <c r="EK57" s="22"/>
      <c r="EL57" s="22"/>
      <c r="EM57" s="22"/>
      <c r="EN57" s="22"/>
      <c r="EO57" s="22"/>
      <c r="EP57" s="22"/>
      <c r="EQ57" s="22"/>
      <c r="ER57" s="22"/>
      <c r="ES57" s="22"/>
      <c r="ET57" s="22"/>
      <c r="EU57" s="22"/>
      <c r="EV57" s="22"/>
      <c r="EW57" s="22"/>
      <c r="EX57" s="22"/>
      <c r="EY57" s="22"/>
      <c r="EZ57" s="22"/>
      <c r="FA57" s="22"/>
      <c r="FB57" s="22"/>
      <c r="FC57" s="22"/>
      <c r="FD57" s="22"/>
      <c r="FE57" s="22"/>
      <c r="FF57" s="22"/>
      <c r="FG57" s="22"/>
      <c r="FH57" s="22"/>
      <c r="FI57" s="22"/>
      <c r="FJ57" s="22"/>
      <c r="FK57" s="22"/>
      <c r="FL57" s="22"/>
      <c r="FM57" s="22"/>
      <c r="FN57" s="22"/>
    </row>
    <row r="58" spans="1:170" s="22" customFormat="1" hidden="1">
      <c r="A58" s="15" t="s">
        <v>54</v>
      </c>
      <c r="B58" s="15">
        <v>41</v>
      </c>
      <c r="C58" s="15">
        <v>75</v>
      </c>
      <c r="D58" s="15"/>
      <c r="E58" s="15" t="s">
        <v>67</v>
      </c>
      <c r="F58" s="17" t="s">
        <v>55</v>
      </c>
      <c r="G58" s="16" t="s">
        <v>728</v>
      </c>
      <c r="H58" s="510" t="s">
        <v>729</v>
      </c>
      <c r="I58" s="17" t="s">
        <v>730</v>
      </c>
      <c r="J58" s="16" t="s">
        <v>731</v>
      </c>
      <c r="K58" s="17" t="s">
        <v>732</v>
      </c>
      <c r="L58" s="15" t="s">
        <v>107</v>
      </c>
      <c r="M58" s="173">
        <v>44074</v>
      </c>
      <c r="N58" s="370" t="s">
        <v>733</v>
      </c>
      <c r="O58" s="16" t="s">
        <v>734</v>
      </c>
      <c r="P58" s="16" t="s">
        <v>735</v>
      </c>
      <c r="Q58" s="16" t="s">
        <v>736</v>
      </c>
      <c r="R58" s="16" t="s">
        <v>737</v>
      </c>
      <c r="S58" s="15" t="s">
        <v>107</v>
      </c>
      <c r="T58" s="173">
        <v>44011</v>
      </c>
      <c r="U58" s="16" t="s">
        <v>738</v>
      </c>
      <c r="V58" s="72" t="s">
        <v>739</v>
      </c>
      <c r="W58" s="16"/>
      <c r="X58" s="9"/>
      <c r="Y58" s="19"/>
      <c r="Z58" s="15">
        <v>121</v>
      </c>
      <c r="AA58" s="15">
        <v>211</v>
      </c>
      <c r="AB58" s="17"/>
      <c r="AC58" s="16"/>
      <c r="AD58" s="15" t="s">
        <v>67</v>
      </c>
      <c r="AE58" s="15"/>
      <c r="AF58" s="16" t="s">
        <v>267</v>
      </c>
      <c r="AG58" s="17" t="s">
        <v>101</v>
      </c>
      <c r="AH58" s="9"/>
      <c r="AI58" s="15"/>
      <c r="AJ58" s="16" t="s">
        <v>70</v>
      </c>
      <c r="AK58" s="16"/>
      <c r="AL58" s="16"/>
      <c r="AM58" s="20">
        <v>139</v>
      </c>
      <c r="AN58" s="20">
        <v>149</v>
      </c>
      <c r="AO58" s="21" t="s">
        <v>740</v>
      </c>
      <c r="AQ58" s="29">
        <v>2</v>
      </c>
      <c r="AR58" s="120">
        <v>45261</v>
      </c>
      <c r="AS58" s="29" t="s">
        <v>67</v>
      </c>
      <c r="AT58" s="31" t="s">
        <v>67</v>
      </c>
      <c r="AU58" s="31" t="s">
        <v>67</v>
      </c>
      <c r="AV58" s="97" t="s">
        <v>72</v>
      </c>
      <c r="AX58" s="29">
        <v>4</v>
      </c>
      <c r="AY58" s="97" t="s">
        <v>72</v>
      </c>
      <c r="AZ58" s="232"/>
      <c r="BA58" s="97" t="s">
        <v>72</v>
      </c>
      <c r="BB58" s="261">
        <v>61</v>
      </c>
      <c r="BC58" s="97" t="s">
        <v>72</v>
      </c>
      <c r="BD58" s="261">
        <v>65</v>
      </c>
      <c r="BE58" s="97" t="s">
        <v>72</v>
      </c>
      <c r="BF58" s="68">
        <f t="shared" si="1"/>
        <v>4</v>
      </c>
      <c r="BG58" s="261">
        <v>67</v>
      </c>
      <c r="BH58" s="97" t="s">
        <v>72</v>
      </c>
      <c r="BI58" s="261">
        <v>89</v>
      </c>
      <c r="BJ58" s="97" t="s">
        <v>72</v>
      </c>
      <c r="BK58" s="261">
        <v>95</v>
      </c>
      <c r="BL58" s="97" t="s">
        <v>72</v>
      </c>
      <c r="BM58" s="261">
        <v>104</v>
      </c>
      <c r="BN58" s="97" t="s">
        <v>72</v>
      </c>
      <c r="BO58" s="232"/>
      <c r="BP58" s="97" t="s">
        <v>72</v>
      </c>
      <c r="BQ58" s="232"/>
    </row>
    <row r="59" spans="1:170" s="22" customFormat="1" hidden="1">
      <c r="A59" s="15" t="s">
        <v>54</v>
      </c>
      <c r="B59" s="15">
        <v>46</v>
      </c>
      <c r="C59" s="15">
        <v>63</v>
      </c>
      <c r="D59" s="15"/>
      <c r="E59" s="15" t="s">
        <v>67</v>
      </c>
      <c r="F59" s="17" t="s">
        <v>73</v>
      </c>
      <c r="G59" s="16" t="s">
        <v>741</v>
      </c>
      <c r="H59" s="510" t="s">
        <v>742</v>
      </c>
      <c r="I59" s="17"/>
      <c r="J59" s="16" t="s">
        <v>743</v>
      </c>
      <c r="K59" s="17" t="s">
        <v>744</v>
      </c>
      <c r="L59" s="15" t="s">
        <v>107</v>
      </c>
      <c r="M59" s="173">
        <v>44313</v>
      </c>
      <c r="N59" s="370" t="s">
        <v>745</v>
      </c>
      <c r="O59" s="16" t="s">
        <v>109</v>
      </c>
      <c r="P59" s="16" t="s">
        <v>746</v>
      </c>
      <c r="Q59" s="16" t="s">
        <v>747</v>
      </c>
      <c r="R59" s="16" t="s">
        <v>744</v>
      </c>
      <c r="S59" s="15" t="s">
        <v>107</v>
      </c>
      <c r="T59" s="173">
        <v>44313</v>
      </c>
      <c r="U59" s="16"/>
      <c r="V59" s="72" t="s">
        <v>748</v>
      </c>
      <c r="W59" s="16"/>
      <c r="X59" s="9"/>
      <c r="Y59" s="19"/>
      <c r="Z59" s="15">
        <v>107</v>
      </c>
      <c r="AA59" s="15">
        <v>128</v>
      </c>
      <c r="AB59" s="17"/>
      <c r="AC59" s="16"/>
      <c r="AD59" s="15" t="s">
        <v>67</v>
      </c>
      <c r="AE59" s="15"/>
      <c r="AF59" s="16" t="s">
        <v>127</v>
      </c>
      <c r="AG59" s="17" t="s">
        <v>101</v>
      </c>
      <c r="AH59" s="9"/>
      <c r="AI59" s="15"/>
      <c r="AJ59" s="16" t="s">
        <v>70</v>
      </c>
      <c r="AK59" s="16"/>
      <c r="AL59" s="16"/>
      <c r="AM59" s="20">
        <v>139</v>
      </c>
      <c r="AN59" s="20">
        <v>149</v>
      </c>
      <c r="AO59" s="21" t="s">
        <v>749</v>
      </c>
      <c r="AQ59" s="29">
        <v>2</v>
      </c>
      <c r="AR59" s="120">
        <v>45261</v>
      </c>
      <c r="AS59" s="29" t="s">
        <v>67</v>
      </c>
      <c r="AT59" s="31" t="s">
        <v>67</v>
      </c>
      <c r="AU59" s="31" t="s">
        <v>67</v>
      </c>
      <c r="AV59" s="97" t="s">
        <v>72</v>
      </c>
      <c r="AW59" s="22" t="s">
        <v>750</v>
      </c>
      <c r="AX59" s="29">
        <v>4</v>
      </c>
      <c r="AY59" s="97" t="s">
        <v>72</v>
      </c>
      <c r="AZ59" s="232"/>
      <c r="BA59" s="97" t="s">
        <v>72</v>
      </c>
      <c r="BB59" s="261">
        <v>49</v>
      </c>
      <c r="BC59" s="97" t="s">
        <v>72</v>
      </c>
      <c r="BD59" s="261">
        <v>52</v>
      </c>
      <c r="BE59" s="97" t="s">
        <v>72</v>
      </c>
      <c r="BF59" s="68">
        <f t="shared" si="1"/>
        <v>3</v>
      </c>
      <c r="BG59" s="261">
        <v>56</v>
      </c>
      <c r="BH59" s="97" t="s">
        <v>72</v>
      </c>
      <c r="BI59" s="261">
        <v>57</v>
      </c>
      <c r="BJ59" s="97" t="s">
        <v>72</v>
      </c>
      <c r="BK59" s="261">
        <v>70</v>
      </c>
      <c r="BL59" s="97" t="s">
        <v>72</v>
      </c>
      <c r="BM59" s="261">
        <v>73</v>
      </c>
      <c r="BN59" s="97" t="s">
        <v>72</v>
      </c>
      <c r="BO59" s="232"/>
      <c r="BP59" s="97" t="s">
        <v>72</v>
      </c>
      <c r="BQ59" s="232"/>
    </row>
    <row r="60" spans="1:170" s="5" customFormat="1" hidden="1">
      <c r="A60" s="15" t="s">
        <v>54</v>
      </c>
      <c r="B60" s="15">
        <v>62</v>
      </c>
      <c r="C60" s="15">
        <v>62</v>
      </c>
      <c r="D60" s="15">
        <v>127</v>
      </c>
      <c r="E60" s="15" t="s">
        <v>67</v>
      </c>
      <c r="F60" s="17" t="s">
        <v>55</v>
      </c>
      <c r="G60" s="16" t="s">
        <v>751</v>
      </c>
      <c r="H60" s="510" t="s">
        <v>752</v>
      </c>
      <c r="I60" s="17"/>
      <c r="J60" s="16" t="s">
        <v>753</v>
      </c>
      <c r="K60" s="17" t="s">
        <v>754</v>
      </c>
      <c r="L60" s="15" t="s">
        <v>93</v>
      </c>
      <c r="M60" s="173">
        <v>55432</v>
      </c>
      <c r="N60" s="370" t="s">
        <v>755</v>
      </c>
      <c r="O60" s="16" t="s">
        <v>734</v>
      </c>
      <c r="P60" s="16" t="s">
        <v>756</v>
      </c>
      <c r="Q60" s="16" t="s">
        <v>757</v>
      </c>
      <c r="R60" s="16" t="s">
        <v>758</v>
      </c>
      <c r="S60" s="15" t="s">
        <v>93</v>
      </c>
      <c r="T60" s="173">
        <v>55304</v>
      </c>
      <c r="U60" s="16"/>
      <c r="V60" s="72" t="s">
        <v>759</v>
      </c>
      <c r="W60" s="16"/>
      <c r="X60" s="9"/>
      <c r="Y60" s="19"/>
      <c r="Z60" s="15">
        <v>107</v>
      </c>
      <c r="AA60" s="15">
        <v>128</v>
      </c>
      <c r="AB60" s="17"/>
      <c r="AC60" s="16"/>
      <c r="AD60" s="15" t="s">
        <v>67</v>
      </c>
      <c r="AE60" s="15"/>
      <c r="AF60" s="16" t="s">
        <v>127</v>
      </c>
      <c r="AG60" s="17" t="s">
        <v>101</v>
      </c>
      <c r="AH60" s="9"/>
      <c r="AI60" s="15"/>
      <c r="AJ60" s="16" t="s">
        <v>70</v>
      </c>
      <c r="AK60" s="16"/>
      <c r="AL60" s="16"/>
      <c r="AM60" s="20">
        <v>139</v>
      </c>
      <c r="AN60" s="20">
        <v>149</v>
      </c>
      <c r="AO60" s="21" t="s">
        <v>760</v>
      </c>
      <c r="AP60" s="22"/>
      <c r="AQ60" s="29">
        <v>2</v>
      </c>
      <c r="AR60" s="120">
        <v>45261</v>
      </c>
      <c r="AS60" s="29"/>
      <c r="AT60" s="31" t="s">
        <v>67</v>
      </c>
      <c r="AU60" s="31" t="s">
        <v>67</v>
      </c>
      <c r="AV60" s="97" t="s">
        <v>72</v>
      </c>
      <c r="AW60" s="22"/>
      <c r="AX60" s="29">
        <v>7</v>
      </c>
      <c r="AY60" s="97" t="s">
        <v>72</v>
      </c>
      <c r="AZ60" s="232"/>
      <c r="BA60" s="97" t="s">
        <v>72</v>
      </c>
      <c r="BB60" s="261">
        <v>94</v>
      </c>
      <c r="BC60" s="97" t="s">
        <v>72</v>
      </c>
      <c r="BD60" s="261">
        <v>98</v>
      </c>
      <c r="BE60" s="97" t="s">
        <v>72</v>
      </c>
      <c r="BF60" s="68">
        <f t="shared" si="1"/>
        <v>4</v>
      </c>
      <c r="BG60" s="261">
        <v>96</v>
      </c>
      <c r="BH60" s="97" t="s">
        <v>72</v>
      </c>
      <c r="BI60" s="261">
        <v>103</v>
      </c>
      <c r="BJ60" s="97" t="s">
        <v>72</v>
      </c>
      <c r="BK60" s="261">
        <v>125</v>
      </c>
      <c r="BL60" s="97" t="s">
        <v>72</v>
      </c>
      <c r="BM60" s="261">
        <v>129</v>
      </c>
      <c r="BN60" s="97" t="s">
        <v>72</v>
      </c>
      <c r="BO60" s="232"/>
      <c r="BP60" s="97" t="s">
        <v>72</v>
      </c>
      <c r="BQ60" s="232"/>
      <c r="BR60" s="22"/>
      <c r="BS60" s="22"/>
      <c r="BT60" s="22"/>
      <c r="BU60" s="22"/>
      <c r="BV60" s="22"/>
      <c r="BW60" s="22"/>
      <c r="BX60" s="22"/>
      <c r="BY60" s="22"/>
      <c r="BZ60" s="22"/>
      <c r="CA60" s="22"/>
      <c r="CB60" s="22"/>
      <c r="CC60" s="22"/>
      <c r="CD60" s="22"/>
      <c r="CE60" s="22"/>
      <c r="CF60" s="22"/>
      <c r="CG60" s="22"/>
      <c r="CH60" s="22"/>
      <c r="CI60" s="22"/>
      <c r="CJ60" s="22"/>
      <c r="CK60" s="22"/>
      <c r="CL60" s="22"/>
      <c r="CM60" s="22"/>
      <c r="CN60" s="22"/>
      <c r="CO60" s="22"/>
      <c r="CP60" s="22"/>
      <c r="CQ60" s="22"/>
      <c r="CR60" s="22"/>
      <c r="CS60" s="22"/>
      <c r="CT60" s="22"/>
      <c r="CU60" s="22"/>
      <c r="CV60" s="22"/>
      <c r="CW60" s="22"/>
      <c r="CX60" s="22"/>
      <c r="CY60" s="22"/>
      <c r="CZ60" s="22"/>
      <c r="DA60" s="22"/>
      <c r="DB60" s="22"/>
      <c r="DC60" s="22"/>
      <c r="DD60" s="22"/>
      <c r="DE60" s="22"/>
      <c r="DF60" s="22"/>
      <c r="DG60" s="22"/>
      <c r="DH60" s="22"/>
      <c r="DI60" s="22"/>
      <c r="DJ60" s="22"/>
      <c r="DK60" s="22"/>
      <c r="DL60" s="22"/>
      <c r="DM60" s="22"/>
      <c r="DN60" s="22"/>
      <c r="DO60" s="22"/>
      <c r="DP60" s="22"/>
      <c r="DQ60" s="22"/>
      <c r="DR60" s="22"/>
      <c r="DS60" s="22"/>
      <c r="DT60" s="22"/>
      <c r="DU60" s="22"/>
      <c r="DV60" s="22"/>
      <c r="DW60" s="22"/>
      <c r="DX60" s="22"/>
      <c r="DY60" s="22"/>
      <c r="DZ60" s="22"/>
      <c r="EA60" s="22"/>
      <c r="EB60" s="22"/>
      <c r="EC60" s="22"/>
      <c r="ED60" s="22"/>
      <c r="EE60" s="22"/>
      <c r="EF60" s="22"/>
      <c r="EG60" s="22"/>
      <c r="EH60" s="22"/>
      <c r="EI60" s="22"/>
      <c r="EJ60" s="22"/>
      <c r="EK60" s="22"/>
      <c r="EL60" s="22"/>
      <c r="EM60" s="22"/>
      <c r="EN60" s="22"/>
      <c r="EO60" s="22"/>
      <c r="EP60" s="22"/>
      <c r="EQ60" s="22"/>
      <c r="ER60" s="22"/>
      <c r="ES60" s="22"/>
      <c r="ET60" s="22"/>
      <c r="EU60" s="22"/>
      <c r="EV60" s="22"/>
      <c r="EW60" s="22"/>
      <c r="EX60" s="22"/>
      <c r="EY60" s="22"/>
      <c r="EZ60" s="22"/>
      <c r="FA60" s="22"/>
      <c r="FB60" s="22"/>
      <c r="FC60" s="22"/>
      <c r="FD60" s="22"/>
      <c r="FE60" s="22"/>
      <c r="FF60" s="22"/>
      <c r="FG60" s="22"/>
      <c r="FH60" s="22"/>
      <c r="FI60" s="22"/>
      <c r="FJ60" s="22"/>
      <c r="FK60" s="22"/>
      <c r="FL60" s="22"/>
      <c r="FM60" s="22"/>
      <c r="FN60" s="22"/>
    </row>
    <row r="61" spans="1:170" s="22" customFormat="1" hidden="1">
      <c r="A61" s="33" t="s">
        <v>54</v>
      </c>
      <c r="B61" s="15">
        <v>112</v>
      </c>
      <c r="C61" s="15">
        <v>145</v>
      </c>
      <c r="D61" s="15"/>
      <c r="E61" s="15" t="s">
        <v>67</v>
      </c>
      <c r="F61" s="17" t="s">
        <v>73</v>
      </c>
      <c r="G61" s="16" t="s">
        <v>761</v>
      </c>
      <c r="H61" s="509" t="s">
        <v>762</v>
      </c>
      <c r="I61" s="28"/>
      <c r="J61" s="16" t="s">
        <v>763</v>
      </c>
      <c r="K61" s="17" t="s">
        <v>202</v>
      </c>
      <c r="L61" s="15" t="s">
        <v>764</v>
      </c>
      <c r="M61" s="173">
        <v>80012</v>
      </c>
      <c r="N61" s="370" t="s">
        <v>765</v>
      </c>
      <c r="O61" s="16" t="s">
        <v>382</v>
      </c>
      <c r="P61" s="16" t="s">
        <v>766</v>
      </c>
      <c r="Q61" s="16" t="s">
        <v>767</v>
      </c>
      <c r="R61" s="16" t="s">
        <v>202</v>
      </c>
      <c r="S61" s="15" t="s">
        <v>764</v>
      </c>
      <c r="T61" s="173">
        <v>80015</v>
      </c>
      <c r="U61" s="16"/>
      <c r="V61" s="72" t="s">
        <v>768</v>
      </c>
      <c r="W61" s="16"/>
      <c r="X61" s="9"/>
      <c r="Y61" s="19"/>
      <c r="Z61" s="15">
        <v>128</v>
      </c>
      <c r="AA61" s="15">
        <v>225</v>
      </c>
      <c r="AB61" s="17"/>
      <c r="AC61" s="16"/>
      <c r="AD61" s="15" t="s">
        <v>67</v>
      </c>
      <c r="AE61" s="15"/>
      <c r="AF61" s="16" t="s">
        <v>769</v>
      </c>
      <c r="AG61" s="17" t="s">
        <v>85</v>
      </c>
      <c r="AH61" s="9"/>
      <c r="AI61" s="15"/>
      <c r="AJ61" s="16" t="s">
        <v>70</v>
      </c>
      <c r="AK61" s="16"/>
      <c r="AL61" s="16"/>
      <c r="AM61" s="20">
        <v>149</v>
      </c>
      <c r="AN61" s="20">
        <v>159</v>
      </c>
      <c r="AO61" s="21" t="s">
        <v>770</v>
      </c>
      <c r="AQ61" s="29">
        <v>2</v>
      </c>
      <c r="AR61" s="120">
        <v>45261</v>
      </c>
      <c r="AS61" s="29"/>
      <c r="AT61" s="31" t="s">
        <v>67</v>
      </c>
      <c r="AU61" s="31" t="s">
        <v>67</v>
      </c>
      <c r="AV61" s="97" t="s">
        <v>72</v>
      </c>
      <c r="AW61" s="22" t="s">
        <v>762</v>
      </c>
      <c r="AX61" s="29">
        <v>2</v>
      </c>
      <c r="AY61" s="97" t="s">
        <v>72</v>
      </c>
      <c r="AZ61" s="232"/>
      <c r="BA61" s="97" t="s">
        <v>72</v>
      </c>
      <c r="BB61" s="261">
        <v>97</v>
      </c>
      <c r="BC61" s="97" t="s">
        <v>72</v>
      </c>
      <c r="BD61" s="261">
        <v>98</v>
      </c>
      <c r="BE61" s="97" t="s">
        <v>72</v>
      </c>
      <c r="BF61" s="68">
        <f t="shared" si="1"/>
        <v>1</v>
      </c>
      <c r="BG61" s="261">
        <v>109</v>
      </c>
      <c r="BH61" s="97" t="s">
        <v>72</v>
      </c>
      <c r="BI61" s="261">
        <v>113</v>
      </c>
      <c r="BJ61" s="97" t="s">
        <v>72</v>
      </c>
      <c r="BK61" s="261">
        <v>118</v>
      </c>
      <c r="BL61" s="97" t="s">
        <v>72</v>
      </c>
      <c r="BM61" s="261">
        <v>118</v>
      </c>
      <c r="BN61" s="97" t="s">
        <v>72</v>
      </c>
      <c r="BO61" s="232"/>
      <c r="BP61" s="97" t="s">
        <v>72</v>
      </c>
      <c r="BQ61" s="232"/>
    </row>
    <row r="62" spans="1:170" s="24" customFormat="1" hidden="1">
      <c r="A62" s="15" t="s">
        <v>54</v>
      </c>
      <c r="B62" s="15">
        <v>36</v>
      </c>
      <c r="C62" s="15">
        <v>75</v>
      </c>
      <c r="D62" s="15"/>
      <c r="E62" s="15" t="s">
        <v>67</v>
      </c>
      <c r="F62" s="17" t="s">
        <v>55</v>
      </c>
      <c r="G62" s="16" t="s">
        <v>771</v>
      </c>
      <c r="H62" s="510" t="s">
        <v>772</v>
      </c>
      <c r="I62" s="17" t="s">
        <v>773</v>
      </c>
      <c r="J62" s="16" t="s">
        <v>774</v>
      </c>
      <c r="K62" s="17" t="s">
        <v>775</v>
      </c>
      <c r="L62" s="15" t="s">
        <v>237</v>
      </c>
      <c r="M62" s="173">
        <v>14020</v>
      </c>
      <c r="N62" s="16" t="s">
        <v>776</v>
      </c>
      <c r="O62" s="16" t="s">
        <v>777</v>
      </c>
      <c r="P62" s="16" t="s">
        <v>778</v>
      </c>
      <c r="Q62" s="16" t="s">
        <v>779</v>
      </c>
      <c r="R62" s="16" t="s">
        <v>780</v>
      </c>
      <c r="S62" s="15" t="s">
        <v>237</v>
      </c>
      <c r="T62" s="173">
        <v>14470</v>
      </c>
      <c r="U62" s="16"/>
      <c r="V62" s="72" t="s">
        <v>781</v>
      </c>
      <c r="W62" s="16"/>
      <c r="X62" s="9"/>
      <c r="Y62" s="19"/>
      <c r="Z62" s="15">
        <v>203</v>
      </c>
      <c r="AA62" s="15">
        <v>302</v>
      </c>
      <c r="AB62" s="17"/>
      <c r="AC62" s="16"/>
      <c r="AD62" s="15" t="s">
        <v>67</v>
      </c>
      <c r="AE62" s="15"/>
      <c r="AF62" s="16" t="s">
        <v>782</v>
      </c>
      <c r="AG62" s="17" t="s">
        <v>209</v>
      </c>
      <c r="AH62" s="9"/>
      <c r="AI62" s="15"/>
      <c r="AJ62" s="16" t="s">
        <v>70</v>
      </c>
      <c r="AK62" s="16"/>
      <c r="AL62" s="16"/>
      <c r="AM62" s="20">
        <v>149</v>
      </c>
      <c r="AN62" s="20">
        <v>159</v>
      </c>
      <c r="AO62" s="21" t="s">
        <v>783</v>
      </c>
      <c r="AP62" s="22"/>
      <c r="AQ62" s="29">
        <v>2</v>
      </c>
      <c r="AR62" s="120">
        <v>45261</v>
      </c>
      <c r="AS62" s="29"/>
      <c r="AT62" s="31" t="s">
        <v>67</v>
      </c>
      <c r="AU62" s="31" t="s">
        <v>67</v>
      </c>
      <c r="AV62" s="97" t="s">
        <v>72</v>
      </c>
      <c r="AW62" s="22"/>
      <c r="AX62" s="29">
        <v>4</v>
      </c>
      <c r="AY62" s="97" t="s">
        <v>72</v>
      </c>
      <c r="AZ62" s="232"/>
      <c r="BA62" s="97" t="s">
        <v>72</v>
      </c>
      <c r="BB62" s="261">
        <v>49</v>
      </c>
      <c r="BC62" s="97" t="s">
        <v>72</v>
      </c>
      <c r="BD62" s="261">
        <v>63</v>
      </c>
      <c r="BE62" s="97" t="s">
        <v>72</v>
      </c>
      <c r="BF62" s="68">
        <f t="shared" si="1"/>
        <v>14</v>
      </c>
      <c r="BG62" s="261">
        <v>67</v>
      </c>
      <c r="BH62" s="97" t="s">
        <v>72</v>
      </c>
      <c r="BI62" s="261">
        <v>69</v>
      </c>
      <c r="BJ62" s="97" t="s">
        <v>72</v>
      </c>
      <c r="BK62" s="261">
        <v>78</v>
      </c>
      <c r="BL62" s="97" t="s">
        <v>72</v>
      </c>
      <c r="BM62" s="261">
        <v>81</v>
      </c>
      <c r="BN62" s="97" t="s">
        <v>72</v>
      </c>
      <c r="BO62" s="232"/>
      <c r="BP62" s="97" t="s">
        <v>72</v>
      </c>
      <c r="BQ62" s="23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c r="DA62" s="22"/>
      <c r="DB62" s="22"/>
      <c r="DC62" s="22"/>
      <c r="DD62" s="22"/>
      <c r="DE62" s="22"/>
      <c r="DF62" s="22"/>
      <c r="DG62" s="22"/>
      <c r="DH62" s="22"/>
      <c r="DI62" s="22"/>
      <c r="DJ62" s="22"/>
      <c r="DK62" s="22"/>
      <c r="DL62" s="22"/>
      <c r="DM62" s="22"/>
      <c r="DN62" s="22"/>
      <c r="DO62" s="22"/>
      <c r="DP62" s="22"/>
      <c r="DQ62" s="22"/>
      <c r="DR62" s="22"/>
      <c r="DS62" s="22"/>
      <c r="DT62" s="22"/>
      <c r="DU62" s="22"/>
      <c r="DV62" s="22"/>
      <c r="DW62" s="22"/>
      <c r="DX62" s="22"/>
      <c r="DY62" s="22"/>
      <c r="DZ62" s="22"/>
      <c r="EA62" s="22"/>
      <c r="EB62" s="22"/>
      <c r="EC62" s="22"/>
      <c r="ED62" s="22"/>
      <c r="EE62" s="22"/>
      <c r="EF62" s="22"/>
      <c r="EG62" s="22"/>
      <c r="EH62" s="22"/>
      <c r="EI62" s="22"/>
      <c r="EJ62" s="22"/>
      <c r="EK62" s="22"/>
      <c r="EL62" s="22"/>
      <c r="EM62" s="22"/>
      <c r="EN62" s="22"/>
      <c r="EO62" s="22"/>
      <c r="EP62" s="22"/>
      <c r="EQ62" s="22"/>
      <c r="ER62" s="22"/>
      <c r="ES62" s="22"/>
      <c r="ET62" s="22"/>
      <c r="EU62" s="22"/>
      <c r="EV62" s="22"/>
      <c r="EW62" s="22"/>
      <c r="EX62" s="22"/>
      <c r="EY62" s="22"/>
      <c r="EZ62" s="22"/>
      <c r="FA62" s="22"/>
      <c r="FB62" s="22"/>
      <c r="FC62" s="22"/>
      <c r="FD62" s="22"/>
      <c r="FE62" s="22"/>
      <c r="FF62" s="22"/>
      <c r="FG62" s="22"/>
      <c r="FH62" s="22"/>
      <c r="FI62" s="22"/>
      <c r="FJ62" s="22"/>
      <c r="FK62" s="22"/>
      <c r="FL62" s="22"/>
      <c r="FM62" s="22"/>
      <c r="FN62" s="22"/>
    </row>
    <row r="63" spans="1:170" s="25" customFormat="1" hidden="1">
      <c r="A63" s="270" t="s">
        <v>54</v>
      </c>
      <c r="B63" s="270">
        <v>87</v>
      </c>
      <c r="C63" s="270">
        <v>102</v>
      </c>
      <c r="D63" s="270">
        <v>143</v>
      </c>
      <c r="E63" s="270" t="s">
        <v>67</v>
      </c>
      <c r="F63" s="392" t="s">
        <v>73</v>
      </c>
      <c r="G63" s="391" t="s">
        <v>784</v>
      </c>
      <c r="H63" s="601" t="s">
        <v>785</v>
      </c>
      <c r="I63" s="392"/>
      <c r="J63" s="391" t="s">
        <v>786</v>
      </c>
      <c r="K63" s="392" t="s">
        <v>787</v>
      </c>
      <c r="L63" s="270" t="s">
        <v>568</v>
      </c>
      <c r="M63" s="489">
        <v>15010</v>
      </c>
      <c r="N63" s="391" t="s">
        <v>788</v>
      </c>
      <c r="O63" s="391" t="s">
        <v>789</v>
      </c>
      <c r="P63" s="391" t="s">
        <v>790</v>
      </c>
      <c r="Q63" s="391" t="s">
        <v>791</v>
      </c>
      <c r="R63" s="391" t="s">
        <v>787</v>
      </c>
      <c r="S63" s="270" t="s">
        <v>568</v>
      </c>
      <c r="T63" s="489">
        <v>15010</v>
      </c>
      <c r="U63" s="391" t="s">
        <v>792</v>
      </c>
      <c r="V63" s="393" t="s">
        <v>793</v>
      </c>
      <c r="W63" s="391" t="s">
        <v>794</v>
      </c>
      <c r="X63" s="391"/>
      <c r="Y63" s="394"/>
      <c r="Z63" s="270">
        <v>120</v>
      </c>
      <c r="AA63" s="270">
        <v>210</v>
      </c>
      <c r="AB63" s="392"/>
      <c r="AC63" s="391"/>
      <c r="AD63" s="270" t="s">
        <v>67</v>
      </c>
      <c r="AE63" s="270"/>
      <c r="AF63" s="391" t="s">
        <v>100</v>
      </c>
      <c r="AG63" s="392" t="s">
        <v>795</v>
      </c>
      <c r="AH63" s="391"/>
      <c r="AI63" s="270"/>
      <c r="AJ63" s="391" t="s">
        <v>70</v>
      </c>
      <c r="AK63" s="391"/>
      <c r="AL63" s="391"/>
      <c r="AM63" s="490">
        <v>139</v>
      </c>
      <c r="AN63" s="490">
        <v>149</v>
      </c>
      <c r="AO63" s="271" t="s">
        <v>796</v>
      </c>
      <c r="AP63" s="24"/>
      <c r="AQ63" s="272">
        <v>2</v>
      </c>
      <c r="AR63" s="602">
        <v>45261</v>
      </c>
      <c r="AS63" s="272" t="s">
        <v>67</v>
      </c>
      <c r="AT63" s="273" t="s">
        <v>67</v>
      </c>
      <c r="AU63" s="273" t="s">
        <v>67</v>
      </c>
      <c r="AV63" s="443" t="s">
        <v>72</v>
      </c>
      <c r="AW63" s="24" t="s">
        <v>797</v>
      </c>
      <c r="AX63" s="272">
        <v>5</v>
      </c>
      <c r="AY63" s="443" t="s">
        <v>72</v>
      </c>
      <c r="AZ63" s="272"/>
      <c r="BA63" s="443" t="s">
        <v>72</v>
      </c>
      <c r="BB63" s="491">
        <v>99</v>
      </c>
      <c r="BC63" s="443" t="s">
        <v>72</v>
      </c>
      <c r="BD63" s="491">
        <v>106</v>
      </c>
      <c r="BE63" s="443" t="s">
        <v>72</v>
      </c>
      <c r="BF63" s="491">
        <f t="shared" si="1"/>
        <v>7</v>
      </c>
      <c r="BG63" s="491">
        <v>112</v>
      </c>
      <c r="BH63" s="443" t="s">
        <v>72</v>
      </c>
      <c r="BI63" s="491">
        <v>119</v>
      </c>
      <c r="BJ63" s="443" t="s">
        <v>72</v>
      </c>
      <c r="BK63" s="491">
        <v>125</v>
      </c>
      <c r="BL63" s="443" t="s">
        <v>72</v>
      </c>
      <c r="BM63" s="491">
        <v>140</v>
      </c>
      <c r="BN63" s="443" t="s">
        <v>72</v>
      </c>
      <c r="BO63" s="272"/>
      <c r="BP63" s="443" t="s">
        <v>72</v>
      </c>
      <c r="BQ63" s="272"/>
      <c r="BR63" s="24"/>
      <c r="BS63" s="24"/>
      <c r="BT63" s="24"/>
      <c r="BU63" s="24"/>
      <c r="BV63" s="24"/>
      <c r="BW63" s="24"/>
      <c r="BX63" s="24"/>
      <c r="BY63" s="24"/>
      <c r="BZ63" s="24"/>
      <c r="CA63" s="24"/>
      <c r="CB63" s="24"/>
      <c r="CC63" s="24"/>
      <c r="CD63" s="24"/>
      <c r="CE63" s="24"/>
      <c r="CF63" s="24"/>
      <c r="CG63" s="24"/>
      <c r="CH63" s="24"/>
      <c r="CI63" s="24"/>
      <c r="CJ63" s="24"/>
      <c r="CK63" s="24"/>
      <c r="CL63" s="24"/>
      <c r="CM63" s="24"/>
      <c r="CN63" s="24"/>
      <c r="CO63" s="24"/>
      <c r="CP63" s="24"/>
      <c r="CQ63" s="24"/>
      <c r="CR63" s="24"/>
      <c r="CS63" s="24"/>
      <c r="CT63" s="24"/>
      <c r="CU63" s="24"/>
      <c r="CV63" s="24"/>
      <c r="CW63" s="24"/>
      <c r="CX63" s="24"/>
      <c r="CY63" s="24"/>
      <c r="CZ63" s="24"/>
      <c r="DA63" s="24"/>
      <c r="DB63" s="24"/>
      <c r="DC63" s="24"/>
      <c r="DD63" s="24"/>
      <c r="DE63" s="24"/>
      <c r="DF63" s="24"/>
      <c r="DG63" s="24"/>
      <c r="DH63" s="24"/>
      <c r="DI63" s="24"/>
      <c r="DJ63" s="24"/>
      <c r="DK63" s="24"/>
      <c r="DL63" s="24"/>
      <c r="DM63" s="24"/>
      <c r="DN63" s="24"/>
      <c r="DO63" s="24"/>
      <c r="DP63" s="24"/>
      <c r="DQ63" s="24"/>
      <c r="DR63" s="24"/>
      <c r="DS63" s="24"/>
      <c r="DT63" s="24"/>
      <c r="DU63" s="24"/>
      <c r="DV63" s="24"/>
      <c r="DW63" s="24"/>
      <c r="DX63" s="24"/>
      <c r="DY63" s="24"/>
      <c r="DZ63" s="24"/>
      <c r="EA63" s="24"/>
      <c r="EB63" s="24"/>
      <c r="EC63" s="24"/>
      <c r="ED63" s="24"/>
      <c r="EE63" s="24"/>
      <c r="EF63" s="24"/>
      <c r="EG63" s="24"/>
      <c r="EH63" s="24"/>
      <c r="EI63" s="24"/>
      <c r="EJ63" s="24"/>
      <c r="EK63" s="24"/>
      <c r="EL63" s="24"/>
      <c r="EM63" s="24"/>
      <c r="EN63" s="24"/>
      <c r="EO63" s="24"/>
      <c r="EP63" s="24"/>
      <c r="EQ63" s="24"/>
      <c r="ER63" s="24"/>
      <c r="ES63" s="24"/>
      <c r="ET63" s="24"/>
      <c r="EU63" s="24"/>
      <c r="EV63" s="24"/>
      <c r="EW63" s="24"/>
      <c r="EX63" s="24"/>
      <c r="EY63" s="24"/>
      <c r="EZ63" s="24"/>
      <c r="FA63" s="24"/>
      <c r="FB63" s="24"/>
      <c r="FC63" s="24"/>
      <c r="FD63" s="24"/>
      <c r="FE63" s="24"/>
      <c r="FF63" s="24"/>
      <c r="FG63" s="24"/>
      <c r="FH63" s="24"/>
      <c r="FI63" s="24"/>
      <c r="FJ63" s="24"/>
      <c r="FK63" s="24"/>
      <c r="FL63" s="24"/>
      <c r="FM63" s="24"/>
      <c r="FN63" s="24"/>
    </row>
    <row r="64" spans="1:170" s="27" customFormat="1" hidden="1">
      <c r="A64" s="15" t="s">
        <v>54</v>
      </c>
      <c r="B64" s="15">
        <v>161</v>
      </c>
      <c r="C64" s="15">
        <v>195</v>
      </c>
      <c r="D64" s="15"/>
      <c r="E64" s="15" t="s">
        <v>67</v>
      </c>
      <c r="F64" s="17" t="s">
        <v>55</v>
      </c>
      <c r="G64" s="16" t="s">
        <v>798</v>
      </c>
      <c r="H64" s="510" t="s">
        <v>799</v>
      </c>
      <c r="I64" s="17"/>
      <c r="J64" s="16" t="s">
        <v>800</v>
      </c>
      <c r="K64" s="17" t="s">
        <v>801</v>
      </c>
      <c r="L64" s="15" t="s">
        <v>148</v>
      </c>
      <c r="M64" s="173">
        <v>91208</v>
      </c>
      <c r="N64" s="370" t="s">
        <v>802</v>
      </c>
      <c r="O64" s="16" t="s">
        <v>803</v>
      </c>
      <c r="P64" s="16" t="s">
        <v>804</v>
      </c>
      <c r="Q64" s="16" t="s">
        <v>805</v>
      </c>
      <c r="R64" s="16" t="s">
        <v>806</v>
      </c>
      <c r="S64" s="15" t="s">
        <v>148</v>
      </c>
      <c r="T64" s="173">
        <v>91011</v>
      </c>
      <c r="U64" s="16"/>
      <c r="V64" s="72" t="s">
        <v>807</v>
      </c>
      <c r="W64" s="16"/>
      <c r="X64" s="9"/>
      <c r="Y64" s="19"/>
      <c r="Z64" s="15">
        <v>107</v>
      </c>
      <c r="AA64" s="15">
        <v>204</v>
      </c>
      <c r="AB64" s="17"/>
      <c r="AC64" s="16"/>
      <c r="AD64" s="15" t="s">
        <v>67</v>
      </c>
      <c r="AE64" s="15"/>
      <c r="AF64" s="16" t="s">
        <v>222</v>
      </c>
      <c r="AG64" s="17" t="s">
        <v>101</v>
      </c>
      <c r="AH64" s="9"/>
      <c r="AI64" s="15"/>
      <c r="AJ64" s="16" t="s">
        <v>154</v>
      </c>
      <c r="AK64" s="16"/>
      <c r="AL64" s="16"/>
      <c r="AM64" s="20">
        <v>159</v>
      </c>
      <c r="AN64" s="20">
        <v>179</v>
      </c>
      <c r="AO64" s="21" t="s">
        <v>808</v>
      </c>
      <c r="AP64" s="22"/>
      <c r="AQ64" s="29">
        <v>4</v>
      </c>
      <c r="AR64" s="120"/>
      <c r="AS64" s="29"/>
      <c r="AT64" s="31" t="s">
        <v>67</v>
      </c>
      <c r="AU64" s="31" t="s">
        <v>67</v>
      </c>
      <c r="AV64" s="97" t="s">
        <v>72</v>
      </c>
      <c r="AW64" s="22" t="s">
        <v>809</v>
      </c>
      <c r="AX64" s="29">
        <v>1</v>
      </c>
      <c r="AY64" s="97" t="s">
        <v>72</v>
      </c>
      <c r="AZ64" s="232"/>
      <c r="BA64" s="97" t="s">
        <v>72</v>
      </c>
      <c r="BB64" s="261">
        <v>108</v>
      </c>
      <c r="BC64" s="97" t="s">
        <v>72</v>
      </c>
      <c r="BD64" s="261">
        <v>117</v>
      </c>
      <c r="BE64" s="97" t="s">
        <v>72</v>
      </c>
      <c r="BF64" s="68">
        <f t="shared" si="1"/>
        <v>9</v>
      </c>
      <c r="BG64" s="261">
        <v>125</v>
      </c>
      <c r="BH64" s="97" t="s">
        <v>72</v>
      </c>
      <c r="BI64" s="261">
        <v>137</v>
      </c>
      <c r="BJ64" s="97" t="s">
        <v>72</v>
      </c>
      <c r="BK64" s="261">
        <v>143</v>
      </c>
      <c r="BL64" s="97" t="s">
        <v>72</v>
      </c>
      <c r="BM64" s="261">
        <v>151</v>
      </c>
      <c r="BN64" s="97" t="s">
        <v>72</v>
      </c>
      <c r="BO64" s="232"/>
      <c r="BP64" s="97" t="s">
        <v>72</v>
      </c>
      <c r="BQ64" s="232"/>
      <c r="BR64" s="22"/>
      <c r="BS64" s="22"/>
      <c r="BT64" s="22"/>
      <c r="BU64" s="22"/>
      <c r="BV64" s="22"/>
      <c r="BW64" s="22"/>
      <c r="BX64" s="22"/>
      <c r="BY64" s="22"/>
      <c r="BZ64" s="22"/>
      <c r="CA64" s="22"/>
      <c r="CB64" s="22"/>
      <c r="CC64" s="22"/>
      <c r="CD64" s="22"/>
      <c r="CE64" s="22"/>
      <c r="CF64" s="22"/>
      <c r="CG64" s="22"/>
      <c r="CH64" s="22"/>
      <c r="CI64" s="22"/>
      <c r="CJ64" s="22"/>
      <c r="CK64" s="22"/>
      <c r="CL64" s="22"/>
      <c r="CM64" s="22"/>
      <c r="CN64" s="22"/>
      <c r="CO64" s="22"/>
      <c r="CP64" s="22"/>
      <c r="CQ64" s="22"/>
      <c r="CR64" s="22"/>
      <c r="CS64" s="22"/>
      <c r="CT64" s="22"/>
      <c r="CU64" s="22"/>
      <c r="CV64" s="22"/>
      <c r="CW64" s="22"/>
      <c r="CX64" s="22"/>
      <c r="CY64" s="22"/>
      <c r="CZ64" s="22"/>
      <c r="DA64" s="22"/>
      <c r="DB64" s="22"/>
      <c r="DC64" s="22"/>
      <c r="DD64" s="22"/>
      <c r="DE64" s="22"/>
      <c r="DF64" s="22"/>
      <c r="DG64" s="22"/>
      <c r="DH64" s="22"/>
      <c r="DI64" s="22"/>
      <c r="DJ64" s="22"/>
      <c r="DK64" s="22"/>
      <c r="DL64" s="22"/>
      <c r="DM64" s="22"/>
      <c r="DN64" s="22"/>
      <c r="DO64" s="22"/>
      <c r="DP64" s="22"/>
      <c r="DQ64" s="22"/>
      <c r="DR64" s="22"/>
      <c r="DS64" s="22"/>
      <c r="DT64" s="22"/>
      <c r="DU64" s="22"/>
      <c r="DV64" s="22"/>
      <c r="DW64" s="22"/>
      <c r="DX64" s="22"/>
      <c r="DY64" s="22"/>
      <c r="DZ64" s="22"/>
      <c r="EA64" s="22"/>
      <c r="EB64" s="22"/>
      <c r="EC64" s="22"/>
      <c r="ED64" s="22"/>
      <c r="EE64" s="22"/>
      <c r="EF64" s="22"/>
      <c r="EG64" s="22"/>
      <c r="EH64" s="22"/>
      <c r="EI64" s="22"/>
      <c r="EJ64" s="22"/>
      <c r="EK64" s="22"/>
      <c r="EL64" s="22"/>
      <c r="EM64" s="22"/>
      <c r="EN64" s="22"/>
      <c r="EO64" s="22"/>
      <c r="EP64" s="22"/>
      <c r="EQ64" s="22"/>
      <c r="ER64" s="22"/>
      <c r="ES64" s="22"/>
      <c r="ET64" s="22"/>
      <c r="EU64" s="22"/>
      <c r="EV64" s="22"/>
      <c r="EW64" s="22"/>
      <c r="EX64" s="22"/>
      <c r="EY64" s="22"/>
      <c r="EZ64" s="22"/>
      <c r="FA64" s="22"/>
      <c r="FB64" s="22"/>
      <c r="FC64" s="22"/>
      <c r="FD64" s="22"/>
      <c r="FE64" s="22"/>
      <c r="FF64" s="22"/>
      <c r="FG64" s="22"/>
      <c r="FH64" s="22"/>
      <c r="FI64" s="22"/>
      <c r="FJ64" s="22"/>
      <c r="FK64" s="22"/>
      <c r="FL64" s="22"/>
      <c r="FM64" s="22"/>
      <c r="FN64" s="22"/>
    </row>
    <row r="65" spans="1:170" s="27" customFormat="1" hidden="1">
      <c r="A65" s="15" t="s">
        <v>54</v>
      </c>
      <c r="B65" s="15">
        <v>27</v>
      </c>
      <c r="C65" s="15">
        <v>35</v>
      </c>
      <c r="D65" s="15"/>
      <c r="E65" s="15" t="s">
        <v>67</v>
      </c>
      <c r="F65" s="17" t="s">
        <v>55</v>
      </c>
      <c r="G65" s="16" t="s">
        <v>810</v>
      </c>
      <c r="H65" s="510" t="s">
        <v>811</v>
      </c>
      <c r="I65" s="17"/>
      <c r="J65" s="16" t="s">
        <v>812</v>
      </c>
      <c r="K65" s="17" t="s">
        <v>671</v>
      </c>
      <c r="L65" s="15" t="s">
        <v>148</v>
      </c>
      <c r="M65" s="173">
        <v>94509</v>
      </c>
      <c r="N65" s="370" t="s">
        <v>813</v>
      </c>
      <c r="O65" s="16" t="s">
        <v>814</v>
      </c>
      <c r="P65" s="16" t="s">
        <v>815</v>
      </c>
      <c r="Q65" s="16" t="s">
        <v>816</v>
      </c>
      <c r="R65" s="16" t="s">
        <v>817</v>
      </c>
      <c r="S65" s="15" t="s">
        <v>148</v>
      </c>
      <c r="T65" s="173">
        <v>94523</v>
      </c>
      <c r="U65" s="16"/>
      <c r="V65" s="72" t="s">
        <v>818</v>
      </c>
      <c r="W65" s="16" t="s">
        <v>819</v>
      </c>
      <c r="X65" s="9"/>
      <c r="Y65" s="19"/>
      <c r="Z65" s="15">
        <v>107</v>
      </c>
      <c r="AA65" s="15">
        <v>218</v>
      </c>
      <c r="AB65" s="17"/>
      <c r="AC65" s="16"/>
      <c r="AD65" s="15" t="s">
        <v>67</v>
      </c>
      <c r="AE65" s="15"/>
      <c r="AF65" s="16" t="s">
        <v>820</v>
      </c>
      <c r="AG65" s="17" t="s">
        <v>821</v>
      </c>
      <c r="AH65" s="9"/>
      <c r="AI65" s="15" t="s">
        <v>650</v>
      </c>
      <c r="AJ65" s="16" t="s">
        <v>70</v>
      </c>
      <c r="AK65" s="16"/>
      <c r="AL65" s="16"/>
      <c r="AM65" s="20">
        <v>159</v>
      </c>
      <c r="AN65" s="20">
        <v>179</v>
      </c>
      <c r="AO65" s="21" t="s">
        <v>822</v>
      </c>
      <c r="AP65" s="22"/>
      <c r="AQ65" s="29">
        <v>1</v>
      </c>
      <c r="AR65" s="120">
        <v>45261</v>
      </c>
      <c r="AS65" s="29" t="s">
        <v>67</v>
      </c>
      <c r="AT65" s="31" t="s">
        <v>67</v>
      </c>
      <c r="AU65" s="31" t="s">
        <v>67</v>
      </c>
      <c r="AV65" s="97" t="s">
        <v>72</v>
      </c>
      <c r="AW65" s="22" t="s">
        <v>811</v>
      </c>
      <c r="AX65" s="29">
        <v>1</v>
      </c>
      <c r="AY65" s="97" t="s">
        <v>72</v>
      </c>
      <c r="AZ65" s="232"/>
      <c r="BA65" s="97" t="s">
        <v>72</v>
      </c>
      <c r="BB65" s="261">
        <v>53</v>
      </c>
      <c r="BC65" s="97" t="s">
        <v>72</v>
      </c>
      <c r="BD65" s="261">
        <v>62</v>
      </c>
      <c r="BE65" s="97" t="s">
        <v>72</v>
      </c>
      <c r="BF65" s="68">
        <f t="shared" si="1"/>
        <v>9</v>
      </c>
      <c r="BG65" s="261">
        <v>62</v>
      </c>
      <c r="BH65" s="97" t="s">
        <v>72</v>
      </c>
      <c r="BI65" s="261">
        <v>68</v>
      </c>
      <c r="BJ65" s="97" t="s">
        <v>72</v>
      </c>
      <c r="BK65" s="261">
        <v>68</v>
      </c>
      <c r="BL65" s="97" t="s">
        <v>72</v>
      </c>
      <c r="BM65" s="261">
        <v>68</v>
      </c>
      <c r="BN65" s="97" t="s">
        <v>72</v>
      </c>
      <c r="BO65" s="232"/>
      <c r="BP65" s="97" t="s">
        <v>72</v>
      </c>
      <c r="BQ65" s="23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c r="DA65" s="22"/>
      <c r="DB65" s="22"/>
      <c r="DC65" s="22"/>
      <c r="DD65" s="22"/>
      <c r="DE65" s="22"/>
      <c r="DF65" s="22"/>
      <c r="DG65" s="22"/>
      <c r="DH65" s="22"/>
      <c r="DI65" s="22"/>
      <c r="DJ65" s="22"/>
      <c r="DK65" s="22"/>
      <c r="DL65" s="22"/>
      <c r="DM65" s="22"/>
      <c r="DN65" s="22"/>
      <c r="DO65" s="22"/>
      <c r="DP65" s="22"/>
      <c r="DQ65" s="22"/>
      <c r="DR65" s="22"/>
      <c r="DS65" s="22"/>
      <c r="DT65" s="22"/>
      <c r="DU65" s="22"/>
      <c r="DV65" s="22"/>
      <c r="DW65" s="22"/>
      <c r="DX65" s="22"/>
      <c r="DY65" s="22"/>
      <c r="DZ65" s="22"/>
      <c r="EA65" s="22"/>
      <c r="EB65" s="22"/>
      <c r="EC65" s="22"/>
      <c r="ED65" s="22"/>
      <c r="EE65" s="22"/>
      <c r="EF65" s="22"/>
      <c r="EG65" s="22"/>
      <c r="EH65" s="22"/>
      <c r="EI65" s="22"/>
      <c r="EJ65" s="22"/>
      <c r="EK65" s="22"/>
      <c r="EL65" s="22"/>
      <c r="EM65" s="22"/>
      <c r="EN65" s="22"/>
      <c r="EO65" s="22"/>
      <c r="EP65" s="22"/>
      <c r="EQ65" s="22"/>
      <c r="ER65" s="22"/>
      <c r="ES65" s="22"/>
      <c r="ET65" s="22"/>
      <c r="EU65" s="22"/>
      <c r="EV65" s="22"/>
      <c r="EW65" s="22"/>
      <c r="EX65" s="22"/>
      <c r="EY65" s="22"/>
      <c r="EZ65" s="22"/>
      <c r="FA65" s="22"/>
      <c r="FB65" s="22"/>
      <c r="FC65" s="22"/>
      <c r="FD65" s="22"/>
      <c r="FE65" s="22"/>
      <c r="FF65" s="22"/>
      <c r="FG65" s="22"/>
      <c r="FH65" s="22"/>
      <c r="FI65" s="22"/>
      <c r="FJ65" s="22"/>
      <c r="FK65" s="22"/>
      <c r="FL65" s="22"/>
      <c r="FM65" s="22"/>
      <c r="FN65" s="22"/>
    </row>
    <row r="66" spans="1:170" s="51" customFormat="1" hidden="1">
      <c r="A66" s="44" t="s">
        <v>823</v>
      </c>
      <c r="B66" s="44"/>
      <c r="C66" s="44">
        <v>80</v>
      </c>
      <c r="D66" s="44"/>
      <c r="E66" s="44" t="s">
        <v>67</v>
      </c>
      <c r="F66" s="46" t="s">
        <v>73</v>
      </c>
      <c r="G66" s="45" t="s">
        <v>824</v>
      </c>
      <c r="H66" s="666" t="s">
        <v>825</v>
      </c>
      <c r="I66" s="46"/>
      <c r="J66" s="45" t="s">
        <v>826</v>
      </c>
      <c r="K66" s="46" t="s">
        <v>827</v>
      </c>
      <c r="L66" s="44" t="s">
        <v>60</v>
      </c>
      <c r="M66" s="176">
        <v>49240</v>
      </c>
      <c r="N66" s="372" t="s">
        <v>828</v>
      </c>
      <c r="O66" s="45" t="s">
        <v>829</v>
      </c>
      <c r="P66" s="45" t="s">
        <v>830</v>
      </c>
      <c r="Q66" s="45" t="s">
        <v>831</v>
      </c>
      <c r="R66" s="45" t="s">
        <v>508</v>
      </c>
      <c r="S66" s="44" t="s">
        <v>60</v>
      </c>
      <c r="T66" s="176">
        <v>48108</v>
      </c>
      <c r="U66" s="45"/>
      <c r="V66" s="44" t="s">
        <v>832</v>
      </c>
      <c r="X66" s="45"/>
      <c r="Y66" s="53"/>
      <c r="Z66" s="44">
        <v>121</v>
      </c>
      <c r="AA66" s="44">
        <v>211</v>
      </c>
      <c r="AB66" s="46"/>
      <c r="AC66" s="45"/>
      <c r="AD66" s="44"/>
      <c r="AE66" s="44"/>
      <c r="AF66" s="46" t="s">
        <v>267</v>
      </c>
      <c r="AG66" s="45" t="s">
        <v>833</v>
      </c>
      <c r="AH66" s="45"/>
      <c r="AI66" s="44"/>
      <c r="AJ66" s="45" t="s">
        <v>70</v>
      </c>
      <c r="AK66" s="45"/>
      <c r="AL66" s="45"/>
      <c r="AM66" s="49">
        <v>139</v>
      </c>
      <c r="AN66" s="49"/>
      <c r="AO66" s="54" t="s">
        <v>834</v>
      </c>
      <c r="AP66" s="52"/>
      <c r="AQ66" s="71"/>
      <c r="AR66" s="123"/>
      <c r="AS66" s="71"/>
      <c r="AT66" s="71"/>
      <c r="AU66" s="71"/>
      <c r="AV66" s="70" t="s">
        <v>72</v>
      </c>
      <c r="AW66" s="52"/>
      <c r="AX66" s="71"/>
      <c r="AY66" s="70" t="s">
        <v>72</v>
      </c>
      <c r="AZ66" s="71"/>
      <c r="BA66" s="70" t="s">
        <v>72</v>
      </c>
      <c r="BB66" s="264">
        <v>44</v>
      </c>
      <c r="BC66" s="70" t="s">
        <v>72</v>
      </c>
      <c r="BD66" s="264">
        <v>48</v>
      </c>
      <c r="BE66" s="70" t="s">
        <v>72</v>
      </c>
      <c r="BF66" s="264">
        <f t="shared" ref="BF66:BF96" si="2">BD66-BB66</f>
        <v>4</v>
      </c>
      <c r="BG66" s="264">
        <v>48</v>
      </c>
      <c r="BH66" s="70" t="s">
        <v>72</v>
      </c>
      <c r="BI66" s="264">
        <v>53</v>
      </c>
      <c r="BJ66" s="70" t="s">
        <v>72</v>
      </c>
      <c r="BK66" s="264">
        <v>61</v>
      </c>
      <c r="BL66" s="70" t="s">
        <v>72</v>
      </c>
      <c r="BM66" s="264">
        <v>84</v>
      </c>
      <c r="BN66" s="70" t="s">
        <v>72</v>
      </c>
      <c r="BO66" s="71"/>
      <c r="BP66" s="70" t="s">
        <v>72</v>
      </c>
      <c r="BQ66" s="71"/>
      <c r="BR66" s="52"/>
      <c r="BS66" s="52"/>
      <c r="BT66" s="52"/>
      <c r="BU66" s="52"/>
      <c r="BV66" s="52"/>
      <c r="BW66" s="52"/>
      <c r="BX66" s="52"/>
      <c r="BY66" s="52"/>
      <c r="BZ66" s="52"/>
      <c r="CA66" s="52"/>
      <c r="CB66" s="52"/>
      <c r="CC66" s="52"/>
      <c r="CD66" s="52"/>
      <c r="CE66" s="52"/>
      <c r="CF66" s="52"/>
      <c r="CG66" s="52"/>
      <c r="CH66" s="52"/>
      <c r="CI66" s="52"/>
      <c r="CJ66" s="52"/>
      <c r="CK66" s="52"/>
      <c r="CL66" s="52"/>
      <c r="CM66" s="52"/>
      <c r="CN66" s="52"/>
      <c r="CO66" s="52"/>
      <c r="CP66" s="52"/>
      <c r="CQ66" s="52"/>
      <c r="CR66" s="52"/>
      <c r="CS66" s="52"/>
      <c r="CT66" s="52"/>
      <c r="CU66" s="52"/>
      <c r="CV66" s="52"/>
      <c r="CW66" s="52"/>
      <c r="CX66" s="52"/>
      <c r="CY66" s="52"/>
      <c r="CZ66" s="52"/>
      <c r="DA66" s="52"/>
      <c r="DB66" s="52"/>
      <c r="DC66" s="52"/>
      <c r="DD66" s="52"/>
      <c r="DE66" s="52"/>
      <c r="DF66" s="52"/>
      <c r="DG66" s="52"/>
      <c r="DH66" s="52"/>
      <c r="DI66" s="52"/>
      <c r="DJ66" s="52"/>
      <c r="DK66" s="52"/>
      <c r="DL66" s="52"/>
      <c r="DM66" s="52"/>
      <c r="DN66" s="52"/>
      <c r="DO66" s="52"/>
      <c r="DP66" s="52"/>
      <c r="DQ66" s="52"/>
      <c r="DR66" s="52"/>
      <c r="DS66" s="52"/>
      <c r="DT66" s="52"/>
      <c r="DU66" s="52"/>
      <c r="DV66" s="52"/>
      <c r="DW66" s="52"/>
      <c r="DX66" s="52"/>
      <c r="DY66" s="52"/>
      <c r="DZ66" s="52"/>
      <c r="EA66" s="52"/>
      <c r="EB66" s="52"/>
      <c r="EC66" s="52"/>
      <c r="ED66" s="52"/>
      <c r="EE66" s="52"/>
      <c r="EF66" s="52"/>
      <c r="EG66" s="52"/>
      <c r="EH66" s="52"/>
      <c r="EI66" s="52"/>
      <c r="EJ66" s="52"/>
      <c r="EK66" s="52"/>
      <c r="EL66" s="52"/>
      <c r="EM66" s="52"/>
      <c r="EN66" s="52"/>
    </row>
    <row r="67" spans="1:170" s="25" customFormat="1" hidden="1">
      <c r="A67" s="15" t="s">
        <v>54</v>
      </c>
      <c r="B67" s="15">
        <v>68</v>
      </c>
      <c r="C67" s="15">
        <v>113</v>
      </c>
      <c r="D67" s="15">
        <v>112</v>
      </c>
      <c r="E67" s="15" t="s">
        <v>67</v>
      </c>
      <c r="F67" s="17" t="s">
        <v>55</v>
      </c>
      <c r="G67" s="16" t="s">
        <v>835</v>
      </c>
      <c r="H67" s="510" t="s">
        <v>836</v>
      </c>
      <c r="I67" s="17"/>
      <c r="J67" s="16" t="s">
        <v>837</v>
      </c>
      <c r="K67" s="17" t="s">
        <v>838</v>
      </c>
      <c r="L67" s="15" t="s">
        <v>60</v>
      </c>
      <c r="M67" s="173">
        <v>49083</v>
      </c>
      <c r="N67" s="16" t="s">
        <v>839</v>
      </c>
      <c r="O67" s="16" t="s">
        <v>840</v>
      </c>
      <c r="P67" s="16" t="s">
        <v>841</v>
      </c>
      <c r="Q67" s="16" t="s">
        <v>842</v>
      </c>
      <c r="R67" s="16" t="s">
        <v>838</v>
      </c>
      <c r="S67" s="15" t="s">
        <v>60</v>
      </c>
      <c r="T67" s="173">
        <v>49083</v>
      </c>
      <c r="U67" s="16"/>
      <c r="V67" s="72" t="s">
        <v>843</v>
      </c>
      <c r="W67" s="16"/>
      <c r="X67" s="9"/>
      <c r="Y67" s="19"/>
      <c r="Z67" s="15">
        <v>114</v>
      </c>
      <c r="AA67" s="15">
        <v>211</v>
      </c>
      <c r="AB67" s="17"/>
      <c r="AC67" s="16"/>
      <c r="AD67" s="15" t="s">
        <v>67</v>
      </c>
      <c r="AE67" s="15"/>
      <c r="AF67" s="16" t="s">
        <v>844</v>
      </c>
      <c r="AG67" s="17" t="s">
        <v>101</v>
      </c>
      <c r="AH67" s="9"/>
      <c r="AI67" s="15"/>
      <c r="AJ67" s="16" t="s">
        <v>70</v>
      </c>
      <c r="AK67" s="16"/>
      <c r="AL67" s="16"/>
      <c r="AM67" s="20">
        <v>139</v>
      </c>
      <c r="AN67" s="20">
        <v>149</v>
      </c>
      <c r="AO67" s="21" t="s">
        <v>845</v>
      </c>
      <c r="AP67" s="22"/>
      <c r="AQ67" s="29">
        <v>2</v>
      </c>
      <c r="AR67" s="120">
        <v>45264</v>
      </c>
      <c r="AS67" s="29"/>
      <c r="AT67" s="31" t="s">
        <v>67</v>
      </c>
      <c r="AU67" s="31" t="s">
        <v>67</v>
      </c>
      <c r="AV67" s="97" t="s">
        <v>72</v>
      </c>
      <c r="AW67" s="22" t="s">
        <v>846</v>
      </c>
      <c r="AX67" s="29">
        <v>5</v>
      </c>
      <c r="AY67" s="97" t="s">
        <v>72</v>
      </c>
      <c r="AZ67" s="232"/>
      <c r="BA67" s="97" t="s">
        <v>72</v>
      </c>
      <c r="BB67" s="261">
        <v>64</v>
      </c>
      <c r="BC67" s="97" t="s">
        <v>72</v>
      </c>
      <c r="BD67" s="261">
        <v>68</v>
      </c>
      <c r="BE67" s="97" t="s">
        <v>72</v>
      </c>
      <c r="BF67" s="68">
        <f t="shared" si="2"/>
        <v>4</v>
      </c>
      <c r="BG67" s="261">
        <v>80</v>
      </c>
      <c r="BH67" s="97" t="s">
        <v>72</v>
      </c>
      <c r="BI67" s="261">
        <v>80</v>
      </c>
      <c r="BJ67" s="97" t="s">
        <v>72</v>
      </c>
      <c r="BK67" s="261">
        <v>86</v>
      </c>
      <c r="BL67" s="97" t="s">
        <v>72</v>
      </c>
      <c r="BM67" s="261">
        <v>107</v>
      </c>
      <c r="BN67" s="97" t="s">
        <v>72</v>
      </c>
      <c r="BO67" s="232"/>
      <c r="BP67" s="97" t="s">
        <v>72</v>
      </c>
      <c r="BQ67" s="232"/>
      <c r="BR67" s="22"/>
      <c r="BS67" s="22"/>
      <c r="BT67" s="22"/>
      <c r="BU67" s="22"/>
      <c r="BV67" s="22"/>
      <c r="BW67" s="22"/>
      <c r="BX67" s="22"/>
      <c r="BY67" s="22"/>
      <c r="BZ67" s="22"/>
      <c r="CA67" s="22"/>
      <c r="CB67" s="22"/>
      <c r="CC67" s="22"/>
      <c r="CD67" s="22"/>
      <c r="CE67" s="22"/>
      <c r="CF67" s="22"/>
      <c r="CG67" s="22"/>
      <c r="CH67" s="22"/>
      <c r="CI67" s="22"/>
      <c r="CJ67" s="22"/>
      <c r="CK67" s="22"/>
      <c r="CL67" s="22"/>
      <c r="CM67" s="22"/>
      <c r="CN67" s="22"/>
      <c r="CO67" s="22"/>
      <c r="CP67" s="22"/>
      <c r="CQ67" s="22"/>
      <c r="CR67" s="22"/>
      <c r="CS67" s="22"/>
      <c r="CT67" s="22"/>
      <c r="CU67" s="22"/>
      <c r="CV67" s="22"/>
      <c r="CW67" s="22"/>
      <c r="CX67" s="22"/>
      <c r="CY67" s="22"/>
      <c r="CZ67" s="22"/>
      <c r="DA67" s="22"/>
      <c r="DB67" s="22"/>
      <c r="DC67" s="22"/>
      <c r="DD67" s="22"/>
      <c r="DE67" s="22"/>
      <c r="DF67" s="22"/>
      <c r="DG67" s="22"/>
      <c r="DH67" s="22"/>
      <c r="DI67" s="22"/>
      <c r="DJ67" s="22"/>
      <c r="DK67" s="22"/>
      <c r="DL67" s="22"/>
      <c r="DM67" s="22"/>
      <c r="DN67" s="22"/>
      <c r="DO67" s="22"/>
      <c r="DP67" s="22"/>
      <c r="DQ67" s="22"/>
      <c r="DR67" s="22"/>
      <c r="DS67" s="22"/>
      <c r="DT67" s="22"/>
      <c r="DU67" s="22"/>
      <c r="DV67" s="22"/>
      <c r="DW67" s="22"/>
      <c r="DX67" s="22"/>
      <c r="DY67" s="22"/>
      <c r="DZ67" s="22"/>
      <c r="EA67" s="22"/>
      <c r="EB67" s="22"/>
      <c r="EC67" s="22"/>
      <c r="ED67" s="22"/>
      <c r="EE67" s="22"/>
      <c r="EF67" s="22"/>
      <c r="EG67" s="22"/>
      <c r="EH67" s="22"/>
      <c r="EI67" s="22"/>
      <c r="EJ67" s="22"/>
      <c r="EK67" s="22"/>
      <c r="EL67" s="22"/>
      <c r="EM67" s="22"/>
      <c r="EN67" s="22"/>
      <c r="EO67" s="22"/>
      <c r="EP67" s="22"/>
      <c r="EQ67" s="22"/>
      <c r="ER67" s="22"/>
      <c r="ES67" s="22"/>
      <c r="ET67" s="22"/>
      <c r="EU67" s="22"/>
      <c r="EV67" s="22"/>
      <c r="EW67" s="22"/>
      <c r="EX67" s="22"/>
      <c r="EY67" s="22"/>
      <c r="EZ67" s="22"/>
      <c r="FA67" s="22"/>
      <c r="FB67" s="22"/>
      <c r="FC67" s="22"/>
      <c r="FD67" s="22"/>
      <c r="FE67" s="22"/>
      <c r="FF67" s="22"/>
      <c r="FG67" s="22"/>
      <c r="FH67" s="22"/>
      <c r="FI67" s="22"/>
      <c r="FJ67" s="22"/>
      <c r="FK67" s="22"/>
      <c r="FL67" s="22"/>
      <c r="FM67" s="22"/>
      <c r="FN67" s="22"/>
    </row>
    <row r="68" spans="1:170" s="27" customFormat="1" hidden="1">
      <c r="A68" s="15" t="s">
        <v>54</v>
      </c>
      <c r="B68" s="15">
        <v>205</v>
      </c>
      <c r="C68" s="15">
        <v>218</v>
      </c>
      <c r="D68" s="15"/>
      <c r="E68" s="15" t="s">
        <v>67</v>
      </c>
      <c r="F68" s="17" t="s">
        <v>73</v>
      </c>
      <c r="G68" s="16" t="s">
        <v>847</v>
      </c>
      <c r="H68" s="510" t="s">
        <v>848</v>
      </c>
      <c r="I68" s="17"/>
      <c r="J68" s="16" t="s">
        <v>849</v>
      </c>
      <c r="K68" s="17" t="s">
        <v>850</v>
      </c>
      <c r="L68" s="15" t="s">
        <v>93</v>
      </c>
      <c r="M68" s="173">
        <v>55104</v>
      </c>
      <c r="N68" s="16" t="s">
        <v>851</v>
      </c>
      <c r="O68" s="16" t="s">
        <v>852</v>
      </c>
      <c r="P68" s="16" t="s">
        <v>853</v>
      </c>
      <c r="Q68" s="16" t="s">
        <v>854</v>
      </c>
      <c r="R68" s="16" t="s">
        <v>855</v>
      </c>
      <c r="S68" s="15" t="s">
        <v>93</v>
      </c>
      <c r="T68" s="173">
        <v>55125</v>
      </c>
      <c r="U68" s="16" t="s">
        <v>856</v>
      </c>
      <c r="V68" s="72" t="s">
        <v>857</v>
      </c>
      <c r="W68" s="16" t="s">
        <v>858</v>
      </c>
      <c r="X68" s="9"/>
      <c r="Y68" s="19"/>
      <c r="Z68" s="15">
        <v>106</v>
      </c>
      <c r="AA68" s="15">
        <v>210</v>
      </c>
      <c r="AB68" s="17"/>
      <c r="AC68" s="16"/>
      <c r="AD68" s="15" t="s">
        <v>67</v>
      </c>
      <c r="AE68" s="15"/>
      <c r="AF68" s="16" t="s">
        <v>859</v>
      </c>
      <c r="AG68" s="17" t="s">
        <v>860</v>
      </c>
      <c r="AH68" s="9"/>
      <c r="AI68" s="15" t="s">
        <v>650</v>
      </c>
      <c r="AJ68" s="16" t="s">
        <v>70</v>
      </c>
      <c r="AK68" s="16"/>
      <c r="AL68" s="16"/>
      <c r="AM68" s="20">
        <v>139</v>
      </c>
      <c r="AN68" s="20">
        <v>149</v>
      </c>
      <c r="AO68" s="21" t="s">
        <v>861</v>
      </c>
      <c r="AP68" s="22"/>
      <c r="AQ68" s="29">
        <v>2</v>
      </c>
      <c r="AR68" s="120">
        <v>45264</v>
      </c>
      <c r="AS68" s="29" t="s">
        <v>67</v>
      </c>
      <c r="AT68" s="31" t="s">
        <v>67</v>
      </c>
      <c r="AU68" s="31" t="s">
        <v>67</v>
      </c>
      <c r="AV68" s="97" t="s">
        <v>72</v>
      </c>
      <c r="AW68" s="22" t="s">
        <v>862</v>
      </c>
      <c r="AX68" s="29">
        <v>7</v>
      </c>
      <c r="AY68" s="97" t="s">
        <v>72</v>
      </c>
      <c r="AZ68" s="232"/>
      <c r="BA68" s="97" t="s">
        <v>72</v>
      </c>
      <c r="BB68" s="261">
        <v>240</v>
      </c>
      <c r="BC68" s="97" t="s">
        <v>72</v>
      </c>
      <c r="BD68" s="261">
        <v>255</v>
      </c>
      <c r="BE68" s="97" t="s">
        <v>72</v>
      </c>
      <c r="BF68" s="68">
        <f t="shared" si="2"/>
        <v>15</v>
      </c>
      <c r="BG68" s="261">
        <v>255</v>
      </c>
      <c r="BH68" s="97" t="s">
        <v>72</v>
      </c>
      <c r="BI68" s="261">
        <v>261</v>
      </c>
      <c r="BJ68" s="97" t="s">
        <v>72</v>
      </c>
      <c r="BK68" s="261">
        <v>266</v>
      </c>
      <c r="BL68" s="97" t="s">
        <v>72</v>
      </c>
      <c r="BM68" s="261">
        <v>267</v>
      </c>
      <c r="BN68" s="97" t="s">
        <v>72</v>
      </c>
      <c r="BO68" s="232"/>
      <c r="BP68" s="97" t="s">
        <v>72</v>
      </c>
      <c r="BQ68" s="232"/>
      <c r="BR68" s="22"/>
      <c r="BS68" s="22"/>
      <c r="BT68" s="22"/>
      <c r="BU68" s="22"/>
      <c r="BV68" s="22"/>
      <c r="BW68" s="22"/>
      <c r="BX68" s="22"/>
      <c r="BY68" s="22"/>
      <c r="BZ68" s="22"/>
      <c r="CA68" s="22"/>
      <c r="CB68" s="22"/>
      <c r="CC68" s="22"/>
      <c r="CD68" s="22"/>
      <c r="CE68" s="22"/>
      <c r="CF68" s="22"/>
      <c r="CG68" s="22"/>
      <c r="CH68" s="22"/>
      <c r="CI68" s="22"/>
      <c r="CJ68" s="22"/>
      <c r="CK68" s="22"/>
      <c r="CL68" s="22"/>
      <c r="CM68" s="22"/>
      <c r="CN68" s="22"/>
      <c r="CO68" s="22"/>
      <c r="CP68" s="22"/>
      <c r="CQ68" s="22"/>
      <c r="CR68" s="22"/>
      <c r="CS68" s="22"/>
      <c r="CT68" s="22"/>
      <c r="CU68" s="22"/>
      <c r="CV68" s="22"/>
      <c r="CW68" s="22"/>
      <c r="CX68" s="22"/>
      <c r="CY68" s="22"/>
      <c r="CZ68" s="22"/>
      <c r="DA68" s="22"/>
      <c r="DB68" s="22"/>
      <c r="DC68" s="22"/>
      <c r="DD68" s="22"/>
      <c r="DE68" s="22"/>
      <c r="DF68" s="22"/>
      <c r="DG68" s="22"/>
      <c r="DH68" s="22"/>
      <c r="DI68" s="22"/>
      <c r="DJ68" s="22"/>
      <c r="DK68" s="22"/>
      <c r="DL68" s="22"/>
      <c r="DM68" s="22"/>
      <c r="DN68" s="22"/>
      <c r="DO68" s="22"/>
      <c r="DP68" s="22"/>
      <c r="DQ68" s="22"/>
      <c r="DR68" s="22"/>
      <c r="DS68" s="22"/>
      <c r="DT68" s="22"/>
      <c r="DU68" s="22"/>
      <c r="DV68" s="22"/>
      <c r="DW68" s="22"/>
      <c r="DX68" s="22"/>
      <c r="DY68" s="22"/>
      <c r="DZ68" s="22"/>
      <c r="EA68" s="22"/>
      <c r="EB68" s="22"/>
      <c r="EC68" s="22"/>
      <c r="ED68" s="22"/>
      <c r="EE68" s="22"/>
      <c r="EF68" s="22"/>
      <c r="EG68" s="22"/>
      <c r="EH68" s="22"/>
      <c r="EI68" s="22"/>
      <c r="EJ68" s="22"/>
      <c r="EK68" s="22"/>
      <c r="EL68" s="22"/>
      <c r="EM68" s="22"/>
      <c r="EN68" s="22"/>
      <c r="EO68" s="22"/>
      <c r="EP68" s="22"/>
      <c r="EQ68" s="22"/>
      <c r="ER68" s="22"/>
      <c r="ES68" s="22"/>
      <c r="ET68" s="22"/>
      <c r="EU68" s="22"/>
      <c r="EV68" s="22"/>
      <c r="EW68" s="22"/>
      <c r="EX68" s="22"/>
      <c r="EY68" s="22"/>
      <c r="EZ68" s="22"/>
      <c r="FA68" s="22"/>
      <c r="FB68" s="22"/>
      <c r="FC68" s="22"/>
      <c r="FD68" s="22"/>
      <c r="FE68" s="22"/>
      <c r="FF68" s="22"/>
      <c r="FG68" s="22"/>
      <c r="FH68" s="22"/>
      <c r="FI68" s="22"/>
      <c r="FJ68" s="22"/>
      <c r="FK68" s="22"/>
      <c r="FL68" s="22"/>
      <c r="FM68" s="22"/>
      <c r="FN68" s="22"/>
    </row>
    <row r="69" spans="1:170" s="7" customFormat="1">
      <c r="A69" s="33" t="s">
        <v>116</v>
      </c>
      <c r="B69" s="33"/>
      <c r="C69" s="33"/>
      <c r="D69" s="33"/>
      <c r="E69" s="33" t="s">
        <v>67</v>
      </c>
      <c r="F69" s="35" t="s">
        <v>55</v>
      </c>
      <c r="G69" s="34" t="s">
        <v>863</v>
      </c>
      <c r="H69" s="531" t="s">
        <v>864</v>
      </c>
      <c r="I69" s="35"/>
      <c r="J69" s="34" t="s">
        <v>865</v>
      </c>
      <c r="K69" s="35" t="s">
        <v>866</v>
      </c>
      <c r="L69" s="33" t="s">
        <v>672</v>
      </c>
      <c r="M69" s="86">
        <v>37658</v>
      </c>
      <c r="N69" s="165" t="s">
        <v>867</v>
      </c>
      <c r="O69" s="34" t="s">
        <v>382</v>
      </c>
      <c r="P69" s="34" t="s">
        <v>868</v>
      </c>
      <c r="Q69" s="34"/>
      <c r="R69" s="34"/>
      <c r="S69" s="33"/>
      <c r="T69" s="86"/>
      <c r="U69" s="34"/>
      <c r="V69" s="141" t="s">
        <v>869</v>
      </c>
      <c r="W69" s="34"/>
      <c r="X69" s="9"/>
      <c r="Y69" s="33"/>
      <c r="Z69" s="33">
        <v>210</v>
      </c>
      <c r="AA69" s="33">
        <v>302</v>
      </c>
      <c r="AB69" s="35"/>
      <c r="AC69" s="34"/>
      <c r="AD69" s="33" t="s">
        <v>67</v>
      </c>
      <c r="AE69" s="33"/>
      <c r="AF69" s="34" t="s">
        <v>374</v>
      </c>
      <c r="AG69" s="35" t="s">
        <v>170</v>
      </c>
      <c r="AH69" s="9"/>
      <c r="AI69" s="33"/>
      <c r="AJ69" s="34" t="s">
        <v>154</v>
      </c>
      <c r="AK69" s="34"/>
      <c r="AL69" s="34"/>
      <c r="AM69" s="36">
        <v>139</v>
      </c>
      <c r="AN69" s="36">
        <v>149</v>
      </c>
      <c r="AO69" s="61" t="s">
        <v>870</v>
      </c>
      <c r="AP69" s="37" t="s">
        <v>871</v>
      </c>
      <c r="AQ69" s="69">
        <v>2</v>
      </c>
      <c r="AR69" s="117">
        <v>45223</v>
      </c>
      <c r="AS69" s="69" t="s">
        <v>67</v>
      </c>
      <c r="AT69" s="161" t="s">
        <v>67</v>
      </c>
      <c r="AU69" s="161" t="s">
        <v>67</v>
      </c>
      <c r="AV69" s="97" t="s">
        <v>72</v>
      </c>
      <c r="AW69" s="35" t="s">
        <v>872</v>
      </c>
      <c r="AX69" s="69">
        <v>7</v>
      </c>
      <c r="AY69" s="97" t="s">
        <v>72</v>
      </c>
      <c r="AZ69" s="233"/>
      <c r="BA69" s="97" t="s">
        <v>72</v>
      </c>
      <c r="BB69" s="261">
        <v>12</v>
      </c>
      <c r="BC69" s="97" t="s">
        <v>72</v>
      </c>
      <c r="BD69" s="261">
        <v>13</v>
      </c>
      <c r="BE69" s="97" t="s">
        <v>72</v>
      </c>
      <c r="BF69" s="68">
        <f t="shared" si="2"/>
        <v>1</v>
      </c>
      <c r="BG69" s="261">
        <v>17</v>
      </c>
      <c r="BH69" s="97" t="s">
        <v>72</v>
      </c>
      <c r="BI69" s="261">
        <v>17</v>
      </c>
      <c r="BJ69" s="97" t="s">
        <v>72</v>
      </c>
      <c r="BK69" s="261">
        <v>21</v>
      </c>
      <c r="BL69" s="97" t="s">
        <v>72</v>
      </c>
      <c r="BM69" s="261">
        <v>27</v>
      </c>
      <c r="BN69" s="97" t="s">
        <v>72</v>
      </c>
      <c r="BO69" s="233"/>
      <c r="BP69" s="97" t="s">
        <v>72</v>
      </c>
      <c r="BQ69" s="233"/>
      <c r="BR69" s="37"/>
      <c r="BS69" s="37"/>
      <c r="BT69" s="37"/>
      <c r="BU69" s="37"/>
      <c r="BV69" s="37"/>
      <c r="BW69" s="37"/>
      <c r="BX69" s="37"/>
      <c r="BY69" s="37"/>
      <c r="BZ69" s="37"/>
      <c r="CA69" s="37"/>
      <c r="CB69" s="37"/>
      <c r="CC69" s="37"/>
      <c r="CD69" s="37"/>
      <c r="CE69" s="37"/>
      <c r="CF69" s="37"/>
      <c r="CG69" s="37"/>
      <c r="CH69" s="37"/>
      <c r="CI69" s="37"/>
      <c r="CJ69" s="37"/>
      <c r="CK69" s="37"/>
      <c r="CL69" s="37"/>
      <c r="CM69" s="37"/>
      <c r="CN69" s="37"/>
      <c r="CO69" s="37"/>
      <c r="CP69" s="37"/>
      <c r="CQ69" s="37"/>
      <c r="CR69" s="37"/>
      <c r="CS69" s="37"/>
      <c r="CT69" s="37"/>
      <c r="CU69" s="37"/>
      <c r="CV69" s="37"/>
      <c r="CW69" s="37"/>
      <c r="CX69" s="37"/>
      <c r="CY69" s="37"/>
      <c r="CZ69" s="37"/>
      <c r="DA69" s="37"/>
      <c r="DB69" s="37"/>
      <c r="DC69" s="37"/>
      <c r="DD69" s="37"/>
      <c r="DE69" s="37"/>
      <c r="DF69" s="37"/>
      <c r="DG69" s="37"/>
      <c r="DH69" s="37"/>
      <c r="DI69" s="37"/>
      <c r="DJ69" s="37"/>
      <c r="DK69" s="37"/>
      <c r="DL69" s="37"/>
      <c r="DM69" s="37"/>
      <c r="DN69" s="37"/>
      <c r="DO69" s="37"/>
      <c r="DP69" s="37"/>
      <c r="DQ69" s="37"/>
      <c r="DR69" s="37"/>
      <c r="DS69" s="37"/>
      <c r="DT69" s="37"/>
      <c r="DU69" s="37"/>
      <c r="DV69" s="37"/>
      <c r="DW69" s="37"/>
      <c r="DX69" s="37"/>
      <c r="DY69" s="37"/>
      <c r="DZ69" s="37"/>
      <c r="EA69" s="37"/>
      <c r="EB69" s="37"/>
      <c r="EC69" s="37"/>
      <c r="ED69" s="37"/>
      <c r="EE69" s="37"/>
      <c r="EF69" s="37"/>
      <c r="EG69" s="37"/>
      <c r="EH69" s="37"/>
      <c r="EI69" s="37"/>
      <c r="EJ69" s="37"/>
      <c r="EK69" s="37"/>
      <c r="EL69" s="37"/>
      <c r="EM69" s="37"/>
      <c r="EN69" s="37"/>
      <c r="EO69" s="37"/>
      <c r="EP69" s="37"/>
      <c r="EQ69" s="37"/>
      <c r="ER69" s="37"/>
      <c r="ES69" s="37"/>
      <c r="ET69" s="37"/>
      <c r="EU69" s="37"/>
      <c r="EV69" s="37"/>
      <c r="EW69" s="37"/>
      <c r="EX69" s="37"/>
      <c r="EY69" s="37"/>
      <c r="EZ69" s="37"/>
      <c r="FA69" s="37"/>
      <c r="FB69" s="37"/>
      <c r="FC69" s="37"/>
      <c r="FD69" s="37"/>
      <c r="FE69" s="37"/>
      <c r="FF69" s="37"/>
      <c r="FG69" s="37"/>
      <c r="FH69" s="37"/>
      <c r="FI69" s="37"/>
      <c r="FJ69" s="37"/>
      <c r="FK69" s="37"/>
      <c r="FL69" s="37"/>
      <c r="FM69" s="37"/>
      <c r="FN69" s="37"/>
    </row>
    <row r="70" spans="1:170" s="7" customFormat="1">
      <c r="A70" s="15" t="s">
        <v>116</v>
      </c>
      <c r="B70" s="33"/>
      <c r="C70" s="33"/>
      <c r="D70" s="33">
        <v>156</v>
      </c>
      <c r="E70" s="33" t="s">
        <v>67</v>
      </c>
      <c r="F70" s="35" t="s">
        <v>55</v>
      </c>
      <c r="G70" s="34" t="s">
        <v>873</v>
      </c>
      <c r="H70" s="531" t="s">
        <v>874</v>
      </c>
      <c r="I70" s="35"/>
      <c r="J70" s="34" t="s">
        <v>875</v>
      </c>
      <c r="K70" s="35" t="s">
        <v>876</v>
      </c>
      <c r="L70" s="33" t="s">
        <v>877</v>
      </c>
      <c r="M70" s="86">
        <v>24018</v>
      </c>
      <c r="N70" s="34" t="s">
        <v>878</v>
      </c>
      <c r="O70" s="34" t="s">
        <v>879</v>
      </c>
      <c r="P70" s="34" t="s">
        <v>880</v>
      </c>
      <c r="Q70" s="34"/>
      <c r="R70" s="34"/>
      <c r="S70" s="33"/>
      <c r="T70" s="86"/>
      <c r="U70" s="34"/>
      <c r="V70" s="141" t="s">
        <v>881</v>
      </c>
      <c r="W70" s="34"/>
      <c r="X70" s="9"/>
      <c r="Y70" s="33"/>
      <c r="Z70" s="33">
        <v>121</v>
      </c>
      <c r="AA70" s="33">
        <v>211</v>
      </c>
      <c r="AB70" s="35"/>
      <c r="AC70" s="34"/>
      <c r="AD70" s="33" t="s">
        <v>67</v>
      </c>
      <c r="AE70" s="33"/>
      <c r="AF70" s="34" t="s">
        <v>267</v>
      </c>
      <c r="AG70" s="35" t="s">
        <v>101</v>
      </c>
      <c r="AH70" s="9"/>
      <c r="AI70" s="33"/>
      <c r="AJ70" s="34" t="s">
        <v>70</v>
      </c>
      <c r="AK70" s="34"/>
      <c r="AL70" s="34"/>
      <c r="AM70" s="36">
        <v>139</v>
      </c>
      <c r="AN70" s="36">
        <v>149</v>
      </c>
      <c r="AO70" s="61" t="s">
        <v>882</v>
      </c>
      <c r="AP70" s="37"/>
      <c r="AQ70" s="69">
        <v>2</v>
      </c>
      <c r="AR70" s="117">
        <v>45247</v>
      </c>
      <c r="AS70" s="69"/>
      <c r="AT70" s="161" t="s">
        <v>67</v>
      </c>
      <c r="AU70" s="161" t="s">
        <v>67</v>
      </c>
      <c r="AV70" s="97"/>
      <c r="AW70" s="35"/>
      <c r="AX70" s="69"/>
      <c r="AY70" s="97"/>
      <c r="AZ70" s="233"/>
      <c r="BA70" s="97"/>
      <c r="BB70" s="261">
        <v>107</v>
      </c>
      <c r="BC70" s="97"/>
      <c r="BD70" s="261">
        <v>114</v>
      </c>
      <c r="BE70" s="97"/>
      <c r="BF70" s="68">
        <f t="shared" si="2"/>
        <v>7</v>
      </c>
      <c r="BG70" s="261">
        <v>121</v>
      </c>
      <c r="BH70" s="97"/>
      <c r="BI70" s="261">
        <v>128</v>
      </c>
      <c r="BJ70" s="97"/>
      <c r="BK70" s="261">
        <v>142</v>
      </c>
      <c r="BL70" s="97"/>
      <c r="BM70" s="261">
        <v>160</v>
      </c>
      <c r="BN70" s="97"/>
      <c r="BO70" s="233"/>
      <c r="BP70" s="97"/>
      <c r="BQ70" s="233"/>
      <c r="BR70" s="37"/>
      <c r="BS70" s="37"/>
      <c r="BT70" s="37"/>
      <c r="BU70" s="37"/>
      <c r="BV70" s="37"/>
      <c r="BW70" s="37"/>
      <c r="BX70" s="37"/>
      <c r="BY70" s="37"/>
      <c r="BZ70" s="37"/>
      <c r="CA70" s="37"/>
      <c r="CB70" s="37"/>
      <c r="CC70" s="37"/>
      <c r="CD70" s="37"/>
      <c r="CE70" s="37"/>
      <c r="CF70" s="37"/>
      <c r="CG70" s="37"/>
      <c r="CH70" s="37"/>
      <c r="CI70" s="37"/>
      <c r="CJ70" s="37"/>
      <c r="CK70" s="37"/>
      <c r="CL70" s="37"/>
      <c r="CM70" s="37"/>
      <c r="CN70" s="37"/>
      <c r="CO70" s="37"/>
      <c r="CP70" s="37"/>
      <c r="CQ70" s="37"/>
      <c r="CR70" s="37"/>
      <c r="CS70" s="37"/>
      <c r="CT70" s="37"/>
      <c r="CU70" s="37"/>
      <c r="CV70" s="37"/>
      <c r="CW70" s="37"/>
      <c r="CX70" s="37"/>
      <c r="CY70" s="37"/>
      <c r="CZ70" s="37"/>
      <c r="DA70" s="37"/>
      <c r="DB70" s="37"/>
      <c r="DC70" s="37"/>
      <c r="DD70" s="37"/>
      <c r="DE70" s="37"/>
      <c r="DF70" s="37"/>
      <c r="DG70" s="37"/>
      <c r="DH70" s="37"/>
      <c r="DI70" s="37"/>
      <c r="DJ70" s="37"/>
      <c r="DK70" s="37"/>
      <c r="DL70" s="37"/>
      <c r="DM70" s="37"/>
      <c r="DN70" s="37"/>
      <c r="DO70" s="37"/>
      <c r="DP70" s="37"/>
      <c r="DQ70" s="37"/>
      <c r="DR70" s="37"/>
      <c r="DS70" s="37"/>
      <c r="DT70" s="37"/>
      <c r="DU70" s="37"/>
      <c r="DV70" s="37"/>
      <c r="DW70" s="37"/>
      <c r="DX70" s="37"/>
      <c r="DY70" s="37"/>
      <c r="DZ70" s="37"/>
      <c r="EA70" s="37"/>
      <c r="EB70" s="37"/>
      <c r="EC70" s="37"/>
      <c r="ED70" s="37"/>
      <c r="EE70" s="37"/>
      <c r="EF70" s="37"/>
      <c r="EG70" s="37"/>
      <c r="EH70" s="37"/>
      <c r="EI70" s="37"/>
      <c r="EJ70" s="37"/>
      <c r="EK70" s="37"/>
      <c r="EL70" s="37"/>
      <c r="EM70" s="37"/>
      <c r="EN70" s="37"/>
      <c r="EO70" s="37"/>
      <c r="EP70" s="37"/>
      <c r="EQ70" s="37"/>
      <c r="ER70" s="37"/>
      <c r="ES70" s="37"/>
      <c r="ET70" s="37"/>
      <c r="EU70" s="37"/>
      <c r="EV70" s="37"/>
      <c r="EW70" s="37"/>
      <c r="EX70" s="37"/>
      <c r="EY70" s="37"/>
      <c r="EZ70" s="37"/>
      <c r="FA70" s="37"/>
      <c r="FB70" s="37"/>
      <c r="FC70" s="37"/>
      <c r="FD70" s="37"/>
      <c r="FE70" s="37"/>
      <c r="FF70" s="37"/>
      <c r="FG70" s="37"/>
      <c r="FH70" s="37"/>
      <c r="FI70" s="37"/>
      <c r="FJ70" s="37"/>
      <c r="FK70" s="37"/>
      <c r="FL70" s="37"/>
      <c r="FM70" s="37"/>
      <c r="FN70" s="37"/>
    </row>
    <row r="71" spans="1:170" s="27" customFormat="1">
      <c r="A71" s="33" t="s">
        <v>116</v>
      </c>
      <c r="B71" s="33"/>
      <c r="C71" s="33"/>
      <c r="D71" s="33">
        <v>154</v>
      </c>
      <c r="E71" s="33" t="s">
        <v>67</v>
      </c>
      <c r="F71" s="35" t="s">
        <v>55</v>
      </c>
      <c r="G71" s="34" t="s">
        <v>883</v>
      </c>
      <c r="H71" s="531" t="s">
        <v>884</v>
      </c>
      <c r="I71" s="35" t="s">
        <v>885</v>
      </c>
      <c r="J71" s="34" t="s">
        <v>886</v>
      </c>
      <c r="K71" s="35" t="s">
        <v>887</v>
      </c>
      <c r="L71" s="33" t="s">
        <v>888</v>
      </c>
      <c r="M71" s="86">
        <v>21032</v>
      </c>
      <c r="N71" s="34" t="s">
        <v>889</v>
      </c>
      <c r="O71" s="34" t="s">
        <v>321</v>
      </c>
      <c r="P71" s="34" t="s">
        <v>890</v>
      </c>
      <c r="Q71" s="34"/>
      <c r="R71" s="34"/>
      <c r="S71" s="33"/>
      <c r="T71" s="86"/>
      <c r="U71" s="34"/>
      <c r="V71" s="141" t="s">
        <v>891</v>
      </c>
      <c r="W71" s="34"/>
      <c r="X71" s="9"/>
      <c r="Y71" s="33"/>
      <c r="Z71" s="33">
        <v>107</v>
      </c>
      <c r="AA71" s="33">
        <v>128</v>
      </c>
      <c r="AB71" s="35"/>
      <c r="AC71" s="34"/>
      <c r="AD71" s="33" t="s">
        <v>67</v>
      </c>
      <c r="AE71" s="33"/>
      <c r="AF71" s="34" t="s">
        <v>127</v>
      </c>
      <c r="AG71" s="35" t="s">
        <v>492</v>
      </c>
      <c r="AH71" s="9"/>
      <c r="AI71" s="33"/>
      <c r="AJ71" s="34" t="s">
        <v>70</v>
      </c>
      <c r="AK71" s="34"/>
      <c r="AL71" s="34"/>
      <c r="AM71" s="36">
        <v>139</v>
      </c>
      <c r="AN71" s="36">
        <v>149</v>
      </c>
      <c r="AO71" s="61" t="s">
        <v>892</v>
      </c>
      <c r="AP71" s="37"/>
      <c r="AQ71" s="69">
        <v>2</v>
      </c>
      <c r="AR71" s="117">
        <v>45215</v>
      </c>
      <c r="AS71" s="69" t="s">
        <v>67</v>
      </c>
      <c r="AT71" s="161" t="s">
        <v>67</v>
      </c>
      <c r="AU71" s="161" t="s">
        <v>67</v>
      </c>
      <c r="AV71" s="97" t="s">
        <v>72</v>
      </c>
      <c r="AW71" s="35" t="s">
        <v>893</v>
      </c>
      <c r="AX71" s="69">
        <v>6</v>
      </c>
      <c r="AY71" s="97" t="s">
        <v>72</v>
      </c>
      <c r="AZ71" s="233"/>
      <c r="BA71" s="97" t="s">
        <v>72</v>
      </c>
      <c r="BB71" s="261">
        <v>100</v>
      </c>
      <c r="BC71" s="97" t="s">
        <v>72</v>
      </c>
      <c r="BD71" s="261">
        <v>117</v>
      </c>
      <c r="BE71" s="97" t="s">
        <v>72</v>
      </c>
      <c r="BF71" s="68">
        <f t="shared" si="2"/>
        <v>17</v>
      </c>
      <c r="BG71" s="261">
        <v>129</v>
      </c>
      <c r="BH71" s="97" t="s">
        <v>72</v>
      </c>
      <c r="BI71" s="261">
        <v>141</v>
      </c>
      <c r="BJ71" s="97" t="s">
        <v>72</v>
      </c>
      <c r="BK71" s="261">
        <v>151</v>
      </c>
      <c r="BL71" s="97" t="s">
        <v>72</v>
      </c>
      <c r="BM71" s="261">
        <v>154</v>
      </c>
      <c r="BN71" s="97" t="s">
        <v>72</v>
      </c>
      <c r="BO71" s="233"/>
      <c r="BP71" s="97" t="s">
        <v>72</v>
      </c>
      <c r="BQ71" s="233"/>
      <c r="BR71" s="37"/>
      <c r="BS71" s="37"/>
      <c r="BT71" s="37"/>
      <c r="BU71" s="37"/>
      <c r="BV71" s="37"/>
      <c r="BW71" s="37"/>
      <c r="BX71" s="37"/>
      <c r="BY71" s="37"/>
      <c r="BZ71" s="37"/>
      <c r="CA71" s="37"/>
      <c r="CB71" s="37"/>
      <c r="CC71" s="37"/>
      <c r="CD71" s="37"/>
      <c r="CE71" s="37"/>
      <c r="CF71" s="37"/>
      <c r="CG71" s="37"/>
      <c r="CH71" s="37"/>
      <c r="CI71" s="37"/>
      <c r="CJ71" s="37"/>
      <c r="CK71" s="37"/>
      <c r="CL71" s="37"/>
      <c r="CM71" s="37"/>
      <c r="CN71" s="37"/>
      <c r="CO71" s="37"/>
      <c r="CP71" s="37"/>
      <c r="CQ71" s="37"/>
      <c r="CR71" s="37"/>
      <c r="CS71" s="37"/>
      <c r="CT71" s="37"/>
      <c r="CU71" s="37"/>
      <c r="CV71" s="37"/>
      <c r="CW71" s="37"/>
      <c r="CX71" s="37"/>
      <c r="CY71" s="37"/>
      <c r="CZ71" s="37"/>
      <c r="DA71" s="37"/>
      <c r="DB71" s="37"/>
      <c r="DC71" s="37"/>
      <c r="DD71" s="37"/>
      <c r="DE71" s="37"/>
      <c r="DF71" s="37"/>
      <c r="DG71" s="37"/>
      <c r="DH71" s="37"/>
      <c r="DI71" s="37"/>
      <c r="DJ71" s="37"/>
      <c r="DK71" s="37"/>
      <c r="DL71" s="37"/>
      <c r="DM71" s="37"/>
      <c r="DN71" s="37"/>
      <c r="DO71" s="37"/>
      <c r="DP71" s="37"/>
      <c r="DQ71" s="37"/>
      <c r="DR71" s="37"/>
      <c r="DS71" s="37"/>
      <c r="DT71" s="37"/>
      <c r="DU71" s="37"/>
      <c r="DV71" s="37"/>
      <c r="DW71" s="37"/>
      <c r="DX71" s="37"/>
      <c r="DY71" s="37"/>
      <c r="DZ71" s="37"/>
      <c r="EA71" s="37"/>
      <c r="EB71" s="37"/>
      <c r="EC71" s="37"/>
      <c r="ED71" s="37"/>
      <c r="EE71" s="37"/>
      <c r="EF71" s="37"/>
      <c r="EG71" s="37"/>
      <c r="EH71" s="37"/>
      <c r="EI71" s="37"/>
      <c r="EJ71" s="37"/>
      <c r="EK71" s="37"/>
      <c r="EL71" s="37"/>
      <c r="EM71" s="37"/>
      <c r="EN71" s="37"/>
      <c r="EO71" s="37"/>
      <c r="EP71" s="37"/>
      <c r="EQ71" s="37"/>
      <c r="ER71" s="37"/>
      <c r="ES71" s="37"/>
      <c r="ET71" s="37"/>
      <c r="EU71" s="37"/>
      <c r="EV71" s="37"/>
      <c r="EW71" s="37"/>
      <c r="EX71" s="37"/>
      <c r="EY71" s="37"/>
      <c r="EZ71" s="37"/>
      <c r="FA71" s="37"/>
      <c r="FB71" s="37"/>
      <c r="FC71" s="37"/>
      <c r="FD71" s="37"/>
      <c r="FE71" s="37"/>
      <c r="FF71" s="37"/>
      <c r="FG71" s="37"/>
      <c r="FH71" s="37"/>
      <c r="FI71" s="37"/>
      <c r="FJ71" s="37"/>
      <c r="FK71" s="37"/>
      <c r="FL71" s="37"/>
      <c r="FM71" s="37"/>
      <c r="FN71" s="37"/>
    </row>
    <row r="72" spans="1:170" s="27" customFormat="1" hidden="1">
      <c r="A72" s="15" t="s">
        <v>54</v>
      </c>
      <c r="B72" s="15">
        <v>143</v>
      </c>
      <c r="C72" s="15">
        <v>153</v>
      </c>
      <c r="D72" s="15"/>
      <c r="E72" s="15" t="s">
        <v>67</v>
      </c>
      <c r="F72" s="17" t="s">
        <v>55</v>
      </c>
      <c r="G72" s="16" t="s">
        <v>894</v>
      </c>
      <c r="H72" s="510" t="s">
        <v>895</v>
      </c>
      <c r="I72" s="17" t="s">
        <v>896</v>
      </c>
      <c r="J72" s="16" t="s">
        <v>897</v>
      </c>
      <c r="K72" s="17" t="s">
        <v>898</v>
      </c>
      <c r="L72" s="15" t="s">
        <v>148</v>
      </c>
      <c r="M72" s="173">
        <v>92630</v>
      </c>
      <c r="N72" s="370" t="s">
        <v>899</v>
      </c>
      <c r="O72" s="16" t="s">
        <v>900</v>
      </c>
      <c r="P72" s="16" t="s">
        <v>901</v>
      </c>
      <c r="Q72" s="387" t="s">
        <v>902</v>
      </c>
      <c r="R72" s="281" t="s">
        <v>903</v>
      </c>
      <c r="S72" s="383" t="s">
        <v>148</v>
      </c>
      <c r="T72" s="384">
        <v>92691</v>
      </c>
      <c r="U72" s="16" t="s">
        <v>904</v>
      </c>
      <c r="V72" s="72" t="s">
        <v>905</v>
      </c>
      <c r="W72" s="16"/>
      <c r="X72" s="16"/>
      <c r="Y72" s="19"/>
      <c r="Z72" s="15">
        <v>107</v>
      </c>
      <c r="AA72" s="15">
        <v>128</v>
      </c>
      <c r="AB72" s="17"/>
      <c r="AC72" s="16"/>
      <c r="AD72" s="15"/>
      <c r="AE72" s="15"/>
      <c r="AF72" s="17" t="s">
        <v>127</v>
      </c>
      <c r="AG72" s="17" t="s">
        <v>85</v>
      </c>
      <c r="AH72" s="16"/>
      <c r="AI72" s="15" t="s">
        <v>650</v>
      </c>
      <c r="AJ72" s="16" t="s">
        <v>154</v>
      </c>
      <c r="AK72" s="16"/>
      <c r="AL72" s="16" t="s">
        <v>906</v>
      </c>
      <c r="AM72" s="20">
        <v>159</v>
      </c>
      <c r="AN72" s="20">
        <v>179</v>
      </c>
      <c r="AO72" s="21" t="s">
        <v>907</v>
      </c>
      <c r="AP72" s="385"/>
      <c r="AQ72" s="383">
        <v>1</v>
      </c>
      <c r="AR72" s="386"/>
      <c r="AS72" s="383"/>
      <c r="AT72" s="383"/>
      <c r="AU72" s="383"/>
      <c r="AV72" s="42" t="s">
        <v>72</v>
      </c>
      <c r="AW72" s="385"/>
      <c r="AX72" s="383">
        <v>1</v>
      </c>
      <c r="AY72" s="42" t="s">
        <v>72</v>
      </c>
      <c r="AZ72" s="383"/>
      <c r="BA72" s="42" t="s">
        <v>72</v>
      </c>
      <c r="BB72" s="329">
        <v>139</v>
      </c>
      <c r="BC72" s="42" t="s">
        <v>72</v>
      </c>
      <c r="BD72" s="329">
        <v>139</v>
      </c>
      <c r="BE72" s="42" t="s">
        <v>72</v>
      </c>
      <c r="BF72" s="329">
        <f t="shared" si="2"/>
        <v>0</v>
      </c>
      <c r="BG72" s="329">
        <v>144</v>
      </c>
      <c r="BH72" s="42" t="s">
        <v>72</v>
      </c>
      <c r="BI72" s="329">
        <v>155</v>
      </c>
      <c r="BJ72" s="42" t="s">
        <v>72</v>
      </c>
      <c r="BK72" s="329">
        <v>149</v>
      </c>
      <c r="BL72" s="42" t="s">
        <v>72</v>
      </c>
      <c r="BM72" s="329">
        <v>155</v>
      </c>
      <c r="BN72" s="42" t="s">
        <v>72</v>
      </c>
      <c r="BO72" s="383"/>
      <c r="BP72" s="42" t="s">
        <v>72</v>
      </c>
      <c r="BQ72" s="383"/>
      <c r="BR72" s="385"/>
      <c r="BS72" s="385"/>
      <c r="BT72" s="385"/>
      <c r="BU72" s="385"/>
      <c r="BV72" s="385"/>
      <c r="BW72" s="385"/>
      <c r="BX72" s="385"/>
      <c r="BY72" s="385"/>
      <c r="BZ72" s="385"/>
      <c r="CA72" s="385"/>
      <c r="CB72" s="385"/>
      <c r="CC72" s="385"/>
      <c r="CD72" s="385"/>
      <c r="CE72" s="385"/>
      <c r="CF72" s="385"/>
      <c r="CG72" s="385"/>
      <c r="CH72" s="385"/>
      <c r="CI72" s="385"/>
      <c r="CJ72" s="385"/>
      <c r="CK72" s="385"/>
      <c r="CL72" s="385"/>
      <c r="CM72" s="385"/>
      <c r="CN72" s="385"/>
      <c r="CO72" s="385"/>
      <c r="CP72" s="385"/>
      <c r="CQ72" s="385"/>
      <c r="CR72" s="385"/>
      <c r="CS72" s="385"/>
      <c r="CT72" s="385"/>
      <c r="CU72" s="385"/>
      <c r="CV72" s="385"/>
      <c r="CW72" s="385"/>
      <c r="CX72" s="385"/>
      <c r="CY72" s="385"/>
      <c r="CZ72" s="385"/>
      <c r="DA72" s="385"/>
      <c r="DB72" s="385"/>
      <c r="DC72" s="385"/>
      <c r="DD72" s="385"/>
      <c r="DE72" s="385"/>
      <c r="DF72" s="385"/>
      <c r="DG72" s="385"/>
      <c r="DH72" s="385"/>
      <c r="DI72" s="385"/>
      <c r="DJ72" s="385"/>
      <c r="DK72" s="385"/>
      <c r="DL72" s="385"/>
      <c r="DM72" s="385"/>
      <c r="DN72" s="385"/>
      <c r="DO72" s="385"/>
      <c r="DP72" s="385"/>
      <c r="DQ72" s="385"/>
      <c r="DR72" s="385"/>
      <c r="DS72" s="385"/>
      <c r="DT72" s="385"/>
      <c r="DU72" s="385"/>
      <c r="DV72" s="385"/>
      <c r="DW72" s="385"/>
      <c r="DX72" s="385"/>
      <c r="DY72" s="385"/>
      <c r="DZ72" s="385"/>
      <c r="EA72" s="385"/>
      <c r="EB72" s="385"/>
      <c r="EC72" s="385"/>
      <c r="ED72" s="385"/>
      <c r="EE72" s="385"/>
      <c r="EF72" s="385"/>
      <c r="EG72" s="385"/>
      <c r="EH72" s="385"/>
      <c r="EI72" s="385"/>
      <c r="EJ72" s="385"/>
      <c r="EK72" s="385"/>
      <c r="EL72" s="385"/>
      <c r="EM72" s="385"/>
      <c r="EN72" s="385"/>
      <c r="EO72" s="385"/>
      <c r="EP72" s="385"/>
      <c r="EQ72" s="385"/>
      <c r="ER72" s="385"/>
      <c r="ES72" s="385"/>
      <c r="ET72" s="385"/>
      <c r="EU72" s="385"/>
      <c r="EV72" s="385"/>
      <c r="EW72" s="385"/>
      <c r="EX72" s="385"/>
      <c r="EY72" s="385"/>
      <c r="EZ72" s="385"/>
      <c r="FA72" s="385"/>
      <c r="FB72" s="385"/>
      <c r="FC72" s="385"/>
      <c r="FD72" s="385"/>
      <c r="FE72" s="385"/>
      <c r="FF72" s="385"/>
      <c r="FG72" s="385"/>
      <c r="FH72" s="385"/>
      <c r="FI72" s="385"/>
      <c r="FJ72" s="385"/>
      <c r="FK72" s="385"/>
      <c r="FL72" s="385"/>
      <c r="FM72" s="385"/>
      <c r="FN72" s="385"/>
    </row>
    <row r="73" spans="1:170" s="5" customFormat="1" hidden="1">
      <c r="A73" s="15" t="s">
        <v>54</v>
      </c>
      <c r="B73" s="15"/>
      <c r="C73" s="15">
        <v>73</v>
      </c>
      <c r="D73" s="15"/>
      <c r="E73" s="15" t="s">
        <v>67</v>
      </c>
      <c r="F73" s="17" t="s">
        <v>55</v>
      </c>
      <c r="G73" s="16" t="s">
        <v>908</v>
      </c>
      <c r="H73" s="510" t="s">
        <v>909</v>
      </c>
      <c r="I73" s="17"/>
      <c r="J73" s="16" t="s">
        <v>910</v>
      </c>
      <c r="K73" s="17" t="s">
        <v>911</v>
      </c>
      <c r="L73" s="15" t="s">
        <v>148</v>
      </c>
      <c r="M73" s="173">
        <v>91343</v>
      </c>
      <c r="N73" s="370" t="s">
        <v>912</v>
      </c>
      <c r="O73" s="16" t="s">
        <v>913</v>
      </c>
      <c r="P73" s="16" t="s">
        <v>914</v>
      </c>
      <c r="Q73" s="16" t="s">
        <v>915</v>
      </c>
      <c r="R73" s="16" t="s">
        <v>916</v>
      </c>
      <c r="S73" s="15" t="s">
        <v>148</v>
      </c>
      <c r="T73" s="173">
        <v>91402</v>
      </c>
      <c r="U73" s="16"/>
      <c r="V73" s="15" t="s">
        <v>917</v>
      </c>
      <c r="W73" s="22"/>
      <c r="X73" s="9"/>
      <c r="Y73" s="19"/>
      <c r="Z73" s="15">
        <v>113</v>
      </c>
      <c r="AA73" s="15">
        <v>203</v>
      </c>
      <c r="AB73" s="17"/>
      <c r="AC73" s="16"/>
      <c r="AD73" s="15" t="s">
        <v>67</v>
      </c>
      <c r="AE73" s="15"/>
      <c r="AF73" s="16" t="s">
        <v>360</v>
      </c>
      <c r="AG73" s="17" t="s">
        <v>170</v>
      </c>
      <c r="AH73" s="9"/>
      <c r="AI73" s="15"/>
      <c r="AJ73" s="16" t="s">
        <v>154</v>
      </c>
      <c r="AK73" s="16"/>
      <c r="AL73" s="16"/>
      <c r="AM73" s="20">
        <v>159</v>
      </c>
      <c r="AN73" s="20">
        <v>179</v>
      </c>
      <c r="AO73" s="23" t="s">
        <v>918</v>
      </c>
      <c r="AP73" s="22"/>
      <c r="AQ73" s="29">
        <v>4</v>
      </c>
      <c r="AR73" s="120"/>
      <c r="AS73" s="29" t="s">
        <v>67</v>
      </c>
      <c r="AT73" s="31" t="s">
        <v>67</v>
      </c>
      <c r="AU73" s="31" t="s">
        <v>67</v>
      </c>
      <c r="AV73" s="97" t="s">
        <v>72</v>
      </c>
      <c r="AW73" s="22" t="s">
        <v>919</v>
      </c>
      <c r="AX73" s="29">
        <v>1</v>
      </c>
      <c r="AY73" s="97" t="s">
        <v>72</v>
      </c>
      <c r="AZ73" s="232"/>
      <c r="BA73" s="97" t="s">
        <v>72</v>
      </c>
      <c r="BB73" s="261">
        <v>54</v>
      </c>
      <c r="BC73" s="97" t="s">
        <v>72</v>
      </c>
      <c r="BD73" s="261">
        <v>62</v>
      </c>
      <c r="BE73" s="97" t="s">
        <v>72</v>
      </c>
      <c r="BF73" s="68">
        <f t="shared" si="2"/>
        <v>8</v>
      </c>
      <c r="BG73" s="261">
        <v>69</v>
      </c>
      <c r="BH73" s="97" t="s">
        <v>72</v>
      </c>
      <c r="BI73" s="261">
        <v>72</v>
      </c>
      <c r="BJ73" s="97" t="s">
        <v>72</v>
      </c>
      <c r="BK73" s="261">
        <v>76</v>
      </c>
      <c r="BL73" s="97" t="s">
        <v>72</v>
      </c>
      <c r="BM73" s="261">
        <v>84</v>
      </c>
      <c r="BN73" s="97" t="s">
        <v>72</v>
      </c>
      <c r="BO73" s="232"/>
      <c r="BP73" s="97" t="s">
        <v>72</v>
      </c>
      <c r="BQ73" s="232"/>
      <c r="BR73" s="22"/>
      <c r="BS73" s="22"/>
      <c r="BT73" s="22"/>
      <c r="BU73" s="22"/>
      <c r="BV73" s="22"/>
      <c r="BW73" s="22"/>
      <c r="BX73" s="22"/>
      <c r="BY73" s="22"/>
      <c r="BZ73" s="22"/>
      <c r="CA73" s="22"/>
      <c r="CB73" s="22"/>
      <c r="CC73" s="22"/>
      <c r="CD73" s="22"/>
      <c r="CE73" s="22"/>
      <c r="CF73" s="22"/>
      <c r="CG73" s="22"/>
      <c r="CH73" s="22"/>
      <c r="CI73" s="22"/>
      <c r="CJ73" s="22"/>
      <c r="CK73" s="22"/>
      <c r="CL73" s="22"/>
      <c r="CM73" s="22"/>
      <c r="CN73" s="22"/>
      <c r="CO73" s="22"/>
      <c r="CP73" s="22"/>
      <c r="CQ73" s="22"/>
      <c r="CR73" s="22"/>
      <c r="CS73" s="22"/>
      <c r="CT73" s="22"/>
      <c r="CU73" s="22"/>
      <c r="CV73" s="22"/>
      <c r="CW73" s="22"/>
      <c r="CX73" s="22"/>
      <c r="CY73" s="22"/>
      <c r="CZ73" s="22"/>
      <c r="DA73" s="22"/>
      <c r="DB73" s="22"/>
      <c r="DC73" s="22"/>
      <c r="DD73" s="22"/>
      <c r="DE73" s="22"/>
      <c r="DF73" s="22"/>
      <c r="DG73" s="22"/>
      <c r="DH73" s="22"/>
      <c r="DI73" s="22"/>
      <c r="DJ73" s="22"/>
      <c r="DK73" s="22"/>
      <c r="DL73" s="22"/>
      <c r="DM73" s="22"/>
      <c r="DN73" s="22"/>
      <c r="DO73" s="22"/>
      <c r="DP73" s="22"/>
      <c r="DQ73" s="22"/>
      <c r="DR73" s="22"/>
      <c r="DS73" s="22"/>
      <c r="DT73" s="22"/>
      <c r="DU73" s="22"/>
      <c r="DV73" s="22"/>
      <c r="DW73" s="22"/>
      <c r="DX73" s="22"/>
      <c r="DY73" s="22"/>
      <c r="DZ73" s="22"/>
      <c r="EA73" s="22"/>
      <c r="EB73" s="22"/>
      <c r="EC73" s="22"/>
      <c r="ED73" s="22"/>
      <c r="EE73" s="22"/>
      <c r="EF73" s="22"/>
      <c r="EG73" s="22"/>
      <c r="EH73" s="22"/>
      <c r="EI73" s="22"/>
      <c r="EJ73" s="22"/>
      <c r="EK73" s="22"/>
      <c r="EL73" s="22"/>
      <c r="EM73" s="22"/>
      <c r="EN73" s="22"/>
      <c r="EO73" s="22"/>
      <c r="EP73" s="22"/>
      <c r="EQ73" s="22"/>
      <c r="ER73" s="22"/>
      <c r="ES73" s="22"/>
      <c r="ET73" s="22"/>
      <c r="EU73" s="22"/>
      <c r="EV73" s="22"/>
      <c r="EW73" s="22"/>
      <c r="EX73" s="22"/>
      <c r="EY73" s="22"/>
      <c r="EZ73" s="22"/>
      <c r="FA73" s="22"/>
      <c r="FB73" s="22"/>
      <c r="FC73" s="22"/>
      <c r="FD73" s="22"/>
      <c r="FE73" s="22"/>
      <c r="FF73" s="22"/>
      <c r="FG73" s="22"/>
      <c r="FH73" s="22"/>
      <c r="FI73" s="22"/>
      <c r="FJ73" s="22"/>
      <c r="FK73" s="22"/>
      <c r="FL73" s="22"/>
      <c r="FM73" s="22"/>
      <c r="FN73" s="22"/>
    </row>
    <row r="74" spans="1:170" s="7" customFormat="1">
      <c r="A74" s="33" t="s">
        <v>116</v>
      </c>
      <c r="B74" s="33"/>
      <c r="C74" s="33"/>
      <c r="D74" s="33"/>
      <c r="E74" s="33" t="s">
        <v>67</v>
      </c>
      <c r="F74" s="35"/>
      <c r="G74" s="34" t="s">
        <v>920</v>
      </c>
      <c r="H74" s="531" t="s">
        <v>921</v>
      </c>
      <c r="I74" s="35"/>
      <c r="J74" s="34" t="s">
        <v>922</v>
      </c>
      <c r="K74" s="35" t="s">
        <v>923</v>
      </c>
      <c r="L74" s="33" t="s">
        <v>107</v>
      </c>
      <c r="M74" s="86">
        <v>45429</v>
      </c>
      <c r="N74" s="34" t="s">
        <v>924</v>
      </c>
      <c r="O74" s="34" t="s">
        <v>321</v>
      </c>
      <c r="P74" s="34" t="s">
        <v>925</v>
      </c>
      <c r="Q74" s="34"/>
      <c r="R74" s="34"/>
      <c r="S74" s="33"/>
      <c r="T74" s="86"/>
      <c r="U74" s="34"/>
      <c r="V74" s="141" t="s">
        <v>926</v>
      </c>
      <c r="W74" s="34"/>
      <c r="X74" s="9"/>
      <c r="Y74" s="33"/>
      <c r="Z74" s="33">
        <v>211</v>
      </c>
      <c r="AA74" s="33">
        <v>303</v>
      </c>
      <c r="AB74" s="35"/>
      <c r="AC74" s="34"/>
      <c r="AD74" s="33"/>
      <c r="AE74" s="33"/>
      <c r="AF74" s="34" t="s">
        <v>526</v>
      </c>
      <c r="AG74" s="35" t="s">
        <v>293</v>
      </c>
      <c r="AH74" s="9"/>
      <c r="AI74" s="33"/>
      <c r="AJ74" s="34" t="s">
        <v>70</v>
      </c>
      <c r="AK74" s="34"/>
      <c r="AL74" s="34"/>
      <c r="AM74" s="36">
        <v>139</v>
      </c>
      <c r="AN74" s="36">
        <v>149</v>
      </c>
      <c r="AO74" s="61" t="s">
        <v>927</v>
      </c>
      <c r="AP74" s="37"/>
      <c r="AQ74" s="69">
        <v>2</v>
      </c>
      <c r="AR74" s="117">
        <v>45275</v>
      </c>
      <c r="AS74" s="69"/>
      <c r="AT74" s="161"/>
      <c r="AU74" s="161"/>
      <c r="AV74" s="97"/>
      <c r="AW74" s="35"/>
      <c r="AX74" s="69"/>
      <c r="AY74" s="97"/>
      <c r="AZ74" s="233"/>
      <c r="BA74" s="97"/>
      <c r="BB74" s="261">
        <v>0</v>
      </c>
      <c r="BC74" s="97"/>
      <c r="BD74" s="261">
        <v>4</v>
      </c>
      <c r="BE74" s="97"/>
      <c r="BF74" s="68">
        <f t="shared" si="2"/>
        <v>4</v>
      </c>
      <c r="BG74" s="261">
        <v>9</v>
      </c>
      <c r="BH74" s="97"/>
      <c r="BI74" s="261">
        <v>16</v>
      </c>
      <c r="BJ74" s="97"/>
      <c r="BK74" s="261">
        <v>21</v>
      </c>
      <c r="BL74" s="97"/>
      <c r="BM74" s="261">
        <v>40</v>
      </c>
      <c r="BN74" s="97"/>
      <c r="BO74" s="233"/>
      <c r="BP74" s="97"/>
      <c r="BQ74" s="233"/>
      <c r="BR74" s="37"/>
      <c r="BS74" s="37"/>
      <c r="BT74" s="37"/>
      <c r="BU74" s="37"/>
      <c r="BV74" s="37"/>
      <c r="BW74" s="37"/>
      <c r="BX74" s="37"/>
      <c r="BY74" s="37"/>
      <c r="BZ74" s="37"/>
      <c r="CA74" s="37"/>
      <c r="CB74" s="37"/>
      <c r="CC74" s="37"/>
      <c r="CD74" s="37"/>
      <c r="CE74" s="37"/>
      <c r="CF74" s="37"/>
      <c r="CG74" s="37"/>
      <c r="CH74" s="37"/>
      <c r="CI74" s="37"/>
      <c r="CJ74" s="37"/>
      <c r="CK74" s="37"/>
      <c r="CL74" s="37"/>
      <c r="CM74" s="37"/>
      <c r="CN74" s="37"/>
      <c r="CO74" s="37"/>
      <c r="CP74" s="37"/>
      <c r="CQ74" s="37"/>
      <c r="CR74" s="37"/>
      <c r="CS74" s="37"/>
      <c r="CT74" s="37"/>
      <c r="CU74" s="37"/>
      <c r="CV74" s="37"/>
      <c r="CW74" s="37"/>
      <c r="CX74" s="37"/>
      <c r="CY74" s="37"/>
      <c r="CZ74" s="37"/>
      <c r="DA74" s="37"/>
      <c r="DB74" s="37"/>
      <c r="DC74" s="37"/>
      <c r="DD74" s="37"/>
      <c r="DE74" s="37"/>
      <c r="DF74" s="37"/>
      <c r="DG74" s="37"/>
      <c r="DH74" s="37"/>
      <c r="DI74" s="37"/>
      <c r="DJ74" s="37"/>
      <c r="DK74" s="37"/>
      <c r="DL74" s="37"/>
      <c r="DM74" s="37"/>
      <c r="DN74" s="37"/>
      <c r="DO74" s="37"/>
      <c r="DP74" s="37"/>
      <c r="DQ74" s="37"/>
      <c r="DR74" s="37"/>
      <c r="DS74" s="37"/>
      <c r="DT74" s="37"/>
      <c r="DU74" s="37"/>
      <c r="DV74" s="37"/>
      <c r="DW74" s="37"/>
      <c r="DX74" s="37"/>
      <c r="DY74" s="37"/>
      <c r="DZ74" s="37"/>
      <c r="EA74" s="37"/>
      <c r="EB74" s="37"/>
      <c r="EC74" s="37"/>
      <c r="ED74" s="37"/>
      <c r="EE74" s="37"/>
      <c r="EF74" s="37"/>
      <c r="EG74" s="37"/>
      <c r="EH74" s="37"/>
      <c r="EI74" s="37"/>
      <c r="EJ74" s="37"/>
      <c r="EK74" s="37"/>
      <c r="EL74" s="37"/>
      <c r="EM74" s="37"/>
      <c r="EN74" s="37"/>
      <c r="EO74" s="37"/>
      <c r="EP74" s="37"/>
      <c r="EQ74" s="37"/>
      <c r="ER74" s="37"/>
      <c r="ES74" s="37"/>
      <c r="ET74" s="37"/>
      <c r="EU74" s="37"/>
      <c r="EV74" s="37"/>
      <c r="EW74" s="37"/>
      <c r="EX74" s="37"/>
      <c r="EY74" s="37"/>
      <c r="EZ74" s="37"/>
      <c r="FA74" s="37"/>
      <c r="FB74" s="37"/>
      <c r="FC74" s="37"/>
      <c r="FD74" s="37"/>
      <c r="FE74" s="37"/>
      <c r="FF74" s="37"/>
      <c r="FG74" s="37"/>
      <c r="FH74" s="37"/>
      <c r="FI74" s="37"/>
      <c r="FJ74" s="37"/>
      <c r="FK74" s="37"/>
      <c r="FL74" s="37"/>
      <c r="FM74" s="37"/>
      <c r="FN74" s="37"/>
    </row>
    <row r="75" spans="1:170" s="7" customFormat="1">
      <c r="A75" s="33" t="s">
        <v>116</v>
      </c>
      <c r="B75" s="33"/>
      <c r="C75" s="33"/>
      <c r="D75" s="33"/>
      <c r="E75" s="33" t="s">
        <v>67</v>
      </c>
      <c r="F75" s="35" t="s">
        <v>55</v>
      </c>
      <c r="G75" s="34" t="s">
        <v>928</v>
      </c>
      <c r="H75" s="531" t="s">
        <v>929</v>
      </c>
      <c r="I75" s="35"/>
      <c r="J75" s="34" t="s">
        <v>930</v>
      </c>
      <c r="K75" s="35" t="s">
        <v>931</v>
      </c>
      <c r="L75" s="33" t="s">
        <v>932</v>
      </c>
      <c r="M75" s="86">
        <v>83634</v>
      </c>
      <c r="N75" s="165" t="s">
        <v>933</v>
      </c>
      <c r="O75" s="34" t="s">
        <v>934</v>
      </c>
      <c r="P75" s="34" t="s">
        <v>935</v>
      </c>
      <c r="Q75" s="34" t="s">
        <v>936</v>
      </c>
      <c r="R75" s="34" t="s">
        <v>937</v>
      </c>
      <c r="S75" s="33" t="s">
        <v>932</v>
      </c>
      <c r="T75" s="86">
        <v>83616</v>
      </c>
      <c r="U75" s="34"/>
      <c r="V75" s="141" t="s">
        <v>938</v>
      </c>
      <c r="W75" s="34"/>
      <c r="X75" s="9"/>
      <c r="Y75" s="33"/>
      <c r="Z75" s="33">
        <v>114</v>
      </c>
      <c r="AA75" s="33">
        <v>204</v>
      </c>
      <c r="AB75" s="35"/>
      <c r="AC75" s="34"/>
      <c r="AD75" s="33"/>
      <c r="AE75" s="33"/>
      <c r="AF75" s="34" t="s">
        <v>939</v>
      </c>
      <c r="AG75" s="35" t="s">
        <v>170</v>
      </c>
      <c r="AH75" s="9"/>
      <c r="AI75" s="33"/>
      <c r="AJ75" s="34" t="s">
        <v>70</v>
      </c>
      <c r="AK75" s="34"/>
      <c r="AL75" s="34"/>
      <c r="AM75" s="36">
        <v>139</v>
      </c>
      <c r="AN75" s="36">
        <v>149</v>
      </c>
      <c r="AO75" s="61" t="s">
        <v>940</v>
      </c>
      <c r="AP75" s="37"/>
      <c r="AQ75" s="69">
        <v>2</v>
      </c>
      <c r="AR75" s="117">
        <v>45209</v>
      </c>
      <c r="AS75" s="69" t="s">
        <v>67</v>
      </c>
      <c r="AT75" s="161" t="s">
        <v>67</v>
      </c>
      <c r="AU75" s="161" t="s">
        <v>67</v>
      </c>
      <c r="AV75" s="97" t="s">
        <v>72</v>
      </c>
      <c r="AW75" s="35" t="s">
        <v>941</v>
      </c>
      <c r="AX75" s="69">
        <v>2</v>
      </c>
      <c r="AY75" s="97" t="s">
        <v>72</v>
      </c>
      <c r="AZ75" s="233"/>
      <c r="BA75" s="97" t="s">
        <v>72</v>
      </c>
      <c r="BB75" s="261">
        <v>47</v>
      </c>
      <c r="BC75" s="97" t="s">
        <v>72</v>
      </c>
      <c r="BD75" s="261">
        <v>58</v>
      </c>
      <c r="BE75" s="97" t="s">
        <v>72</v>
      </c>
      <c r="BF75" s="68">
        <f t="shared" si="2"/>
        <v>11</v>
      </c>
      <c r="BG75" s="261">
        <v>76</v>
      </c>
      <c r="BH75" s="97" t="s">
        <v>72</v>
      </c>
      <c r="BI75" s="261">
        <v>81</v>
      </c>
      <c r="BJ75" s="97" t="s">
        <v>72</v>
      </c>
      <c r="BK75" s="261">
        <v>83</v>
      </c>
      <c r="BL75" s="97" t="s">
        <v>72</v>
      </c>
      <c r="BM75" s="261">
        <v>87</v>
      </c>
      <c r="BN75" s="97" t="s">
        <v>72</v>
      </c>
      <c r="BO75" s="233"/>
      <c r="BP75" s="97" t="s">
        <v>72</v>
      </c>
      <c r="BQ75" s="233"/>
      <c r="BR75" s="37"/>
      <c r="BS75" s="37"/>
      <c r="BT75" s="37"/>
      <c r="BU75" s="37"/>
      <c r="BV75" s="37"/>
      <c r="BW75" s="37"/>
      <c r="BX75" s="37"/>
      <c r="BY75" s="37"/>
      <c r="BZ75" s="37"/>
      <c r="CA75" s="37"/>
      <c r="CB75" s="37"/>
      <c r="CC75" s="37"/>
      <c r="CD75" s="37"/>
      <c r="CE75" s="37"/>
      <c r="CF75" s="37"/>
      <c r="CG75" s="37"/>
      <c r="CH75" s="37"/>
      <c r="CI75" s="37"/>
      <c r="CJ75" s="37"/>
      <c r="CK75" s="37"/>
      <c r="CL75" s="37"/>
      <c r="CM75" s="37"/>
      <c r="CN75" s="37"/>
      <c r="CO75" s="37"/>
      <c r="CP75" s="37"/>
      <c r="CQ75" s="37"/>
      <c r="CR75" s="37"/>
      <c r="CS75" s="37"/>
      <c r="CT75" s="37"/>
      <c r="CU75" s="37"/>
      <c r="CV75" s="37"/>
      <c r="CW75" s="37"/>
      <c r="CX75" s="37"/>
      <c r="CY75" s="37"/>
      <c r="CZ75" s="37"/>
      <c r="DA75" s="37"/>
      <c r="DB75" s="37"/>
      <c r="DC75" s="37"/>
      <c r="DD75" s="37"/>
      <c r="DE75" s="37"/>
      <c r="DF75" s="37"/>
      <c r="DG75" s="37"/>
      <c r="DH75" s="37"/>
      <c r="DI75" s="37"/>
      <c r="DJ75" s="37"/>
      <c r="DK75" s="37"/>
      <c r="DL75" s="37"/>
      <c r="DM75" s="37"/>
      <c r="DN75" s="37"/>
      <c r="DO75" s="37"/>
      <c r="DP75" s="37"/>
      <c r="DQ75" s="37"/>
      <c r="DR75" s="37"/>
      <c r="DS75" s="37"/>
      <c r="DT75" s="37"/>
      <c r="DU75" s="37"/>
      <c r="DV75" s="37"/>
      <c r="DW75" s="37"/>
      <c r="DX75" s="37"/>
      <c r="DY75" s="37"/>
      <c r="DZ75" s="37"/>
      <c r="EA75" s="37"/>
      <c r="EB75" s="37"/>
      <c r="EC75" s="37"/>
      <c r="ED75" s="37"/>
      <c r="EE75" s="37"/>
      <c r="EF75" s="37"/>
      <c r="EG75" s="37"/>
      <c r="EH75" s="37"/>
      <c r="EI75" s="37"/>
      <c r="EJ75" s="37"/>
      <c r="EK75" s="37"/>
      <c r="EL75" s="37"/>
      <c r="EM75" s="37"/>
      <c r="EN75" s="37"/>
      <c r="EO75" s="37"/>
      <c r="EP75" s="37"/>
      <c r="EQ75" s="37"/>
      <c r="ER75" s="37"/>
      <c r="ES75" s="37"/>
      <c r="ET75" s="37"/>
      <c r="EU75" s="37"/>
      <c r="EV75" s="37"/>
      <c r="EW75" s="37"/>
      <c r="EX75" s="37"/>
      <c r="EY75" s="37"/>
      <c r="EZ75" s="37"/>
      <c r="FA75" s="37"/>
      <c r="FB75" s="37"/>
      <c r="FC75" s="37"/>
      <c r="FD75" s="37"/>
      <c r="FE75" s="37"/>
      <c r="FF75" s="37"/>
      <c r="FG75" s="37"/>
      <c r="FH75" s="37"/>
      <c r="FI75" s="37"/>
      <c r="FJ75" s="37"/>
      <c r="FK75" s="37"/>
      <c r="FL75" s="37"/>
      <c r="FM75" s="37"/>
      <c r="FN75" s="37"/>
    </row>
    <row r="76" spans="1:170" s="27" customFormat="1" hidden="1">
      <c r="A76" s="15" t="s">
        <v>54</v>
      </c>
      <c r="B76" s="15">
        <v>73</v>
      </c>
      <c r="C76" s="15">
        <v>116</v>
      </c>
      <c r="D76" s="15"/>
      <c r="E76" s="15" t="s">
        <v>67</v>
      </c>
      <c r="F76" s="17" t="s">
        <v>73</v>
      </c>
      <c r="G76" s="16" t="s">
        <v>942</v>
      </c>
      <c r="H76" s="510" t="s">
        <v>943</v>
      </c>
      <c r="I76" s="17"/>
      <c r="J76" s="16" t="s">
        <v>944</v>
      </c>
      <c r="K76" s="17" t="s">
        <v>945</v>
      </c>
      <c r="L76" s="15" t="s">
        <v>162</v>
      </c>
      <c r="M76" s="175">
        <v>53073</v>
      </c>
      <c r="N76" s="370" t="s">
        <v>946</v>
      </c>
      <c r="O76" s="38" t="s">
        <v>301</v>
      </c>
      <c r="P76" s="38" t="s">
        <v>947</v>
      </c>
      <c r="Q76" s="38"/>
      <c r="R76" s="38"/>
      <c r="S76" s="40" t="s">
        <v>162</v>
      </c>
      <c r="T76" s="174"/>
      <c r="U76" s="38"/>
      <c r="V76" s="41" t="s">
        <v>948</v>
      </c>
      <c r="W76" s="38"/>
      <c r="X76" s="146"/>
      <c r="Y76" s="19"/>
      <c r="Z76" s="15">
        <v>127</v>
      </c>
      <c r="AA76" s="15">
        <v>217</v>
      </c>
      <c r="AB76" s="17"/>
      <c r="AC76" s="16"/>
      <c r="AD76" s="15" t="s">
        <v>67</v>
      </c>
      <c r="AE76" s="15"/>
      <c r="AF76" s="16" t="s">
        <v>324</v>
      </c>
      <c r="AG76" s="17" t="s">
        <v>209</v>
      </c>
      <c r="AH76" s="146"/>
      <c r="AI76" s="15"/>
      <c r="AJ76" s="16" t="s">
        <v>70</v>
      </c>
      <c r="AK76" s="16"/>
      <c r="AL76" s="59"/>
      <c r="AM76" s="20">
        <v>139</v>
      </c>
      <c r="AN76" s="20">
        <v>149</v>
      </c>
      <c r="AO76" s="21" t="s">
        <v>949</v>
      </c>
      <c r="AP76" s="22"/>
      <c r="AQ76" s="29">
        <v>2</v>
      </c>
      <c r="AR76" s="120">
        <v>45264</v>
      </c>
      <c r="AS76" s="29" t="s">
        <v>67</v>
      </c>
      <c r="AT76" s="31" t="s">
        <v>67</v>
      </c>
      <c r="AU76" s="31" t="s">
        <v>67</v>
      </c>
      <c r="AV76" s="97" t="s">
        <v>72</v>
      </c>
      <c r="AW76" s="22"/>
      <c r="AX76" s="29">
        <v>5</v>
      </c>
      <c r="AY76" s="97" t="s">
        <v>72</v>
      </c>
      <c r="AZ76" s="232"/>
      <c r="BA76" s="97" t="s">
        <v>72</v>
      </c>
      <c r="BB76" s="261">
        <v>48</v>
      </c>
      <c r="BC76" s="97" t="s">
        <v>72</v>
      </c>
      <c r="BD76" s="261">
        <v>51</v>
      </c>
      <c r="BE76" s="97" t="s">
        <v>72</v>
      </c>
      <c r="BF76" s="68">
        <f t="shared" si="2"/>
        <v>3</v>
      </c>
      <c r="BG76" s="261">
        <v>54</v>
      </c>
      <c r="BH76" s="97" t="s">
        <v>72</v>
      </c>
      <c r="BI76" s="261">
        <v>64</v>
      </c>
      <c r="BJ76" s="97" t="s">
        <v>72</v>
      </c>
      <c r="BK76" s="261">
        <v>68</v>
      </c>
      <c r="BL76" s="97" t="s">
        <v>72</v>
      </c>
      <c r="BM76" s="261">
        <v>76</v>
      </c>
      <c r="BN76" s="97" t="s">
        <v>72</v>
      </c>
      <c r="BO76" s="232"/>
      <c r="BP76" s="97" t="s">
        <v>72</v>
      </c>
      <c r="BQ76" s="23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c r="DA76" s="22"/>
      <c r="DB76" s="22"/>
      <c r="DC76" s="22"/>
      <c r="DD76" s="22"/>
      <c r="DE76" s="22"/>
      <c r="DF76" s="22"/>
      <c r="DG76" s="22"/>
      <c r="DH76" s="22"/>
      <c r="DI76" s="22"/>
      <c r="DJ76" s="22"/>
      <c r="DK76" s="22"/>
      <c r="DL76" s="22"/>
      <c r="DM76" s="22"/>
      <c r="DN76" s="22"/>
      <c r="DO76" s="22"/>
      <c r="DP76" s="22"/>
      <c r="DQ76" s="22"/>
      <c r="DR76" s="22"/>
      <c r="DS76" s="22"/>
      <c r="DT76" s="22"/>
      <c r="DU76" s="22"/>
      <c r="DV76" s="22"/>
      <c r="DW76" s="22"/>
      <c r="DX76" s="22"/>
      <c r="DY76" s="22"/>
      <c r="DZ76" s="22"/>
      <c r="EA76" s="22"/>
      <c r="EB76" s="22"/>
      <c r="EC76" s="22"/>
      <c r="ED76" s="22"/>
      <c r="EE76" s="22"/>
      <c r="EF76" s="22"/>
      <c r="EG76" s="22"/>
      <c r="EH76" s="22"/>
      <c r="EI76" s="22"/>
      <c r="EJ76" s="22"/>
      <c r="EK76" s="22"/>
      <c r="EL76" s="22"/>
      <c r="EM76" s="22"/>
      <c r="EN76" s="22"/>
      <c r="EO76" s="22"/>
      <c r="EP76" s="22"/>
      <c r="EQ76" s="22"/>
      <c r="ER76" s="22"/>
      <c r="ES76" s="22"/>
      <c r="ET76" s="22"/>
      <c r="EU76" s="22"/>
      <c r="EV76" s="22"/>
      <c r="EW76" s="22"/>
      <c r="EX76" s="22"/>
      <c r="EY76" s="22"/>
      <c r="EZ76" s="22"/>
      <c r="FA76" s="22"/>
      <c r="FB76" s="22"/>
      <c r="FC76" s="22"/>
      <c r="FD76" s="22"/>
      <c r="FE76" s="22"/>
      <c r="FF76" s="22"/>
      <c r="FG76" s="22"/>
      <c r="FH76" s="22"/>
      <c r="FI76" s="22"/>
      <c r="FJ76" s="22"/>
      <c r="FK76" s="22"/>
      <c r="FL76" s="22"/>
      <c r="FM76" s="22"/>
      <c r="FN76" s="22"/>
    </row>
    <row r="77" spans="1:170" s="27" customFormat="1" hidden="1">
      <c r="A77" s="15" t="s">
        <v>54</v>
      </c>
      <c r="B77" s="15"/>
      <c r="C77" s="15">
        <v>63</v>
      </c>
      <c r="D77" s="15">
        <v>122</v>
      </c>
      <c r="E77" s="15" t="s">
        <v>67</v>
      </c>
      <c r="F77" s="17" t="s">
        <v>55</v>
      </c>
      <c r="G77" s="16" t="s">
        <v>950</v>
      </c>
      <c r="H77" s="510" t="s">
        <v>951</v>
      </c>
      <c r="I77" s="17"/>
      <c r="J77" s="16" t="s">
        <v>952</v>
      </c>
      <c r="K77" s="17" t="s">
        <v>953</v>
      </c>
      <c r="L77" s="15" t="s">
        <v>148</v>
      </c>
      <c r="M77" s="173">
        <v>92530</v>
      </c>
      <c r="N77" s="370" t="s">
        <v>954</v>
      </c>
      <c r="O77" s="16" t="s">
        <v>955</v>
      </c>
      <c r="P77" s="16" t="s">
        <v>956</v>
      </c>
      <c r="Q77" s="16" t="s">
        <v>957</v>
      </c>
      <c r="R77" s="16" t="s">
        <v>958</v>
      </c>
      <c r="S77" s="15" t="s">
        <v>148</v>
      </c>
      <c r="T77" s="173">
        <v>92883</v>
      </c>
      <c r="U77" s="16"/>
      <c r="V77" s="72" t="s">
        <v>959</v>
      </c>
      <c r="W77" s="16"/>
      <c r="X77" s="9"/>
      <c r="Y77" s="15"/>
      <c r="Z77" s="15">
        <v>107</v>
      </c>
      <c r="AA77" s="15">
        <v>204</v>
      </c>
      <c r="AB77" s="17"/>
      <c r="AC77" s="16"/>
      <c r="AD77" s="15" t="s">
        <v>67</v>
      </c>
      <c r="AE77" s="15"/>
      <c r="AF77" s="16" t="s">
        <v>960</v>
      </c>
      <c r="AG77" s="17" t="s">
        <v>85</v>
      </c>
      <c r="AH77" s="9"/>
      <c r="AI77" s="15"/>
      <c r="AJ77" s="16" t="s">
        <v>154</v>
      </c>
      <c r="AK77" s="16"/>
      <c r="AL77" s="16"/>
      <c r="AM77" s="20">
        <v>159</v>
      </c>
      <c r="AN77" s="20">
        <v>179</v>
      </c>
      <c r="AO77" s="23" t="s">
        <v>961</v>
      </c>
      <c r="AP77" s="22"/>
      <c r="AQ77" s="29">
        <v>1</v>
      </c>
      <c r="AR77" s="120">
        <v>45264</v>
      </c>
      <c r="AS77" s="29"/>
      <c r="AT77" s="31" t="s">
        <v>67</v>
      </c>
      <c r="AU77" s="31" t="s">
        <v>67</v>
      </c>
      <c r="AV77" s="97" t="s">
        <v>72</v>
      </c>
      <c r="AW77" s="22"/>
      <c r="AX77" s="29">
        <v>1</v>
      </c>
      <c r="AY77" s="97" t="s">
        <v>72</v>
      </c>
      <c r="AZ77" s="232"/>
      <c r="BA77" s="97" t="s">
        <v>72</v>
      </c>
      <c r="BB77" s="261">
        <v>70</v>
      </c>
      <c r="BC77" s="97" t="s">
        <v>72</v>
      </c>
      <c r="BD77" s="261">
        <v>87</v>
      </c>
      <c r="BE77" s="97" t="s">
        <v>72</v>
      </c>
      <c r="BF77" s="68">
        <f t="shared" si="2"/>
        <v>17</v>
      </c>
      <c r="BG77" s="261">
        <v>90</v>
      </c>
      <c r="BH77" s="97" t="s">
        <v>72</v>
      </c>
      <c r="BI77" s="261">
        <v>98</v>
      </c>
      <c r="BJ77" s="97" t="s">
        <v>72</v>
      </c>
      <c r="BK77" s="261">
        <v>114</v>
      </c>
      <c r="BL77" s="97" t="s">
        <v>72</v>
      </c>
      <c r="BM77" s="261">
        <v>122</v>
      </c>
      <c r="BN77" s="97" t="s">
        <v>72</v>
      </c>
      <c r="BO77" s="232"/>
      <c r="BP77" s="97" t="s">
        <v>72</v>
      </c>
      <c r="BQ77" s="232"/>
      <c r="BR77" s="22"/>
      <c r="BS77" s="22"/>
      <c r="BT77" s="22"/>
      <c r="BU77" s="22"/>
      <c r="BV77" s="22"/>
      <c r="BW77" s="22"/>
      <c r="BX77" s="22"/>
      <c r="BY77" s="22"/>
      <c r="BZ77" s="22"/>
      <c r="CA77" s="22"/>
      <c r="CB77" s="22"/>
      <c r="CC77" s="22"/>
      <c r="CD77" s="22"/>
      <c r="CE77" s="22"/>
      <c r="CF77" s="22"/>
      <c r="CG77" s="22"/>
      <c r="CH77" s="22"/>
      <c r="CI77" s="22"/>
      <c r="CJ77" s="22"/>
      <c r="CK77" s="22"/>
      <c r="CL77" s="22"/>
      <c r="CM77" s="22"/>
      <c r="CN77" s="22"/>
      <c r="CO77" s="22"/>
      <c r="CP77" s="22"/>
      <c r="CQ77" s="22"/>
      <c r="CR77" s="22"/>
      <c r="CS77" s="22"/>
      <c r="CT77" s="22"/>
      <c r="CU77" s="22"/>
      <c r="CV77" s="22"/>
      <c r="CW77" s="22"/>
      <c r="CX77" s="22"/>
      <c r="CY77" s="22"/>
      <c r="CZ77" s="22"/>
      <c r="DA77" s="22"/>
      <c r="DB77" s="22"/>
      <c r="DC77" s="22"/>
      <c r="DD77" s="22"/>
      <c r="DE77" s="22"/>
      <c r="DF77" s="22"/>
      <c r="DG77" s="22"/>
      <c r="DH77" s="22"/>
      <c r="DI77" s="22"/>
      <c r="DJ77" s="22"/>
      <c r="DK77" s="22"/>
      <c r="DL77" s="22"/>
      <c r="DM77" s="22"/>
      <c r="DN77" s="22"/>
      <c r="DO77" s="22"/>
      <c r="DP77" s="22"/>
      <c r="DQ77" s="22"/>
      <c r="DR77" s="22"/>
      <c r="DS77" s="22"/>
      <c r="DT77" s="22"/>
      <c r="DU77" s="22"/>
      <c r="DV77" s="22"/>
      <c r="DW77" s="22"/>
      <c r="DX77" s="22"/>
      <c r="DY77" s="22"/>
      <c r="DZ77" s="22"/>
      <c r="EA77" s="22"/>
      <c r="EB77" s="22"/>
      <c r="EC77" s="22"/>
      <c r="ED77" s="22"/>
      <c r="EE77" s="22"/>
      <c r="EF77" s="22"/>
      <c r="EG77" s="22"/>
      <c r="EH77" s="22"/>
      <c r="EI77" s="22"/>
      <c r="EJ77" s="22"/>
      <c r="EK77" s="22"/>
      <c r="EL77" s="22"/>
      <c r="EM77" s="22"/>
      <c r="EN77" s="22"/>
      <c r="EO77" s="22"/>
      <c r="EP77" s="22"/>
      <c r="EQ77" s="22"/>
      <c r="ER77" s="22"/>
      <c r="ES77" s="22"/>
      <c r="ET77" s="22"/>
      <c r="EU77" s="22"/>
      <c r="EV77" s="22"/>
      <c r="EW77" s="22"/>
      <c r="EX77" s="22"/>
      <c r="EY77" s="22"/>
      <c r="EZ77" s="22"/>
      <c r="FA77" s="22"/>
      <c r="FB77" s="22"/>
      <c r="FC77" s="22"/>
      <c r="FD77" s="22"/>
      <c r="FE77" s="22"/>
      <c r="FF77" s="22"/>
      <c r="FG77" s="22"/>
      <c r="FH77" s="22"/>
      <c r="FI77" s="22"/>
      <c r="FJ77" s="22"/>
      <c r="FK77" s="22"/>
      <c r="FL77" s="22"/>
      <c r="FM77" s="22"/>
      <c r="FN77" s="22"/>
    </row>
    <row r="78" spans="1:170" s="52" customFormat="1">
      <c r="A78" s="44" t="s">
        <v>116</v>
      </c>
      <c r="B78" s="44"/>
      <c r="C78" s="44"/>
      <c r="D78" s="44"/>
      <c r="E78" s="44" t="s">
        <v>67</v>
      </c>
      <c r="F78" s="46" t="s">
        <v>73</v>
      </c>
      <c r="G78" s="45" t="s">
        <v>962</v>
      </c>
      <c r="H78" s="574" t="s">
        <v>963</v>
      </c>
      <c r="I78" s="46"/>
      <c r="J78" s="45" t="s">
        <v>964</v>
      </c>
      <c r="K78" s="46" t="s">
        <v>965</v>
      </c>
      <c r="L78" s="44" t="s">
        <v>966</v>
      </c>
      <c r="M78" s="176">
        <v>7751</v>
      </c>
      <c r="N78" s="372" t="s">
        <v>967</v>
      </c>
      <c r="O78" s="45" t="s">
        <v>229</v>
      </c>
      <c r="P78" s="45" t="s">
        <v>968</v>
      </c>
      <c r="Q78" s="45"/>
      <c r="R78" s="45"/>
      <c r="S78" s="44"/>
      <c r="T78" s="176"/>
      <c r="U78" s="45"/>
      <c r="V78" s="127" t="s">
        <v>969</v>
      </c>
      <c r="W78" s="45"/>
      <c r="X78" s="45"/>
      <c r="Y78" s="44"/>
      <c r="Z78" s="44">
        <v>106</v>
      </c>
      <c r="AA78" s="44">
        <v>127</v>
      </c>
      <c r="AB78" s="46"/>
      <c r="AC78" s="45"/>
      <c r="AD78" s="44" t="s">
        <v>67</v>
      </c>
      <c r="AE78" s="44"/>
      <c r="AF78" s="45" t="s">
        <v>153</v>
      </c>
      <c r="AG78" s="46" t="s">
        <v>516</v>
      </c>
      <c r="AH78" s="45"/>
      <c r="AI78" s="44"/>
      <c r="AJ78" s="45" t="s">
        <v>70</v>
      </c>
      <c r="AK78" s="45"/>
      <c r="AL78" s="45"/>
      <c r="AM78" s="49">
        <v>149</v>
      </c>
      <c r="AN78" s="49">
        <v>159</v>
      </c>
      <c r="AO78" s="54" t="s">
        <v>970</v>
      </c>
      <c r="AP78" s="51"/>
      <c r="AQ78" s="70">
        <v>2</v>
      </c>
      <c r="AR78" s="122">
        <v>45226</v>
      </c>
      <c r="AS78" s="70" t="s">
        <v>67</v>
      </c>
      <c r="AT78" s="571" t="s">
        <v>67</v>
      </c>
      <c r="AU78" s="571" t="s">
        <v>67</v>
      </c>
      <c r="AV78" s="70" t="s">
        <v>72</v>
      </c>
      <c r="AW78" s="46"/>
      <c r="AX78" s="70">
        <v>3</v>
      </c>
      <c r="AY78" s="70" t="s">
        <v>72</v>
      </c>
      <c r="AZ78" s="70"/>
      <c r="BA78" s="70" t="s">
        <v>72</v>
      </c>
      <c r="BB78" s="264">
        <v>50</v>
      </c>
      <c r="BC78" s="70" t="s">
        <v>72</v>
      </c>
      <c r="BD78" s="264">
        <v>49</v>
      </c>
      <c r="BE78" s="70" t="s">
        <v>72</v>
      </c>
      <c r="BF78" s="264">
        <f t="shared" si="2"/>
        <v>-1</v>
      </c>
      <c r="BG78" s="264">
        <v>51</v>
      </c>
      <c r="BH78" s="70" t="s">
        <v>72</v>
      </c>
      <c r="BI78" s="264">
        <v>52</v>
      </c>
      <c r="BJ78" s="70" t="s">
        <v>72</v>
      </c>
      <c r="BK78" s="264">
        <v>60</v>
      </c>
      <c r="BL78" s="70" t="s">
        <v>72</v>
      </c>
      <c r="BM78" s="264">
        <v>60</v>
      </c>
      <c r="BN78" s="70" t="s">
        <v>72</v>
      </c>
      <c r="BO78" s="70"/>
      <c r="BP78" s="70" t="s">
        <v>72</v>
      </c>
      <c r="BQ78" s="70"/>
      <c r="BR78" s="51"/>
      <c r="BS78" s="51"/>
      <c r="BT78" s="51"/>
      <c r="BU78" s="51"/>
      <c r="BV78" s="51"/>
      <c r="BW78" s="51"/>
      <c r="BX78" s="51"/>
      <c r="BY78" s="51"/>
      <c r="BZ78" s="51"/>
      <c r="CA78" s="51"/>
      <c r="CB78" s="51"/>
      <c r="CC78" s="51"/>
      <c r="CD78" s="51"/>
      <c r="CE78" s="51"/>
      <c r="CF78" s="51"/>
      <c r="CG78" s="51"/>
      <c r="CH78" s="51"/>
      <c r="CI78" s="51"/>
      <c r="CJ78" s="51"/>
      <c r="CK78" s="51"/>
      <c r="CL78" s="51"/>
      <c r="CM78" s="51"/>
      <c r="CN78" s="51"/>
      <c r="CO78" s="51"/>
      <c r="CP78" s="51"/>
      <c r="CQ78" s="51"/>
      <c r="CR78" s="51"/>
      <c r="CS78" s="51"/>
      <c r="CT78" s="51"/>
      <c r="CU78" s="51"/>
      <c r="CV78" s="51"/>
      <c r="CW78" s="51"/>
      <c r="CX78" s="51"/>
      <c r="CY78" s="51"/>
      <c r="CZ78" s="51"/>
      <c r="DA78" s="51"/>
      <c r="DB78" s="51"/>
      <c r="DC78" s="51"/>
      <c r="DD78" s="51"/>
      <c r="DE78" s="51"/>
      <c r="DF78" s="51"/>
      <c r="DG78" s="51"/>
      <c r="DH78" s="51"/>
      <c r="DI78" s="51"/>
      <c r="DJ78" s="51"/>
      <c r="DK78" s="51"/>
      <c r="DL78" s="51"/>
      <c r="DM78" s="51"/>
      <c r="DN78" s="51"/>
      <c r="DO78" s="51"/>
      <c r="DP78" s="51"/>
      <c r="DQ78" s="51"/>
      <c r="DR78" s="51"/>
      <c r="DS78" s="51"/>
      <c r="DT78" s="51"/>
      <c r="DU78" s="51"/>
      <c r="DV78" s="51"/>
      <c r="DW78" s="51"/>
      <c r="DX78" s="51"/>
      <c r="DY78" s="51"/>
      <c r="DZ78" s="51"/>
      <c r="EA78" s="51"/>
      <c r="EB78" s="51"/>
      <c r="EC78" s="51"/>
      <c r="ED78" s="51"/>
      <c r="EE78" s="51"/>
      <c r="EF78" s="51"/>
      <c r="EG78" s="51"/>
      <c r="EH78" s="51"/>
      <c r="EI78" s="51"/>
      <c r="EJ78" s="51"/>
      <c r="EK78" s="51"/>
      <c r="EL78" s="51"/>
      <c r="EM78" s="51"/>
      <c r="EN78" s="51"/>
      <c r="EO78" s="51"/>
      <c r="EP78" s="51"/>
      <c r="EQ78" s="51"/>
      <c r="ER78" s="51"/>
      <c r="ES78" s="51"/>
      <c r="ET78" s="51"/>
      <c r="EU78" s="51"/>
      <c r="EV78" s="51"/>
      <c r="EW78" s="51"/>
      <c r="EX78" s="51"/>
      <c r="EY78" s="51"/>
      <c r="EZ78" s="51"/>
      <c r="FA78" s="51"/>
      <c r="FB78" s="51"/>
      <c r="FC78" s="51"/>
      <c r="FD78" s="51"/>
      <c r="FE78" s="51"/>
      <c r="FF78" s="51"/>
      <c r="FG78" s="51"/>
      <c r="FH78" s="51"/>
      <c r="FI78" s="51"/>
      <c r="FJ78" s="51"/>
      <c r="FK78" s="51"/>
      <c r="FL78" s="51"/>
      <c r="FM78" s="51"/>
      <c r="FN78" s="51"/>
    </row>
    <row r="79" spans="1:170" s="52" customFormat="1">
      <c r="A79" s="44" t="s">
        <v>116</v>
      </c>
      <c r="B79" s="44"/>
      <c r="C79" s="44"/>
      <c r="D79" s="44"/>
      <c r="E79" s="44" t="s">
        <v>67</v>
      </c>
      <c r="F79" s="46" t="s">
        <v>73</v>
      </c>
      <c r="G79" s="45" t="s">
        <v>971</v>
      </c>
      <c r="H79" s="574" t="s">
        <v>972</v>
      </c>
      <c r="I79" s="46"/>
      <c r="J79" s="45" t="s">
        <v>973</v>
      </c>
      <c r="K79" s="46" t="s">
        <v>974</v>
      </c>
      <c r="L79" s="44" t="s">
        <v>148</v>
      </c>
      <c r="M79" s="176">
        <v>95632</v>
      </c>
      <c r="N79" s="372" t="s">
        <v>975</v>
      </c>
      <c r="O79" s="45" t="s">
        <v>95</v>
      </c>
      <c r="P79" s="45" t="s">
        <v>976</v>
      </c>
      <c r="Q79" s="45"/>
      <c r="R79" s="45"/>
      <c r="S79" s="44"/>
      <c r="T79" s="176"/>
      <c r="U79" s="45"/>
      <c r="V79" s="127" t="s">
        <v>977</v>
      </c>
      <c r="W79" s="45"/>
      <c r="X79" s="45"/>
      <c r="Y79" s="44"/>
      <c r="Z79" s="44">
        <v>204</v>
      </c>
      <c r="AA79" s="44">
        <v>225</v>
      </c>
      <c r="AB79" s="46"/>
      <c r="AC79" s="45"/>
      <c r="AD79" s="44" t="s">
        <v>67</v>
      </c>
      <c r="AE79" s="44"/>
      <c r="AF79" s="45" t="s">
        <v>113</v>
      </c>
      <c r="AG79" s="46" t="s">
        <v>101</v>
      </c>
      <c r="AH79" s="45"/>
      <c r="AI79" s="44"/>
      <c r="AJ79" s="45" t="s">
        <v>154</v>
      </c>
      <c r="AK79" s="45"/>
      <c r="AL79" s="45"/>
      <c r="AM79" s="49">
        <v>159</v>
      </c>
      <c r="AN79" s="49">
        <v>159</v>
      </c>
      <c r="AO79" s="54" t="s">
        <v>978</v>
      </c>
      <c r="AP79" s="51"/>
      <c r="AQ79" s="70">
        <v>1</v>
      </c>
      <c r="AR79" s="122">
        <v>45231</v>
      </c>
      <c r="AS79" s="70"/>
      <c r="AT79" s="571" t="s">
        <v>67</v>
      </c>
      <c r="AU79" s="571" t="s">
        <v>67</v>
      </c>
      <c r="AV79" s="70"/>
      <c r="AW79" s="46"/>
      <c r="AX79" s="70">
        <v>1</v>
      </c>
      <c r="AY79" s="70"/>
      <c r="AZ79" s="70"/>
      <c r="BA79" s="70"/>
      <c r="BB79" s="264">
        <v>31</v>
      </c>
      <c r="BC79" s="70"/>
      <c r="BD79" s="264">
        <v>35</v>
      </c>
      <c r="BE79" s="70"/>
      <c r="BF79" s="264">
        <f t="shared" si="2"/>
        <v>4</v>
      </c>
      <c r="BG79" s="264">
        <v>42</v>
      </c>
      <c r="BH79" s="70"/>
      <c r="BI79" s="264">
        <v>43</v>
      </c>
      <c r="BJ79" s="70"/>
      <c r="BK79" s="264">
        <v>57</v>
      </c>
      <c r="BL79" s="70"/>
      <c r="BM79" s="264">
        <v>65</v>
      </c>
      <c r="BN79" s="70"/>
      <c r="BO79" s="70"/>
      <c r="BP79" s="70"/>
      <c r="BQ79" s="70"/>
      <c r="BR79" s="51"/>
      <c r="BS79" s="51"/>
      <c r="BT79" s="51"/>
      <c r="BU79" s="51"/>
      <c r="BV79" s="51"/>
      <c r="BW79" s="51"/>
      <c r="BX79" s="51"/>
      <c r="BY79" s="51"/>
      <c r="BZ79" s="51"/>
      <c r="CA79" s="51"/>
      <c r="CB79" s="51"/>
      <c r="CC79" s="51"/>
      <c r="CD79" s="51"/>
      <c r="CE79" s="51"/>
      <c r="CF79" s="51"/>
      <c r="CG79" s="51"/>
      <c r="CH79" s="51"/>
      <c r="CI79" s="51"/>
      <c r="CJ79" s="51"/>
      <c r="CK79" s="51"/>
      <c r="CL79" s="51"/>
      <c r="CM79" s="51"/>
      <c r="CN79" s="51"/>
      <c r="CO79" s="51"/>
      <c r="CP79" s="51"/>
      <c r="CQ79" s="51"/>
      <c r="CR79" s="51"/>
      <c r="CS79" s="51"/>
      <c r="CT79" s="51"/>
      <c r="CU79" s="51"/>
      <c r="CV79" s="51"/>
      <c r="CW79" s="51"/>
      <c r="CX79" s="51"/>
      <c r="CY79" s="51"/>
      <c r="CZ79" s="51"/>
      <c r="DA79" s="51"/>
      <c r="DB79" s="51"/>
      <c r="DC79" s="51"/>
      <c r="DD79" s="51"/>
      <c r="DE79" s="51"/>
      <c r="DF79" s="51"/>
      <c r="DG79" s="51"/>
      <c r="DH79" s="51"/>
      <c r="DI79" s="51"/>
      <c r="DJ79" s="51"/>
      <c r="DK79" s="51"/>
      <c r="DL79" s="51"/>
      <c r="DM79" s="51"/>
      <c r="DN79" s="51"/>
      <c r="DO79" s="51"/>
      <c r="DP79" s="51"/>
      <c r="DQ79" s="51"/>
      <c r="DR79" s="51"/>
      <c r="DS79" s="51"/>
      <c r="DT79" s="51"/>
      <c r="DU79" s="51"/>
      <c r="DV79" s="51"/>
      <c r="DW79" s="51"/>
      <c r="DX79" s="51"/>
      <c r="DY79" s="51"/>
      <c r="DZ79" s="51"/>
      <c r="EA79" s="51"/>
      <c r="EB79" s="51"/>
      <c r="EC79" s="51"/>
      <c r="ED79" s="51"/>
      <c r="EE79" s="51"/>
      <c r="EF79" s="51"/>
      <c r="EG79" s="51"/>
      <c r="EH79" s="51"/>
      <c r="EI79" s="51"/>
      <c r="EJ79" s="51"/>
      <c r="EK79" s="51"/>
      <c r="EL79" s="51"/>
      <c r="EM79" s="51"/>
      <c r="EN79" s="51"/>
      <c r="EO79" s="51"/>
      <c r="EP79" s="51"/>
      <c r="EQ79" s="51"/>
      <c r="ER79" s="51"/>
      <c r="ES79" s="51"/>
      <c r="ET79" s="51"/>
      <c r="EU79" s="51"/>
      <c r="EV79" s="51"/>
      <c r="EW79" s="51"/>
      <c r="EX79" s="51"/>
      <c r="EY79" s="51"/>
      <c r="EZ79" s="51"/>
      <c r="FA79" s="51"/>
      <c r="FB79" s="51"/>
      <c r="FC79" s="51"/>
      <c r="FD79" s="51"/>
      <c r="FE79" s="51"/>
      <c r="FF79" s="51"/>
      <c r="FG79" s="51"/>
      <c r="FH79" s="51"/>
      <c r="FI79" s="51"/>
      <c r="FJ79" s="51"/>
      <c r="FK79" s="51"/>
      <c r="FL79" s="51"/>
      <c r="FM79" s="51"/>
      <c r="FN79" s="51"/>
    </row>
    <row r="80" spans="1:170" s="5" customFormat="1" hidden="1">
      <c r="A80" s="15" t="s">
        <v>54</v>
      </c>
      <c r="B80" s="15"/>
      <c r="C80" s="15">
        <v>150</v>
      </c>
      <c r="D80" s="15">
        <v>114</v>
      </c>
      <c r="E80" s="15" t="s">
        <v>67</v>
      </c>
      <c r="F80" s="17" t="s">
        <v>55</v>
      </c>
      <c r="G80" s="16" t="s">
        <v>962</v>
      </c>
      <c r="H80" s="510" t="s">
        <v>979</v>
      </c>
      <c r="I80" s="17"/>
      <c r="J80" s="16" t="s">
        <v>980</v>
      </c>
      <c r="K80" s="17" t="s">
        <v>981</v>
      </c>
      <c r="L80" s="15" t="s">
        <v>107</v>
      </c>
      <c r="M80" s="173">
        <v>45840</v>
      </c>
      <c r="N80" s="370" t="s">
        <v>982</v>
      </c>
      <c r="O80" s="16" t="s">
        <v>321</v>
      </c>
      <c r="P80" s="16" t="s">
        <v>983</v>
      </c>
      <c r="Q80" s="16" t="s">
        <v>984</v>
      </c>
      <c r="R80" s="16" t="s">
        <v>981</v>
      </c>
      <c r="S80" s="15" t="s">
        <v>107</v>
      </c>
      <c r="T80" s="173">
        <v>45840</v>
      </c>
      <c r="U80" s="27"/>
      <c r="V80" s="15" t="s">
        <v>985</v>
      </c>
      <c r="W80" s="16" t="s">
        <v>986</v>
      </c>
      <c r="X80" s="9"/>
      <c r="Y80" s="19"/>
      <c r="Z80" s="15">
        <v>127</v>
      </c>
      <c r="AA80" s="15">
        <v>217</v>
      </c>
      <c r="AB80" s="17"/>
      <c r="AC80" s="16"/>
      <c r="AD80" s="15"/>
      <c r="AE80" s="15"/>
      <c r="AF80" s="16" t="s">
        <v>324</v>
      </c>
      <c r="AG80" s="17" t="s">
        <v>170</v>
      </c>
      <c r="AH80" s="9"/>
      <c r="AI80" s="15"/>
      <c r="AJ80" s="16" t="s">
        <v>70</v>
      </c>
      <c r="AK80" s="16"/>
      <c r="AL80" s="16"/>
      <c r="AM80" s="20">
        <v>139</v>
      </c>
      <c r="AN80" s="20">
        <v>149</v>
      </c>
      <c r="AO80" s="23" t="s">
        <v>987</v>
      </c>
      <c r="AP80" s="22"/>
      <c r="AQ80" s="29">
        <v>4</v>
      </c>
      <c r="AR80" s="120"/>
      <c r="AS80" s="29" t="s">
        <v>67</v>
      </c>
      <c r="AT80" s="29" t="s">
        <v>67</v>
      </c>
      <c r="AU80" s="29" t="s">
        <v>67</v>
      </c>
      <c r="AV80" s="97" t="s">
        <v>72</v>
      </c>
      <c r="AW80" s="22"/>
      <c r="AX80" s="29">
        <v>4</v>
      </c>
      <c r="AY80" s="97" t="s">
        <v>72</v>
      </c>
      <c r="AZ80" s="232"/>
      <c r="BA80" s="97" t="s">
        <v>72</v>
      </c>
      <c r="BB80" s="261">
        <v>53</v>
      </c>
      <c r="BC80" s="97" t="s">
        <v>72</v>
      </c>
      <c r="BD80" s="261">
        <v>61</v>
      </c>
      <c r="BE80" s="97" t="s">
        <v>72</v>
      </c>
      <c r="BF80" s="68">
        <f t="shared" si="2"/>
        <v>8</v>
      </c>
      <c r="BG80" s="261">
        <v>66</v>
      </c>
      <c r="BH80" s="97" t="s">
        <v>72</v>
      </c>
      <c r="BI80" s="261">
        <v>73</v>
      </c>
      <c r="BJ80" s="97" t="s">
        <v>72</v>
      </c>
      <c r="BK80" s="261">
        <v>87</v>
      </c>
      <c r="BL80" s="97" t="s">
        <v>72</v>
      </c>
      <c r="BM80" s="261">
        <v>100</v>
      </c>
      <c r="BN80" s="97" t="s">
        <v>72</v>
      </c>
      <c r="BO80" s="232"/>
      <c r="BP80" s="97" t="s">
        <v>72</v>
      </c>
      <c r="BQ80" s="23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c r="EU80" s="22"/>
      <c r="EV80" s="22"/>
      <c r="EW80" s="22"/>
      <c r="EX80" s="22"/>
      <c r="EY80" s="22"/>
      <c r="EZ80" s="22"/>
      <c r="FA80" s="22"/>
      <c r="FB80" s="22"/>
      <c r="FC80" s="22"/>
      <c r="FD80" s="22"/>
      <c r="FE80" s="22"/>
      <c r="FF80" s="22"/>
      <c r="FG80" s="22"/>
      <c r="FH80" s="22"/>
      <c r="FI80" s="22"/>
      <c r="FJ80" s="22"/>
      <c r="FK80" s="22"/>
      <c r="FL80" s="22"/>
      <c r="FM80" s="22"/>
      <c r="FN80" s="22"/>
    </row>
    <row r="81" spans="1:175" s="57" customFormat="1">
      <c r="A81" s="33" t="s">
        <v>116</v>
      </c>
      <c r="B81" s="33"/>
      <c r="C81" s="33"/>
      <c r="D81" s="33"/>
      <c r="E81" s="33" t="s">
        <v>67</v>
      </c>
      <c r="F81" s="35" t="s">
        <v>55</v>
      </c>
      <c r="G81" s="34" t="s">
        <v>988</v>
      </c>
      <c r="H81" s="531" t="s">
        <v>989</v>
      </c>
      <c r="I81" s="35"/>
      <c r="J81" s="34" t="s">
        <v>990</v>
      </c>
      <c r="K81" s="35" t="s">
        <v>866</v>
      </c>
      <c r="L81" s="33" t="s">
        <v>288</v>
      </c>
      <c r="M81" s="86">
        <v>30228</v>
      </c>
      <c r="N81" s="335" t="s">
        <v>991</v>
      </c>
      <c r="O81" s="34" t="s">
        <v>992</v>
      </c>
      <c r="P81" s="34" t="s">
        <v>993</v>
      </c>
      <c r="Q81" s="335"/>
      <c r="R81" s="34"/>
      <c r="S81" s="33"/>
      <c r="T81" s="337"/>
      <c r="U81" s="34"/>
      <c r="V81" s="338" t="s">
        <v>994</v>
      </c>
      <c r="W81" s="34"/>
      <c r="X81" s="9"/>
      <c r="Y81" s="33"/>
      <c r="Z81" s="33">
        <v>121</v>
      </c>
      <c r="AA81" s="33">
        <v>211</v>
      </c>
      <c r="AB81" s="35"/>
      <c r="AC81" s="34"/>
      <c r="AD81" s="33" t="s">
        <v>67</v>
      </c>
      <c r="AE81" s="33"/>
      <c r="AF81" s="34" t="s">
        <v>267</v>
      </c>
      <c r="AG81" s="35" t="s">
        <v>101</v>
      </c>
      <c r="AH81" s="9"/>
      <c r="AI81" s="33"/>
      <c r="AJ81" s="34" t="s">
        <v>154</v>
      </c>
      <c r="AK81" s="34"/>
      <c r="AL81" s="34"/>
      <c r="AM81" s="36">
        <v>139</v>
      </c>
      <c r="AN81" s="36">
        <v>149</v>
      </c>
      <c r="AO81" s="61" t="s">
        <v>995</v>
      </c>
      <c r="AP81" s="37"/>
      <c r="AQ81" s="69">
        <v>2</v>
      </c>
      <c r="AR81" s="117">
        <v>45243</v>
      </c>
      <c r="AS81" s="69" t="s">
        <v>67</v>
      </c>
      <c r="AT81" s="161" t="s">
        <v>67</v>
      </c>
      <c r="AU81" s="161" t="s">
        <v>67</v>
      </c>
      <c r="AV81" s="97"/>
      <c r="AW81" s="35"/>
      <c r="AX81" s="150">
        <v>6</v>
      </c>
      <c r="AY81" s="97"/>
      <c r="AZ81" s="233"/>
      <c r="BA81" s="97"/>
      <c r="BB81" s="261">
        <v>34</v>
      </c>
      <c r="BC81" s="97"/>
      <c r="BD81" s="261">
        <v>39</v>
      </c>
      <c r="BE81" s="97"/>
      <c r="BF81" s="68">
        <f t="shared" si="2"/>
        <v>5</v>
      </c>
      <c r="BG81" s="261">
        <v>39</v>
      </c>
      <c r="BH81" s="97"/>
      <c r="BI81" s="261">
        <v>40</v>
      </c>
      <c r="BJ81" s="97"/>
      <c r="BK81" s="261">
        <v>43</v>
      </c>
      <c r="BL81" s="97"/>
      <c r="BM81" s="261">
        <v>63</v>
      </c>
      <c r="BN81" s="97"/>
      <c r="BO81" s="233"/>
      <c r="BP81" s="97"/>
      <c r="BQ81" s="233"/>
      <c r="BR81" s="37"/>
      <c r="BS81" s="37"/>
      <c r="BT81" s="37"/>
      <c r="BU81" s="37"/>
      <c r="BV81" s="37"/>
      <c r="BW81" s="37"/>
      <c r="BX81" s="37"/>
      <c r="BY81" s="37"/>
      <c r="BZ81" s="37"/>
      <c r="CA81" s="37"/>
      <c r="CB81" s="37"/>
      <c r="CC81" s="37"/>
      <c r="CD81" s="37"/>
      <c r="CE81" s="37"/>
      <c r="CF81" s="37"/>
      <c r="CG81" s="37"/>
      <c r="CH81" s="37"/>
      <c r="CI81" s="37"/>
      <c r="CJ81" s="37"/>
      <c r="CK81" s="37"/>
      <c r="CL81" s="37"/>
      <c r="CM81" s="37"/>
      <c r="CN81" s="37"/>
      <c r="CO81" s="37"/>
      <c r="CP81" s="37"/>
      <c r="CQ81" s="37"/>
      <c r="CR81" s="37"/>
      <c r="CS81" s="37"/>
      <c r="CT81" s="37"/>
      <c r="CU81" s="37"/>
      <c r="CV81" s="37"/>
      <c r="CW81" s="37"/>
      <c r="CX81" s="37"/>
      <c r="CY81" s="37"/>
      <c r="CZ81" s="37"/>
      <c r="DA81" s="37"/>
      <c r="DB81" s="37"/>
      <c r="DC81" s="37"/>
      <c r="DD81" s="37"/>
      <c r="DE81" s="37"/>
      <c r="DF81" s="37"/>
      <c r="DG81" s="37"/>
      <c r="DH81" s="37"/>
      <c r="DI81" s="37"/>
      <c r="DJ81" s="37"/>
      <c r="DK81" s="37"/>
      <c r="DL81" s="37"/>
      <c r="DM81" s="37"/>
      <c r="DN81" s="37"/>
      <c r="DO81" s="37"/>
      <c r="DP81" s="37"/>
      <c r="DQ81" s="37"/>
      <c r="DR81" s="37"/>
      <c r="DS81" s="37"/>
      <c r="DT81" s="37"/>
      <c r="DU81" s="37"/>
      <c r="DV81" s="37"/>
      <c r="DW81" s="37"/>
      <c r="DX81" s="37"/>
      <c r="DY81" s="37"/>
      <c r="DZ81" s="37"/>
      <c r="EA81" s="37"/>
      <c r="EB81" s="37"/>
      <c r="EC81" s="37"/>
      <c r="ED81" s="37"/>
      <c r="EE81" s="37"/>
      <c r="EF81" s="37"/>
      <c r="EG81" s="37"/>
      <c r="EH81" s="37"/>
      <c r="EI81" s="37"/>
      <c r="EJ81" s="37"/>
      <c r="EK81" s="37"/>
      <c r="EL81" s="37"/>
      <c r="EM81" s="37"/>
      <c r="EN81" s="37"/>
      <c r="EO81" s="37"/>
      <c r="EP81" s="37"/>
      <c r="EQ81" s="37"/>
      <c r="ER81" s="37"/>
      <c r="ES81" s="37"/>
      <c r="ET81" s="37"/>
      <c r="EU81" s="37"/>
      <c r="EV81" s="37"/>
      <c r="EW81" s="37"/>
      <c r="EX81" s="37"/>
      <c r="EY81" s="37"/>
      <c r="EZ81" s="37"/>
      <c r="FA81" s="37"/>
      <c r="FB81" s="37"/>
      <c r="FC81" s="37"/>
      <c r="FD81" s="37"/>
      <c r="FE81" s="37"/>
      <c r="FF81" s="37"/>
      <c r="FG81" s="37"/>
      <c r="FH81" s="37"/>
      <c r="FI81" s="37"/>
      <c r="FJ81" s="37"/>
      <c r="FK81" s="37"/>
      <c r="FL81" s="37"/>
      <c r="FM81" s="37"/>
      <c r="FN81" s="37"/>
      <c r="FO81" s="38"/>
      <c r="FP81" s="38"/>
      <c r="FQ81" s="38"/>
      <c r="FR81" s="38"/>
      <c r="FS81" s="38"/>
    </row>
    <row r="82" spans="1:175" s="22" customFormat="1" hidden="1">
      <c r="A82" s="15" t="s">
        <v>54</v>
      </c>
      <c r="B82" s="15"/>
      <c r="C82" s="15">
        <v>72</v>
      </c>
      <c r="D82" s="15"/>
      <c r="E82" s="15" t="s">
        <v>67</v>
      </c>
      <c r="F82" s="17" t="s">
        <v>55</v>
      </c>
      <c r="G82" s="16" t="s">
        <v>996</v>
      </c>
      <c r="H82" s="510" t="s">
        <v>997</v>
      </c>
      <c r="I82" s="17"/>
      <c r="J82" s="16" t="s">
        <v>998</v>
      </c>
      <c r="K82" s="17" t="s">
        <v>999</v>
      </c>
      <c r="L82" s="15" t="s">
        <v>568</v>
      </c>
      <c r="M82" s="173">
        <v>17948</v>
      </c>
      <c r="N82" s="370" t="s">
        <v>1000</v>
      </c>
      <c r="O82" s="16" t="s">
        <v>1001</v>
      </c>
      <c r="P82" s="16" t="s">
        <v>1002</v>
      </c>
      <c r="Q82" s="16" t="s">
        <v>1003</v>
      </c>
      <c r="R82" s="16" t="s">
        <v>1004</v>
      </c>
      <c r="S82" s="15" t="s">
        <v>568</v>
      </c>
      <c r="T82" s="173">
        <v>18702</v>
      </c>
      <c r="U82" s="27"/>
      <c r="V82" s="29" t="s">
        <v>1005</v>
      </c>
      <c r="X82" s="9"/>
      <c r="Y82" s="19"/>
      <c r="Z82" s="15">
        <v>217</v>
      </c>
      <c r="AA82" s="15">
        <v>310</v>
      </c>
      <c r="AB82" s="17"/>
      <c r="AC82" s="16"/>
      <c r="AD82" s="15"/>
      <c r="AE82" s="15"/>
      <c r="AF82" s="16" t="s">
        <v>1006</v>
      </c>
      <c r="AG82" s="17" t="s">
        <v>293</v>
      </c>
      <c r="AH82" s="9"/>
      <c r="AI82" s="15"/>
      <c r="AJ82" s="16" t="s">
        <v>70</v>
      </c>
      <c r="AK82" s="16"/>
      <c r="AL82" s="16"/>
      <c r="AM82" s="20">
        <v>139</v>
      </c>
      <c r="AN82" s="20">
        <v>149</v>
      </c>
      <c r="AO82" s="23" t="s">
        <v>1007</v>
      </c>
      <c r="AQ82" s="29">
        <v>4</v>
      </c>
      <c r="AR82" s="120"/>
      <c r="AS82" s="29"/>
      <c r="AT82" s="29"/>
      <c r="AU82" s="29"/>
      <c r="AV82" s="97" t="s">
        <v>72</v>
      </c>
      <c r="AX82" s="29">
        <v>5</v>
      </c>
      <c r="AY82" s="97" t="s">
        <v>72</v>
      </c>
      <c r="AZ82" s="232"/>
      <c r="BA82" s="97" t="s">
        <v>72</v>
      </c>
      <c r="BB82" s="261">
        <v>12</v>
      </c>
      <c r="BC82" s="97" t="s">
        <v>72</v>
      </c>
      <c r="BD82" s="261">
        <v>14</v>
      </c>
      <c r="BE82" s="97" t="s">
        <v>72</v>
      </c>
      <c r="BF82" s="68">
        <f t="shared" si="2"/>
        <v>2</v>
      </c>
      <c r="BG82" s="261">
        <v>17</v>
      </c>
      <c r="BH82" s="97" t="s">
        <v>72</v>
      </c>
      <c r="BI82" s="261">
        <v>17</v>
      </c>
      <c r="BJ82" s="97" t="s">
        <v>72</v>
      </c>
      <c r="BK82" s="261">
        <v>22</v>
      </c>
      <c r="BL82" s="97" t="s">
        <v>72</v>
      </c>
      <c r="BM82" s="261">
        <v>40</v>
      </c>
      <c r="BN82" s="97" t="s">
        <v>72</v>
      </c>
      <c r="BO82" s="232"/>
      <c r="BP82" s="97" t="s">
        <v>72</v>
      </c>
      <c r="BQ82" s="232"/>
    </row>
    <row r="83" spans="1:175" s="22" customFormat="1">
      <c r="A83" s="33" t="s">
        <v>116</v>
      </c>
      <c r="B83" s="33"/>
      <c r="C83" s="33"/>
      <c r="D83" s="33"/>
      <c r="E83" s="33" t="s">
        <v>67</v>
      </c>
      <c r="F83" s="35" t="s">
        <v>73</v>
      </c>
      <c r="G83" s="34" t="s">
        <v>1008</v>
      </c>
      <c r="H83" s="531" t="s">
        <v>1009</v>
      </c>
      <c r="I83" s="35"/>
      <c r="J83" s="34" t="s">
        <v>1010</v>
      </c>
      <c r="K83" s="35" t="s">
        <v>1011</v>
      </c>
      <c r="L83" s="33" t="s">
        <v>262</v>
      </c>
      <c r="M83" s="86">
        <v>29102</v>
      </c>
      <c r="N83" s="34" t="s">
        <v>1012</v>
      </c>
      <c r="O83" s="34" t="s">
        <v>1013</v>
      </c>
      <c r="P83" s="34" t="s">
        <v>1014</v>
      </c>
      <c r="Q83" s="34" t="s">
        <v>1015</v>
      </c>
      <c r="R83" s="34" t="s">
        <v>1011</v>
      </c>
      <c r="S83" s="33" t="s">
        <v>262</v>
      </c>
      <c r="T83" s="86">
        <v>29102</v>
      </c>
      <c r="U83" s="34"/>
      <c r="V83" s="141" t="s">
        <v>1016</v>
      </c>
      <c r="W83" s="34"/>
      <c r="X83" s="9"/>
      <c r="Y83" s="33"/>
      <c r="Z83" s="33">
        <v>127</v>
      </c>
      <c r="AA83" s="33">
        <v>217</v>
      </c>
      <c r="AB83" s="35"/>
      <c r="AC83" s="34"/>
      <c r="AD83" s="33" t="s">
        <v>67</v>
      </c>
      <c r="AE83" s="33"/>
      <c r="AF83" s="34" t="s">
        <v>324</v>
      </c>
      <c r="AG83" s="35" t="s">
        <v>85</v>
      </c>
      <c r="AH83" s="9"/>
      <c r="AI83" s="33"/>
      <c r="AJ83" s="34" t="s">
        <v>154</v>
      </c>
      <c r="AK83" s="34"/>
      <c r="AL83" s="34"/>
      <c r="AM83" s="36">
        <v>139</v>
      </c>
      <c r="AN83" s="36">
        <v>149</v>
      </c>
      <c r="AO83" s="61" t="s">
        <v>1017</v>
      </c>
      <c r="AP83" s="37"/>
      <c r="AQ83" s="69">
        <v>2</v>
      </c>
      <c r="AR83" s="117">
        <v>45231</v>
      </c>
      <c r="AS83" s="69" t="s">
        <v>67</v>
      </c>
      <c r="AT83" s="161" t="s">
        <v>67</v>
      </c>
      <c r="AU83" s="161" t="s">
        <v>67</v>
      </c>
      <c r="AV83" s="97"/>
      <c r="AW83" s="35"/>
      <c r="AX83" s="69">
        <v>7</v>
      </c>
      <c r="AY83" s="97"/>
      <c r="AZ83" s="233"/>
      <c r="BA83" s="97"/>
      <c r="BB83" s="261">
        <v>9</v>
      </c>
      <c r="BC83" s="97"/>
      <c r="BD83" s="261">
        <v>20</v>
      </c>
      <c r="BE83" s="97"/>
      <c r="BF83" s="68">
        <f t="shared" si="2"/>
        <v>11</v>
      </c>
      <c r="BG83" s="261">
        <v>27</v>
      </c>
      <c r="BH83" s="97"/>
      <c r="BI83" s="261">
        <v>27</v>
      </c>
      <c r="BJ83" s="97"/>
      <c r="BK83" s="261">
        <v>29</v>
      </c>
      <c r="BL83" s="97"/>
      <c r="BM83" s="261">
        <v>30</v>
      </c>
      <c r="BN83" s="97"/>
      <c r="BO83" s="233"/>
      <c r="BP83" s="97"/>
      <c r="BQ83" s="233"/>
      <c r="BR83" s="37"/>
      <c r="BS83" s="37"/>
      <c r="BT83" s="37"/>
      <c r="BU83" s="37"/>
      <c r="BV83" s="37"/>
      <c r="BW83" s="37"/>
      <c r="BX83" s="37"/>
      <c r="BY83" s="37"/>
      <c r="BZ83" s="37"/>
      <c r="CA83" s="37"/>
      <c r="CB83" s="37"/>
      <c r="CC83" s="37"/>
      <c r="CD83" s="37"/>
      <c r="CE83" s="37"/>
      <c r="CF83" s="37"/>
      <c r="CG83" s="37"/>
      <c r="CH83" s="37"/>
      <c r="CI83" s="37"/>
      <c r="CJ83" s="37"/>
      <c r="CK83" s="37"/>
      <c r="CL83" s="37"/>
      <c r="CM83" s="37"/>
      <c r="CN83" s="37"/>
      <c r="CO83" s="37"/>
      <c r="CP83" s="37"/>
      <c r="CQ83" s="37"/>
      <c r="CR83" s="37"/>
      <c r="CS83" s="37"/>
      <c r="CT83" s="37"/>
      <c r="CU83" s="37"/>
      <c r="CV83" s="37"/>
      <c r="CW83" s="37"/>
      <c r="CX83" s="37"/>
      <c r="CY83" s="37"/>
      <c r="CZ83" s="37"/>
      <c r="DA83" s="37"/>
      <c r="DB83" s="37"/>
      <c r="DC83" s="37"/>
      <c r="DD83" s="37"/>
      <c r="DE83" s="37"/>
      <c r="DF83" s="37"/>
      <c r="DG83" s="37"/>
      <c r="DH83" s="37"/>
      <c r="DI83" s="37"/>
      <c r="DJ83" s="37"/>
      <c r="DK83" s="37"/>
      <c r="DL83" s="37"/>
      <c r="DM83" s="37"/>
      <c r="DN83" s="37"/>
      <c r="DO83" s="37"/>
      <c r="DP83" s="37"/>
      <c r="DQ83" s="37"/>
      <c r="DR83" s="37"/>
      <c r="DS83" s="37"/>
      <c r="DT83" s="37"/>
      <c r="DU83" s="37"/>
      <c r="DV83" s="37"/>
      <c r="DW83" s="37"/>
      <c r="DX83" s="37"/>
      <c r="DY83" s="37"/>
      <c r="DZ83" s="37"/>
      <c r="EA83" s="37"/>
      <c r="EB83" s="37"/>
      <c r="EC83" s="37"/>
      <c r="ED83" s="37"/>
      <c r="EE83" s="37"/>
      <c r="EF83" s="37"/>
      <c r="EG83" s="37"/>
      <c r="EH83" s="37"/>
      <c r="EI83" s="37"/>
      <c r="EJ83" s="37"/>
      <c r="EK83" s="37"/>
      <c r="EL83" s="37"/>
      <c r="EM83" s="37"/>
      <c r="EN83" s="37"/>
      <c r="EO83" s="37"/>
      <c r="EP83" s="37"/>
      <c r="EQ83" s="37"/>
      <c r="ER83" s="37"/>
      <c r="ES83" s="37"/>
      <c r="ET83" s="37"/>
      <c r="EU83" s="37"/>
      <c r="EV83" s="37"/>
      <c r="EW83" s="37"/>
      <c r="EX83" s="37"/>
      <c r="EY83" s="37"/>
      <c r="EZ83" s="37"/>
      <c r="FA83" s="37"/>
      <c r="FB83" s="37"/>
      <c r="FC83" s="37"/>
      <c r="FD83" s="37"/>
      <c r="FE83" s="37"/>
      <c r="FF83" s="37"/>
      <c r="FG83" s="37"/>
      <c r="FH83" s="37"/>
      <c r="FI83" s="37"/>
      <c r="FJ83" s="37"/>
      <c r="FK83" s="37"/>
      <c r="FL83" s="37"/>
      <c r="FM83" s="37"/>
      <c r="FN83" s="37"/>
    </row>
    <row r="84" spans="1:175" s="114" customFormat="1">
      <c r="A84" s="33" t="s">
        <v>116</v>
      </c>
      <c r="B84" s="33"/>
      <c r="C84" s="33"/>
      <c r="D84" s="33">
        <v>87</v>
      </c>
      <c r="E84" s="33" t="s">
        <v>67</v>
      </c>
      <c r="F84" s="35" t="s">
        <v>55</v>
      </c>
      <c r="G84" s="34" t="s">
        <v>1018</v>
      </c>
      <c r="H84" s="531" t="s">
        <v>1019</v>
      </c>
      <c r="I84" s="35"/>
      <c r="J84" s="34" t="s">
        <v>1020</v>
      </c>
      <c r="K84" s="35" t="s">
        <v>1021</v>
      </c>
      <c r="L84" s="33" t="s">
        <v>543</v>
      </c>
      <c r="M84" s="86">
        <v>78221</v>
      </c>
      <c r="N84" s="34" t="s">
        <v>1022</v>
      </c>
      <c r="O84" s="34" t="s">
        <v>1023</v>
      </c>
      <c r="P84" s="34" t="s">
        <v>1024</v>
      </c>
      <c r="Q84" s="34"/>
      <c r="R84" s="34"/>
      <c r="S84" s="33"/>
      <c r="T84" s="86"/>
      <c r="U84" s="34"/>
      <c r="V84" s="162" t="s">
        <v>1025</v>
      </c>
      <c r="W84" s="34"/>
      <c r="X84" s="34"/>
      <c r="Y84" s="33"/>
      <c r="Z84" s="33">
        <v>121</v>
      </c>
      <c r="AA84" s="33">
        <v>211</v>
      </c>
      <c r="AB84" s="35"/>
      <c r="AC84" s="34"/>
      <c r="AD84" s="33" t="s">
        <v>67</v>
      </c>
      <c r="AE84" s="33"/>
      <c r="AF84" s="34" t="s">
        <v>267</v>
      </c>
      <c r="AG84" s="35" t="s">
        <v>101</v>
      </c>
      <c r="AH84" s="34"/>
      <c r="AI84" s="33"/>
      <c r="AJ84" s="34" t="s">
        <v>154</v>
      </c>
      <c r="AK84" s="34"/>
      <c r="AL84" s="34"/>
      <c r="AM84" s="36">
        <v>139</v>
      </c>
      <c r="AN84" s="36">
        <v>149</v>
      </c>
      <c r="AO84" s="61" t="s">
        <v>1026</v>
      </c>
      <c r="AP84" s="37"/>
      <c r="AQ84" s="69">
        <v>2</v>
      </c>
      <c r="AR84" s="117">
        <v>45247</v>
      </c>
      <c r="AS84" s="69" t="s">
        <v>67</v>
      </c>
      <c r="AT84" s="161" t="s">
        <v>67</v>
      </c>
      <c r="AU84" s="161" t="s">
        <v>67</v>
      </c>
      <c r="AV84" s="69"/>
      <c r="AW84" s="35"/>
      <c r="AX84" s="69"/>
      <c r="AY84" s="69"/>
      <c r="AZ84" s="69"/>
      <c r="BA84" s="69"/>
      <c r="BB84" s="369">
        <v>18</v>
      </c>
      <c r="BC84" s="69"/>
      <c r="BD84" s="369">
        <v>27</v>
      </c>
      <c r="BE84" s="69"/>
      <c r="BF84" s="369">
        <f t="shared" si="2"/>
        <v>9</v>
      </c>
      <c r="BG84" s="369">
        <v>29</v>
      </c>
      <c r="BH84" s="69"/>
      <c r="BI84" s="369">
        <v>38</v>
      </c>
      <c r="BJ84" s="69"/>
      <c r="BK84" s="369">
        <v>41</v>
      </c>
      <c r="BL84" s="69"/>
      <c r="BM84" s="369">
        <v>63</v>
      </c>
      <c r="BN84" s="69"/>
      <c r="BO84" s="69"/>
      <c r="BP84" s="69"/>
      <c r="BQ84" s="69"/>
      <c r="BR84" s="37"/>
      <c r="BS84" s="37"/>
      <c r="BT84" s="37"/>
      <c r="BU84" s="37"/>
      <c r="BV84" s="37"/>
      <c r="BW84" s="37"/>
      <c r="BX84" s="37"/>
      <c r="BY84" s="37"/>
      <c r="BZ84" s="37"/>
      <c r="CA84" s="37"/>
      <c r="CB84" s="37"/>
      <c r="CC84" s="37"/>
      <c r="CD84" s="37"/>
      <c r="CE84" s="37"/>
      <c r="CF84" s="37"/>
      <c r="CG84" s="37"/>
      <c r="CH84" s="37"/>
      <c r="CI84" s="37"/>
      <c r="CJ84" s="37"/>
      <c r="CK84" s="37"/>
      <c r="CL84" s="37"/>
      <c r="CM84" s="37"/>
      <c r="CN84" s="37"/>
      <c r="CO84" s="37"/>
      <c r="CP84" s="37"/>
      <c r="CQ84" s="37"/>
      <c r="CR84" s="37"/>
      <c r="CS84" s="37"/>
      <c r="CT84" s="37"/>
      <c r="CU84" s="37"/>
      <c r="CV84" s="37"/>
      <c r="CW84" s="37"/>
      <c r="CX84" s="37"/>
      <c r="CY84" s="37"/>
      <c r="CZ84" s="37"/>
      <c r="DA84" s="37"/>
      <c r="DB84" s="37"/>
      <c r="DC84" s="37"/>
      <c r="DD84" s="37"/>
      <c r="DE84" s="37"/>
      <c r="DF84" s="37"/>
      <c r="DG84" s="37"/>
      <c r="DH84" s="37"/>
      <c r="DI84" s="37"/>
      <c r="DJ84" s="37"/>
      <c r="DK84" s="37"/>
      <c r="DL84" s="37"/>
      <c r="DM84" s="37"/>
      <c r="DN84" s="37"/>
      <c r="DO84" s="37"/>
      <c r="DP84" s="37"/>
      <c r="DQ84" s="37"/>
      <c r="DR84" s="37"/>
      <c r="DS84" s="37"/>
      <c r="DT84" s="37"/>
      <c r="DU84" s="37"/>
      <c r="DV84" s="37"/>
      <c r="DW84" s="37"/>
      <c r="DX84" s="37"/>
      <c r="DY84" s="37"/>
      <c r="DZ84" s="37"/>
      <c r="EA84" s="37"/>
      <c r="EB84" s="37"/>
      <c r="EC84" s="37"/>
      <c r="ED84" s="37"/>
      <c r="EE84" s="37"/>
      <c r="EF84" s="37"/>
      <c r="EG84" s="37"/>
      <c r="EH84" s="37"/>
      <c r="EI84" s="37"/>
      <c r="EJ84" s="37"/>
      <c r="EK84" s="37"/>
      <c r="EL84" s="37"/>
      <c r="EM84" s="37"/>
      <c r="EN84" s="37"/>
      <c r="EO84" s="37"/>
      <c r="EP84" s="37"/>
      <c r="EQ84" s="37"/>
      <c r="ER84" s="37"/>
      <c r="ES84" s="37"/>
      <c r="ET84" s="37"/>
      <c r="EU84" s="37"/>
      <c r="EV84" s="37"/>
      <c r="EW84" s="37"/>
      <c r="EX84" s="37"/>
      <c r="EY84" s="37"/>
      <c r="EZ84" s="37"/>
      <c r="FA84" s="37"/>
      <c r="FB84" s="37"/>
      <c r="FC84" s="37"/>
      <c r="FD84" s="37"/>
      <c r="FE84" s="37"/>
      <c r="FF84" s="37"/>
      <c r="FG84" s="37"/>
      <c r="FH84" s="37"/>
      <c r="FI84" s="37"/>
      <c r="FJ84" s="37"/>
      <c r="FK84" s="37"/>
      <c r="FL84" s="37"/>
      <c r="FM84" s="37"/>
      <c r="FN84" s="37"/>
    </row>
    <row r="85" spans="1:175" s="5" customFormat="1" hidden="1">
      <c r="A85" s="15" t="s">
        <v>54</v>
      </c>
      <c r="B85" s="15">
        <v>49</v>
      </c>
      <c r="C85" s="15">
        <v>112</v>
      </c>
      <c r="D85" s="15"/>
      <c r="E85" s="15" t="s">
        <v>67</v>
      </c>
      <c r="F85" s="17" t="s">
        <v>55</v>
      </c>
      <c r="G85" s="16" t="s">
        <v>1027</v>
      </c>
      <c r="H85" s="510" t="s">
        <v>1028</v>
      </c>
      <c r="I85" s="17"/>
      <c r="J85" s="16" t="s">
        <v>1029</v>
      </c>
      <c r="K85" s="17" t="s">
        <v>1030</v>
      </c>
      <c r="L85" s="15" t="s">
        <v>568</v>
      </c>
      <c r="M85" s="173">
        <v>16504</v>
      </c>
      <c r="N85" s="16" t="s">
        <v>1031</v>
      </c>
      <c r="O85" s="16" t="s">
        <v>1032</v>
      </c>
      <c r="P85" s="16" t="s">
        <v>1033</v>
      </c>
      <c r="Q85" s="16" t="s">
        <v>1034</v>
      </c>
      <c r="R85" s="16" t="s">
        <v>1030</v>
      </c>
      <c r="S85" s="15" t="s">
        <v>568</v>
      </c>
      <c r="T85" s="173">
        <v>16508</v>
      </c>
      <c r="U85" s="16" t="s">
        <v>1035</v>
      </c>
      <c r="V85" s="72" t="s">
        <v>1036</v>
      </c>
      <c r="W85" s="16"/>
      <c r="X85" s="9"/>
      <c r="Y85" s="19"/>
      <c r="Z85" s="15">
        <v>204</v>
      </c>
      <c r="AA85" s="15">
        <v>303</v>
      </c>
      <c r="AB85" s="17"/>
      <c r="AC85" s="16"/>
      <c r="AD85" s="15" t="s">
        <v>67</v>
      </c>
      <c r="AE85" s="15"/>
      <c r="AF85" s="16" t="s">
        <v>1037</v>
      </c>
      <c r="AG85" s="17" t="s">
        <v>101</v>
      </c>
      <c r="AH85" s="9"/>
      <c r="AI85" s="15"/>
      <c r="AJ85" s="16" t="s">
        <v>70</v>
      </c>
      <c r="AK85" s="16"/>
      <c r="AL85" s="16"/>
      <c r="AM85" s="20">
        <v>139</v>
      </c>
      <c r="AN85" s="20">
        <v>149</v>
      </c>
      <c r="AO85" s="21" t="s">
        <v>1038</v>
      </c>
      <c r="AP85" s="22"/>
      <c r="AQ85" s="29">
        <v>2</v>
      </c>
      <c r="AR85" s="120">
        <v>45264</v>
      </c>
      <c r="AS85" s="29"/>
      <c r="AT85" s="31" t="s">
        <v>67</v>
      </c>
      <c r="AU85" s="31" t="s">
        <v>67</v>
      </c>
      <c r="AV85" s="97" t="s">
        <v>72</v>
      </c>
      <c r="AW85" s="22" t="s">
        <v>1039</v>
      </c>
      <c r="AX85" s="29">
        <v>5</v>
      </c>
      <c r="AY85" s="97" t="s">
        <v>72</v>
      </c>
      <c r="AZ85" s="232"/>
      <c r="BA85" s="97" t="s">
        <v>72</v>
      </c>
      <c r="BB85" s="261">
        <v>28</v>
      </c>
      <c r="BC85" s="97" t="s">
        <v>72</v>
      </c>
      <c r="BD85" s="261">
        <v>33</v>
      </c>
      <c r="BE85" s="97" t="s">
        <v>72</v>
      </c>
      <c r="BF85" s="68">
        <f t="shared" si="2"/>
        <v>5</v>
      </c>
      <c r="BG85" s="261">
        <v>35</v>
      </c>
      <c r="BH85" s="97" t="s">
        <v>72</v>
      </c>
      <c r="BI85" s="261">
        <v>38</v>
      </c>
      <c r="BJ85" s="97" t="s">
        <v>72</v>
      </c>
      <c r="BK85" s="261">
        <v>41</v>
      </c>
      <c r="BL85" s="97" t="s">
        <v>72</v>
      </c>
      <c r="BM85" s="261">
        <v>64</v>
      </c>
      <c r="BN85" s="97" t="s">
        <v>72</v>
      </c>
      <c r="BO85" s="232"/>
      <c r="BP85" s="97" t="s">
        <v>72</v>
      </c>
      <c r="BQ85" s="232"/>
      <c r="BR85" s="22"/>
      <c r="BS85" s="22"/>
      <c r="BT85" s="22"/>
      <c r="BU85" s="22"/>
      <c r="BV85" s="22"/>
      <c r="BW85" s="22"/>
      <c r="BX85" s="22"/>
      <c r="BY85" s="22"/>
      <c r="BZ85" s="22"/>
      <c r="CA85" s="22"/>
      <c r="CB85" s="22"/>
      <c r="CC85" s="22"/>
      <c r="CD85" s="22"/>
      <c r="CE85" s="22"/>
      <c r="CF85" s="22"/>
      <c r="CG85" s="22"/>
      <c r="CH85" s="22"/>
      <c r="CI85" s="22"/>
      <c r="CJ85" s="22"/>
      <c r="CK85" s="22"/>
      <c r="CL85" s="22"/>
      <c r="CM85" s="22"/>
      <c r="CN85" s="22"/>
      <c r="CO85" s="22"/>
      <c r="CP85" s="22"/>
      <c r="CQ85" s="22"/>
      <c r="CR85" s="22"/>
      <c r="CS85" s="22"/>
      <c r="CT85" s="22"/>
      <c r="CU85" s="22"/>
      <c r="CV85" s="22"/>
      <c r="CW85" s="22"/>
      <c r="CX85" s="22"/>
      <c r="CY85" s="22"/>
      <c r="CZ85" s="22"/>
      <c r="DA85" s="22"/>
      <c r="DB85" s="22"/>
      <c r="DC85" s="22"/>
      <c r="DD85" s="22"/>
      <c r="DE85" s="22"/>
      <c r="DF85" s="22"/>
      <c r="DG85" s="22"/>
      <c r="DH85" s="22"/>
      <c r="DI85" s="22"/>
      <c r="DJ85" s="22"/>
      <c r="DK85" s="22"/>
      <c r="DL85" s="22"/>
      <c r="DM85" s="22"/>
      <c r="DN85" s="22"/>
      <c r="DO85" s="22"/>
      <c r="DP85" s="22"/>
      <c r="DQ85" s="22"/>
      <c r="DR85" s="22"/>
      <c r="DS85" s="22"/>
      <c r="DT85" s="22"/>
      <c r="DU85" s="22"/>
      <c r="DV85" s="22"/>
      <c r="DW85" s="22"/>
      <c r="DX85" s="22"/>
      <c r="DY85" s="22"/>
      <c r="DZ85" s="22"/>
      <c r="EA85" s="22"/>
      <c r="EB85" s="22"/>
      <c r="EC85" s="22"/>
      <c r="ED85" s="22"/>
      <c r="EE85" s="22"/>
      <c r="EF85" s="22"/>
      <c r="EG85" s="22"/>
      <c r="EH85" s="22"/>
      <c r="EI85" s="22"/>
      <c r="EJ85" s="22"/>
      <c r="EK85" s="22"/>
      <c r="EL85" s="22"/>
      <c r="EM85" s="22"/>
      <c r="EN85" s="22"/>
      <c r="EO85" s="22"/>
      <c r="EP85" s="22"/>
      <c r="EQ85" s="22"/>
      <c r="ER85" s="22"/>
      <c r="ES85" s="22"/>
      <c r="ET85" s="22"/>
      <c r="EU85" s="22"/>
      <c r="EV85" s="22"/>
      <c r="EW85" s="22"/>
      <c r="EX85" s="22"/>
      <c r="EY85" s="22"/>
      <c r="EZ85" s="22"/>
      <c r="FA85" s="22"/>
      <c r="FB85" s="22"/>
      <c r="FC85" s="22"/>
      <c r="FD85" s="22"/>
      <c r="FE85" s="22"/>
      <c r="FF85" s="22"/>
      <c r="FG85" s="22"/>
      <c r="FH85" s="22"/>
      <c r="FI85" s="22"/>
      <c r="FJ85" s="22"/>
      <c r="FK85" s="22"/>
      <c r="FL85" s="22"/>
      <c r="FM85" s="22"/>
      <c r="FN85" s="22"/>
    </row>
    <row r="86" spans="1:175" s="5" customFormat="1" hidden="1">
      <c r="A86" s="15" t="s">
        <v>54</v>
      </c>
      <c r="B86" s="15">
        <v>89</v>
      </c>
      <c r="C86" s="15">
        <v>158</v>
      </c>
      <c r="D86" s="15"/>
      <c r="E86" s="15" t="s">
        <v>67</v>
      </c>
      <c r="F86" s="17" t="s">
        <v>55</v>
      </c>
      <c r="G86" s="16" t="s">
        <v>1040</v>
      </c>
      <c r="H86" s="510" t="s">
        <v>1041</v>
      </c>
      <c r="I86" s="17"/>
      <c r="J86" s="16" t="s">
        <v>1042</v>
      </c>
      <c r="K86" s="17" t="s">
        <v>1043</v>
      </c>
      <c r="L86" s="15" t="s">
        <v>299</v>
      </c>
      <c r="M86" s="173">
        <v>85202</v>
      </c>
      <c r="N86" s="16" t="s">
        <v>1044</v>
      </c>
      <c r="O86" s="16" t="s">
        <v>1045</v>
      </c>
      <c r="P86" s="16" t="s">
        <v>1046</v>
      </c>
      <c r="Q86" s="16" t="s">
        <v>1047</v>
      </c>
      <c r="R86" s="16" t="s">
        <v>1048</v>
      </c>
      <c r="S86" s="15" t="s">
        <v>299</v>
      </c>
      <c r="T86" s="173">
        <v>85251</v>
      </c>
      <c r="U86" s="16"/>
      <c r="V86" s="72" t="s">
        <v>1049</v>
      </c>
      <c r="W86" s="16" t="s">
        <v>1050</v>
      </c>
      <c r="X86" s="9"/>
      <c r="Y86" s="19"/>
      <c r="Z86" s="15">
        <v>114</v>
      </c>
      <c r="AA86" s="15">
        <v>204</v>
      </c>
      <c r="AB86" s="17"/>
      <c r="AC86" s="16"/>
      <c r="AD86" s="15" t="s">
        <v>67</v>
      </c>
      <c r="AE86" s="15"/>
      <c r="AF86" s="16" t="s">
        <v>84</v>
      </c>
      <c r="AG86" s="17" t="s">
        <v>85</v>
      </c>
      <c r="AH86" s="9"/>
      <c r="AI86" s="15"/>
      <c r="AJ86" s="16" t="s">
        <v>154</v>
      </c>
      <c r="AK86" s="16"/>
      <c r="AL86" s="16"/>
      <c r="AM86" s="20">
        <v>149</v>
      </c>
      <c r="AN86" s="20">
        <v>159</v>
      </c>
      <c r="AO86" s="21" t="s">
        <v>1051</v>
      </c>
      <c r="AP86" s="22"/>
      <c r="AQ86" s="29">
        <v>2</v>
      </c>
      <c r="AR86" s="120">
        <v>45264</v>
      </c>
      <c r="AS86" s="29"/>
      <c r="AT86" s="31" t="s">
        <v>67</v>
      </c>
      <c r="AU86" s="31" t="s">
        <v>67</v>
      </c>
      <c r="AV86" s="97" t="s">
        <v>72</v>
      </c>
      <c r="AW86" s="22" t="s">
        <v>1052</v>
      </c>
      <c r="AX86" s="29">
        <v>2</v>
      </c>
      <c r="AY86" s="97" t="s">
        <v>72</v>
      </c>
      <c r="AZ86" s="232"/>
      <c r="BA86" s="97" t="s">
        <v>72</v>
      </c>
      <c r="BB86" s="261">
        <v>127</v>
      </c>
      <c r="BC86" s="97" t="s">
        <v>72</v>
      </c>
      <c r="BD86" s="261">
        <v>131</v>
      </c>
      <c r="BE86" s="97" t="s">
        <v>72</v>
      </c>
      <c r="BF86" s="68">
        <f t="shared" si="2"/>
        <v>4</v>
      </c>
      <c r="BG86" s="261">
        <v>137</v>
      </c>
      <c r="BH86" s="97" t="s">
        <v>72</v>
      </c>
      <c r="BI86" s="261">
        <v>146</v>
      </c>
      <c r="BJ86" s="97" t="s">
        <v>72</v>
      </c>
      <c r="BK86" s="261">
        <v>154</v>
      </c>
      <c r="BL86" s="97" t="s">
        <v>72</v>
      </c>
      <c r="BM86" s="261">
        <v>162</v>
      </c>
      <c r="BN86" s="97" t="s">
        <v>72</v>
      </c>
      <c r="BO86" s="232"/>
      <c r="BP86" s="97" t="s">
        <v>72</v>
      </c>
      <c r="BQ86" s="232"/>
      <c r="BR86" s="22"/>
      <c r="BS86" s="22"/>
      <c r="BT86" s="22"/>
      <c r="BU86" s="22"/>
      <c r="BV86" s="22"/>
      <c r="BW86" s="22"/>
      <c r="BX86" s="22"/>
      <c r="BY86" s="22"/>
      <c r="BZ86" s="22"/>
      <c r="CA86" s="22"/>
      <c r="CB86" s="22"/>
      <c r="CC86" s="22"/>
      <c r="CD86" s="22"/>
      <c r="CE86" s="22"/>
      <c r="CF86" s="22"/>
      <c r="CG86" s="22"/>
      <c r="CH86" s="22"/>
      <c r="CI86" s="22"/>
      <c r="CJ86" s="22"/>
      <c r="CK86" s="22"/>
      <c r="CL86" s="22"/>
      <c r="CM86" s="22"/>
      <c r="CN86" s="22"/>
      <c r="CO86" s="22"/>
      <c r="CP86" s="22"/>
      <c r="CQ86" s="22"/>
      <c r="CR86" s="22"/>
      <c r="CS86" s="22"/>
      <c r="CT86" s="22"/>
      <c r="CU86" s="22"/>
      <c r="CV86" s="22"/>
      <c r="CW86" s="22"/>
      <c r="CX86" s="22"/>
      <c r="CY86" s="22"/>
      <c r="CZ86" s="22"/>
      <c r="DA86" s="22"/>
      <c r="DB86" s="22"/>
      <c r="DC86" s="22"/>
      <c r="DD86" s="22"/>
      <c r="DE86" s="22"/>
      <c r="DF86" s="22"/>
      <c r="DG86" s="22"/>
      <c r="DH86" s="22"/>
      <c r="DI86" s="22"/>
      <c r="DJ86" s="22"/>
      <c r="DK86" s="22"/>
      <c r="DL86" s="22"/>
      <c r="DM86" s="22"/>
      <c r="DN86" s="22"/>
      <c r="DO86" s="22"/>
      <c r="DP86" s="22"/>
      <c r="DQ86" s="22"/>
      <c r="DR86" s="22"/>
      <c r="DS86" s="22"/>
      <c r="DT86" s="22"/>
      <c r="DU86" s="22"/>
      <c r="DV86" s="22"/>
      <c r="DW86" s="22"/>
      <c r="DX86" s="22"/>
      <c r="DY86" s="22"/>
      <c r="DZ86" s="22"/>
      <c r="EA86" s="22"/>
      <c r="EB86" s="22"/>
      <c r="EC86" s="22"/>
      <c r="ED86" s="22"/>
      <c r="EE86" s="22"/>
      <c r="EF86" s="22"/>
      <c r="EG86" s="22"/>
      <c r="EH86" s="22"/>
      <c r="EI86" s="22"/>
      <c r="EJ86" s="22"/>
      <c r="EK86" s="22"/>
      <c r="EL86" s="22"/>
      <c r="EM86" s="22"/>
      <c r="EN86" s="22"/>
      <c r="EO86" s="22"/>
      <c r="EP86" s="22"/>
      <c r="EQ86" s="22"/>
      <c r="ER86" s="22"/>
      <c r="ES86" s="22"/>
      <c r="ET86" s="22"/>
      <c r="EU86" s="22"/>
      <c r="EV86" s="22"/>
      <c r="EW86" s="22"/>
      <c r="EX86" s="22"/>
      <c r="EY86" s="22"/>
      <c r="EZ86" s="22"/>
      <c r="FA86" s="22"/>
      <c r="FB86" s="22"/>
      <c r="FC86" s="22"/>
      <c r="FD86" s="22"/>
      <c r="FE86" s="22"/>
      <c r="FF86" s="22"/>
      <c r="FG86" s="22"/>
      <c r="FH86" s="22"/>
      <c r="FI86" s="22"/>
      <c r="FJ86" s="22"/>
      <c r="FK86" s="22"/>
      <c r="FL86" s="22"/>
      <c r="FM86" s="22"/>
      <c r="FN86" s="22"/>
    </row>
    <row r="87" spans="1:175" s="5" customFormat="1" hidden="1">
      <c r="A87" s="15" t="s">
        <v>54</v>
      </c>
      <c r="B87" s="15"/>
      <c r="C87" s="15">
        <v>86</v>
      </c>
      <c r="D87" s="15"/>
      <c r="E87" s="15" t="s">
        <v>67</v>
      </c>
      <c r="F87" s="17" t="s">
        <v>73</v>
      </c>
      <c r="G87" s="16" t="s">
        <v>1053</v>
      </c>
      <c r="H87" s="16" t="s">
        <v>1054</v>
      </c>
      <c r="I87" s="17"/>
      <c r="J87" s="16" t="s">
        <v>1055</v>
      </c>
      <c r="K87" s="17" t="s">
        <v>1056</v>
      </c>
      <c r="L87" s="15" t="s">
        <v>543</v>
      </c>
      <c r="M87" s="173">
        <v>76556</v>
      </c>
      <c r="N87" s="370" t="s">
        <v>1057</v>
      </c>
      <c r="O87" s="16" t="s">
        <v>1058</v>
      </c>
      <c r="P87" s="16" t="s">
        <v>1059</v>
      </c>
      <c r="Q87" s="16" t="s">
        <v>1060</v>
      </c>
      <c r="R87" s="16" t="s">
        <v>1061</v>
      </c>
      <c r="S87" s="15" t="s">
        <v>543</v>
      </c>
      <c r="T87" s="173">
        <v>77801</v>
      </c>
      <c r="U87" s="27"/>
      <c r="V87" s="15" t="s">
        <v>1062</v>
      </c>
      <c r="W87" s="22"/>
      <c r="X87" s="9"/>
      <c r="Y87" s="19"/>
      <c r="Z87" s="15">
        <v>121</v>
      </c>
      <c r="AA87" s="15">
        <v>211</v>
      </c>
      <c r="AB87" s="17"/>
      <c r="AC87" s="16"/>
      <c r="AD87" s="15"/>
      <c r="AE87" s="15"/>
      <c r="AF87" s="16" t="s">
        <v>267</v>
      </c>
      <c r="AG87" s="17" t="s">
        <v>101</v>
      </c>
      <c r="AH87" s="9"/>
      <c r="AI87" s="15"/>
      <c r="AJ87" s="16" t="s">
        <v>154</v>
      </c>
      <c r="AK87" s="16"/>
      <c r="AL87" s="16" t="s">
        <v>1063</v>
      </c>
      <c r="AM87" s="20">
        <v>139</v>
      </c>
      <c r="AN87" s="20">
        <v>149</v>
      </c>
      <c r="AO87" s="23" t="s">
        <v>1064</v>
      </c>
      <c r="AP87" s="22"/>
      <c r="AQ87" s="29">
        <v>4</v>
      </c>
      <c r="AR87" s="120"/>
      <c r="AS87" s="29" t="s">
        <v>67</v>
      </c>
      <c r="AT87" s="31" t="s">
        <v>67</v>
      </c>
      <c r="AU87" s="31" t="s">
        <v>67</v>
      </c>
      <c r="AV87" s="97" t="s">
        <v>72</v>
      </c>
      <c r="AW87" s="22" t="s">
        <v>1054</v>
      </c>
      <c r="AX87" s="29">
        <v>6</v>
      </c>
      <c r="AY87" s="97" t="s">
        <v>72</v>
      </c>
      <c r="AZ87" s="232"/>
      <c r="BA87" s="97" t="s">
        <v>72</v>
      </c>
      <c r="BB87" s="261">
        <v>20</v>
      </c>
      <c r="BC87" s="97" t="s">
        <v>72</v>
      </c>
      <c r="BD87" s="261">
        <v>20</v>
      </c>
      <c r="BE87" s="97" t="s">
        <v>72</v>
      </c>
      <c r="BF87" s="68">
        <f t="shared" si="2"/>
        <v>0</v>
      </c>
      <c r="BG87" s="261">
        <v>20</v>
      </c>
      <c r="BH87" s="97" t="s">
        <v>72</v>
      </c>
      <c r="BI87" s="261">
        <v>20</v>
      </c>
      <c r="BJ87" s="97" t="s">
        <v>72</v>
      </c>
      <c r="BK87" s="261">
        <v>24</v>
      </c>
      <c r="BL87" s="97" t="s">
        <v>72</v>
      </c>
      <c r="BM87" s="261">
        <v>24</v>
      </c>
      <c r="BN87" s="97" t="s">
        <v>72</v>
      </c>
      <c r="BO87" s="232"/>
      <c r="BP87" s="97" t="s">
        <v>72</v>
      </c>
      <c r="BQ87" s="23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c r="DA87" s="22"/>
      <c r="DB87" s="22"/>
      <c r="DC87" s="22"/>
      <c r="DD87" s="22"/>
      <c r="DE87" s="22"/>
      <c r="DF87" s="22"/>
      <c r="DG87" s="22"/>
      <c r="DH87" s="22"/>
      <c r="DI87" s="22"/>
      <c r="DJ87" s="22"/>
      <c r="DK87" s="22"/>
      <c r="DL87" s="22"/>
      <c r="DM87" s="22"/>
      <c r="DN87" s="22"/>
      <c r="DO87" s="22"/>
      <c r="DP87" s="22"/>
      <c r="DQ87" s="22"/>
      <c r="DR87" s="22"/>
      <c r="DS87" s="22"/>
      <c r="DT87" s="22"/>
      <c r="DU87" s="22"/>
      <c r="DV87" s="22"/>
      <c r="DW87" s="22"/>
      <c r="DX87" s="22"/>
      <c r="DY87" s="22"/>
      <c r="DZ87" s="22"/>
      <c r="EA87" s="22"/>
      <c r="EB87" s="22"/>
      <c r="EC87" s="22"/>
      <c r="ED87" s="22"/>
      <c r="EE87" s="22"/>
      <c r="EF87" s="22"/>
      <c r="EG87" s="22"/>
      <c r="EH87" s="22"/>
      <c r="EI87" s="22"/>
      <c r="EJ87" s="22"/>
      <c r="EK87" s="22"/>
      <c r="EL87" s="22"/>
      <c r="EM87" s="22"/>
      <c r="EN87" s="22"/>
      <c r="EO87" s="22"/>
      <c r="EP87" s="22"/>
      <c r="EQ87" s="22"/>
      <c r="ER87" s="22"/>
      <c r="ES87" s="22"/>
      <c r="ET87" s="22"/>
      <c r="EU87" s="22"/>
      <c r="EV87" s="22"/>
      <c r="EW87" s="22"/>
      <c r="EX87" s="22"/>
      <c r="EY87" s="22"/>
      <c r="EZ87" s="22"/>
      <c r="FA87" s="22"/>
      <c r="FB87" s="22"/>
      <c r="FC87" s="22"/>
      <c r="FD87" s="22"/>
      <c r="FE87" s="22"/>
      <c r="FF87" s="22"/>
      <c r="FG87" s="22"/>
      <c r="FH87" s="22"/>
      <c r="FI87" s="22"/>
      <c r="FJ87" s="22"/>
      <c r="FK87" s="22"/>
      <c r="FL87" s="22"/>
      <c r="FM87" s="22"/>
      <c r="FN87" s="22"/>
    </row>
    <row r="88" spans="1:175" s="22" customFormat="1" hidden="1">
      <c r="A88" s="15" t="s">
        <v>54</v>
      </c>
      <c r="B88" s="15"/>
      <c r="C88" s="15">
        <v>127</v>
      </c>
      <c r="D88" s="15"/>
      <c r="E88" s="15" t="s">
        <v>67</v>
      </c>
      <c r="F88" s="17" t="s">
        <v>67</v>
      </c>
      <c r="G88" s="16" t="s">
        <v>1065</v>
      </c>
      <c r="H88" s="16" t="s">
        <v>1066</v>
      </c>
      <c r="I88" s="17"/>
      <c r="J88" s="16" t="s">
        <v>1067</v>
      </c>
      <c r="K88" s="17" t="s">
        <v>1068</v>
      </c>
      <c r="L88" s="15" t="s">
        <v>1069</v>
      </c>
      <c r="M88" s="173">
        <v>58707</v>
      </c>
      <c r="N88" s="370" t="s">
        <v>1070</v>
      </c>
      <c r="O88" s="16" t="s">
        <v>1071</v>
      </c>
      <c r="P88" s="16" t="s">
        <v>1072</v>
      </c>
      <c r="Q88" s="16"/>
      <c r="R88" s="16"/>
      <c r="S88" s="15"/>
      <c r="T88" s="173"/>
      <c r="U88" s="16"/>
      <c r="V88" s="15" t="s">
        <v>1073</v>
      </c>
      <c r="W88" s="16"/>
      <c r="X88" s="9"/>
      <c r="Y88" s="15"/>
      <c r="Z88" s="15">
        <v>114</v>
      </c>
      <c r="AA88" s="15">
        <v>204</v>
      </c>
      <c r="AB88" s="17"/>
      <c r="AC88" s="16"/>
      <c r="AD88" s="15" t="s">
        <v>67</v>
      </c>
      <c r="AE88" s="15"/>
      <c r="AF88" s="16" t="s">
        <v>84</v>
      </c>
      <c r="AG88" s="17" t="s">
        <v>1074</v>
      </c>
      <c r="AH88" s="9"/>
      <c r="AI88" s="15"/>
      <c r="AJ88" s="16" t="s">
        <v>70</v>
      </c>
      <c r="AK88" s="16"/>
      <c r="AL88" s="16"/>
      <c r="AM88" s="20">
        <v>139</v>
      </c>
      <c r="AN88" s="20">
        <v>149</v>
      </c>
      <c r="AO88" s="23" t="s">
        <v>1075</v>
      </c>
      <c r="AQ88" s="29">
        <v>2</v>
      </c>
      <c r="AR88" s="120">
        <v>45264</v>
      </c>
      <c r="AS88" s="29" t="s">
        <v>67</v>
      </c>
      <c r="AT88" s="31" t="s">
        <v>67</v>
      </c>
      <c r="AU88" s="31" t="s">
        <v>67</v>
      </c>
      <c r="AV88" s="97" t="s">
        <v>72</v>
      </c>
      <c r="AW88" s="22" t="s">
        <v>1076</v>
      </c>
      <c r="AX88" s="29">
        <v>2</v>
      </c>
      <c r="AY88" s="97" t="s">
        <v>72</v>
      </c>
      <c r="AZ88" s="232"/>
      <c r="BA88" s="97" t="s">
        <v>72</v>
      </c>
      <c r="BB88" s="261">
        <v>88</v>
      </c>
      <c r="BC88" s="97" t="s">
        <v>72</v>
      </c>
      <c r="BD88" s="261">
        <v>105</v>
      </c>
      <c r="BE88" s="97" t="s">
        <v>72</v>
      </c>
      <c r="BF88" s="68">
        <f t="shared" si="2"/>
        <v>17</v>
      </c>
      <c r="BG88" s="261">
        <v>114</v>
      </c>
      <c r="BH88" s="97" t="s">
        <v>72</v>
      </c>
      <c r="BI88" s="261">
        <v>124</v>
      </c>
      <c r="BJ88" s="97" t="s">
        <v>72</v>
      </c>
      <c r="BK88" s="261">
        <v>127</v>
      </c>
      <c r="BL88" s="97" t="s">
        <v>72</v>
      </c>
      <c r="BM88" s="261">
        <v>134</v>
      </c>
      <c r="BN88" s="97" t="s">
        <v>72</v>
      </c>
      <c r="BO88" s="232"/>
      <c r="BP88" s="97" t="s">
        <v>72</v>
      </c>
      <c r="BQ88" s="232"/>
    </row>
    <row r="89" spans="1:175" s="51" customFormat="1" hidden="1">
      <c r="A89" s="15" t="s">
        <v>54</v>
      </c>
      <c r="B89" s="15">
        <v>15</v>
      </c>
      <c r="C89" s="15">
        <v>31</v>
      </c>
      <c r="D89" s="15"/>
      <c r="E89" s="15" t="s">
        <v>67</v>
      </c>
      <c r="F89" s="17" t="s">
        <v>73</v>
      </c>
      <c r="G89" s="16" t="s">
        <v>1077</v>
      </c>
      <c r="H89" s="16" t="s">
        <v>1078</v>
      </c>
      <c r="I89" s="17"/>
      <c r="J89" s="16" t="s">
        <v>1079</v>
      </c>
      <c r="K89" s="17" t="s">
        <v>1080</v>
      </c>
      <c r="L89" s="15" t="s">
        <v>121</v>
      </c>
      <c r="M89" s="173">
        <v>40422</v>
      </c>
      <c r="N89" s="16" t="s">
        <v>1081</v>
      </c>
      <c r="O89" s="16" t="s">
        <v>1082</v>
      </c>
      <c r="P89" s="16" t="s">
        <v>1083</v>
      </c>
      <c r="Q89" s="16" t="s">
        <v>1084</v>
      </c>
      <c r="R89" s="16" t="s">
        <v>1080</v>
      </c>
      <c r="S89" s="15" t="s">
        <v>121</v>
      </c>
      <c r="T89" s="173">
        <v>40422</v>
      </c>
      <c r="U89" s="16"/>
      <c r="V89" s="72" t="s">
        <v>1085</v>
      </c>
      <c r="W89" s="16" t="s">
        <v>1086</v>
      </c>
      <c r="X89" s="9"/>
      <c r="Y89" s="19"/>
      <c r="Z89" s="15">
        <v>114</v>
      </c>
      <c r="AA89" s="15">
        <v>204</v>
      </c>
      <c r="AB89" s="17"/>
      <c r="AC89" s="16"/>
      <c r="AD89" s="15" t="s">
        <v>67</v>
      </c>
      <c r="AE89" s="15"/>
      <c r="AF89" s="16" t="s">
        <v>84</v>
      </c>
      <c r="AG89" s="17" t="s">
        <v>209</v>
      </c>
      <c r="AH89" s="9"/>
      <c r="AI89" s="15"/>
      <c r="AJ89" s="16" t="s">
        <v>70</v>
      </c>
      <c r="AK89" s="16"/>
      <c r="AL89" s="16"/>
      <c r="AM89" s="20">
        <v>139</v>
      </c>
      <c r="AN89" s="20">
        <v>149</v>
      </c>
      <c r="AO89" s="21" t="s">
        <v>1087</v>
      </c>
      <c r="AP89" s="22"/>
      <c r="AQ89" s="29">
        <v>2</v>
      </c>
      <c r="AR89" s="120">
        <v>45264</v>
      </c>
      <c r="AS89" s="29" t="s">
        <v>67</v>
      </c>
      <c r="AT89" s="31" t="s">
        <v>67</v>
      </c>
      <c r="AU89" s="31" t="s">
        <v>67</v>
      </c>
      <c r="AV89" s="97" t="s">
        <v>72</v>
      </c>
      <c r="AW89" s="22" t="s">
        <v>1088</v>
      </c>
      <c r="AX89" s="29">
        <v>7</v>
      </c>
      <c r="AY89" s="97" t="s">
        <v>72</v>
      </c>
      <c r="AZ89" s="232"/>
      <c r="BA89" s="97" t="s">
        <v>72</v>
      </c>
      <c r="BB89" s="261">
        <v>18</v>
      </c>
      <c r="BC89" s="97" t="s">
        <v>72</v>
      </c>
      <c r="BD89" s="261">
        <v>18</v>
      </c>
      <c r="BE89" s="97" t="s">
        <v>72</v>
      </c>
      <c r="BF89" s="68">
        <f t="shared" si="2"/>
        <v>0</v>
      </c>
      <c r="BG89" s="261">
        <v>18</v>
      </c>
      <c r="BH89" s="97" t="s">
        <v>72</v>
      </c>
      <c r="BI89" s="261">
        <v>18</v>
      </c>
      <c r="BJ89" s="97" t="s">
        <v>72</v>
      </c>
      <c r="BK89" s="261">
        <v>24</v>
      </c>
      <c r="BL89" s="97" t="s">
        <v>72</v>
      </c>
      <c r="BM89" s="261">
        <v>26</v>
      </c>
      <c r="BN89" s="97" t="s">
        <v>72</v>
      </c>
      <c r="BO89" s="232"/>
      <c r="BP89" s="97" t="s">
        <v>72</v>
      </c>
      <c r="BQ89" s="232"/>
      <c r="BR89" s="22"/>
      <c r="BS89" s="22"/>
      <c r="BT89" s="22"/>
      <c r="BU89" s="22"/>
      <c r="BV89" s="22"/>
      <c r="BW89" s="22"/>
      <c r="BX89" s="22"/>
      <c r="BY89" s="22"/>
      <c r="BZ89" s="22"/>
      <c r="CA89" s="22"/>
      <c r="CB89" s="22"/>
      <c r="CC89" s="22"/>
      <c r="CD89" s="22"/>
      <c r="CE89" s="22"/>
      <c r="CF89" s="22"/>
      <c r="CG89" s="22"/>
      <c r="CH89" s="22"/>
      <c r="CI89" s="22"/>
      <c r="CJ89" s="22"/>
      <c r="CK89" s="22"/>
      <c r="CL89" s="22"/>
      <c r="CM89" s="22"/>
      <c r="CN89" s="22"/>
      <c r="CO89" s="22"/>
      <c r="CP89" s="22"/>
      <c r="CQ89" s="22"/>
      <c r="CR89" s="22"/>
      <c r="CS89" s="22"/>
      <c r="CT89" s="22"/>
      <c r="CU89" s="22"/>
      <c r="CV89" s="22"/>
      <c r="CW89" s="22"/>
      <c r="CX89" s="22"/>
      <c r="CY89" s="22"/>
      <c r="CZ89" s="22"/>
      <c r="DA89" s="22"/>
      <c r="DB89" s="22"/>
      <c r="DC89" s="22"/>
      <c r="DD89" s="22"/>
      <c r="DE89" s="22"/>
      <c r="DF89" s="22"/>
      <c r="DG89" s="22"/>
      <c r="DH89" s="22"/>
      <c r="DI89" s="22"/>
      <c r="DJ89" s="22"/>
      <c r="DK89" s="22"/>
      <c r="DL89" s="22"/>
      <c r="DM89" s="22"/>
      <c r="DN89" s="22"/>
      <c r="DO89" s="22"/>
      <c r="DP89" s="22"/>
      <c r="DQ89" s="22"/>
      <c r="DR89" s="22"/>
      <c r="DS89" s="22"/>
      <c r="DT89" s="22"/>
      <c r="DU89" s="22"/>
      <c r="DV89" s="22"/>
      <c r="DW89" s="22"/>
      <c r="DX89" s="22"/>
      <c r="DY89" s="22"/>
      <c r="DZ89" s="22"/>
      <c r="EA89" s="22"/>
      <c r="EB89" s="22"/>
      <c r="EC89" s="22"/>
      <c r="ED89" s="22"/>
      <c r="EE89" s="22"/>
      <c r="EF89" s="22"/>
      <c r="EG89" s="22"/>
      <c r="EH89" s="22"/>
      <c r="EI89" s="22"/>
      <c r="EJ89" s="22"/>
      <c r="EK89" s="22"/>
      <c r="EL89" s="22"/>
      <c r="EM89" s="22"/>
      <c r="EN89" s="22"/>
      <c r="EO89" s="22"/>
      <c r="EP89" s="22"/>
      <c r="EQ89" s="22"/>
      <c r="ER89" s="22"/>
      <c r="ES89" s="22"/>
      <c r="ET89" s="22"/>
      <c r="EU89" s="22"/>
      <c r="EV89" s="22"/>
      <c r="EW89" s="22"/>
      <c r="EX89" s="22"/>
      <c r="EY89" s="22"/>
      <c r="EZ89" s="22"/>
      <c r="FA89" s="22"/>
      <c r="FB89" s="22"/>
      <c r="FC89" s="22"/>
      <c r="FD89" s="22"/>
      <c r="FE89" s="22"/>
      <c r="FF89" s="22"/>
      <c r="FG89" s="22"/>
      <c r="FH89" s="22"/>
      <c r="FI89" s="22"/>
      <c r="FJ89" s="22"/>
      <c r="FK89" s="22"/>
      <c r="FL89" s="22"/>
      <c r="FM89" s="22"/>
      <c r="FN89" s="22"/>
    </row>
    <row r="90" spans="1:175" s="5" customFormat="1" hidden="1">
      <c r="A90" s="15" t="s">
        <v>54</v>
      </c>
      <c r="B90" s="15"/>
      <c r="C90" s="15">
        <v>147</v>
      </c>
      <c r="D90" s="15"/>
      <c r="E90" s="15" t="s">
        <v>67</v>
      </c>
      <c r="F90" s="17" t="s">
        <v>55</v>
      </c>
      <c r="G90" s="16" t="s">
        <v>1089</v>
      </c>
      <c r="H90" s="16" t="s">
        <v>1090</v>
      </c>
      <c r="I90" s="17"/>
      <c r="J90" s="16" t="s">
        <v>1091</v>
      </c>
      <c r="K90" s="17" t="s">
        <v>1092</v>
      </c>
      <c r="L90" s="15" t="s">
        <v>288</v>
      </c>
      <c r="M90" s="173">
        <v>30062</v>
      </c>
      <c r="N90" s="370" t="s">
        <v>1093</v>
      </c>
      <c r="O90" s="16" t="s">
        <v>1094</v>
      </c>
      <c r="P90" s="16" t="s">
        <v>1095</v>
      </c>
      <c r="Q90" s="16" t="s">
        <v>1096</v>
      </c>
      <c r="R90" s="16" t="s">
        <v>1097</v>
      </c>
      <c r="S90" s="15" t="s">
        <v>288</v>
      </c>
      <c r="T90" s="173">
        <v>30188</v>
      </c>
      <c r="U90" s="27"/>
      <c r="V90" s="15" t="s">
        <v>1098</v>
      </c>
      <c r="W90" s="22"/>
      <c r="X90" s="9"/>
      <c r="Y90" s="19"/>
      <c r="Z90" s="15">
        <v>121</v>
      </c>
      <c r="AA90" s="15">
        <v>218</v>
      </c>
      <c r="AB90" s="17"/>
      <c r="AC90" s="16"/>
      <c r="AD90" s="15" t="s">
        <v>67</v>
      </c>
      <c r="AE90" s="15"/>
      <c r="AF90" s="16" t="s">
        <v>348</v>
      </c>
      <c r="AG90" s="17" t="s">
        <v>209</v>
      </c>
      <c r="AH90" s="9"/>
      <c r="AI90" s="15"/>
      <c r="AJ90" s="16" t="s">
        <v>154</v>
      </c>
      <c r="AK90" s="16"/>
      <c r="AL90" s="16"/>
      <c r="AM90" s="20">
        <v>139</v>
      </c>
      <c r="AN90" s="20">
        <v>149</v>
      </c>
      <c r="AO90" s="23" t="s">
        <v>1099</v>
      </c>
      <c r="AP90" s="22"/>
      <c r="AQ90" s="29">
        <v>4</v>
      </c>
      <c r="AR90" s="120"/>
      <c r="AS90" s="29" t="s">
        <v>67</v>
      </c>
      <c r="AT90" s="31" t="s">
        <v>67</v>
      </c>
      <c r="AU90" s="31" t="s">
        <v>67</v>
      </c>
      <c r="AV90" s="97" t="s">
        <v>72</v>
      </c>
      <c r="AW90" s="22"/>
      <c r="AX90" s="29">
        <v>6</v>
      </c>
      <c r="AY90" s="97" t="s">
        <v>72</v>
      </c>
      <c r="AZ90" s="232"/>
      <c r="BA90" s="97" t="s">
        <v>72</v>
      </c>
      <c r="BB90" s="261">
        <v>89</v>
      </c>
      <c r="BC90" s="97" t="s">
        <v>72</v>
      </c>
      <c r="BD90" s="261">
        <v>91</v>
      </c>
      <c r="BE90" s="97" t="s">
        <v>72</v>
      </c>
      <c r="BF90" s="68">
        <f t="shared" si="2"/>
        <v>2</v>
      </c>
      <c r="BG90" s="261">
        <v>94</v>
      </c>
      <c r="BH90" s="97" t="s">
        <v>72</v>
      </c>
      <c r="BI90" s="261">
        <v>117</v>
      </c>
      <c r="BJ90" s="97" t="s">
        <v>72</v>
      </c>
      <c r="BK90" s="261">
        <v>127</v>
      </c>
      <c r="BL90" s="97" t="s">
        <v>72</v>
      </c>
      <c r="BM90" s="261">
        <v>147</v>
      </c>
      <c r="BN90" s="97" t="s">
        <v>72</v>
      </c>
      <c r="BO90" s="232"/>
      <c r="BP90" s="97" t="s">
        <v>72</v>
      </c>
      <c r="BQ90" s="23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c r="DA90" s="22"/>
      <c r="DB90" s="22"/>
      <c r="DC90" s="22"/>
      <c r="DD90" s="22"/>
      <c r="DE90" s="22"/>
      <c r="DF90" s="22"/>
      <c r="DG90" s="22"/>
      <c r="DH90" s="22"/>
      <c r="DI90" s="22"/>
      <c r="DJ90" s="22"/>
      <c r="DK90" s="22"/>
      <c r="DL90" s="22"/>
      <c r="DM90" s="22"/>
      <c r="DN90" s="22"/>
      <c r="DO90" s="22"/>
      <c r="DP90" s="22"/>
      <c r="DQ90" s="22"/>
      <c r="DR90" s="22"/>
      <c r="DS90" s="22"/>
      <c r="DT90" s="22"/>
      <c r="DU90" s="22"/>
      <c r="DV90" s="22"/>
      <c r="DW90" s="22"/>
      <c r="DX90" s="22"/>
      <c r="DY90" s="22"/>
      <c r="DZ90" s="22"/>
      <c r="EA90" s="22"/>
      <c r="EB90" s="22"/>
      <c r="EC90" s="22"/>
      <c r="ED90" s="22"/>
      <c r="EE90" s="22"/>
      <c r="EF90" s="22"/>
      <c r="EG90" s="22"/>
      <c r="EH90" s="22"/>
      <c r="EI90" s="22"/>
      <c r="EJ90" s="22"/>
      <c r="EK90" s="22"/>
      <c r="EL90" s="22"/>
      <c r="EM90" s="22"/>
      <c r="EN90" s="22"/>
      <c r="EO90" s="22"/>
      <c r="EP90" s="22"/>
      <c r="EQ90" s="22"/>
      <c r="ER90" s="22"/>
      <c r="ES90" s="22"/>
      <c r="ET90" s="22"/>
      <c r="EU90" s="22"/>
      <c r="EV90" s="22"/>
      <c r="EW90" s="22"/>
      <c r="EX90" s="22"/>
      <c r="EY90" s="22"/>
      <c r="EZ90" s="22"/>
      <c r="FA90" s="22"/>
      <c r="FB90" s="22"/>
      <c r="FC90" s="22"/>
      <c r="FD90" s="22"/>
      <c r="FE90" s="22"/>
      <c r="FF90" s="22"/>
      <c r="FG90" s="22"/>
      <c r="FH90" s="22"/>
      <c r="FI90" s="22"/>
      <c r="FJ90" s="22"/>
      <c r="FK90" s="22"/>
      <c r="FL90" s="22"/>
      <c r="FM90" s="22"/>
      <c r="FN90" s="22"/>
    </row>
    <row r="91" spans="1:175" s="24" customFormat="1" hidden="1">
      <c r="A91" s="15" t="s">
        <v>54</v>
      </c>
      <c r="B91" s="15"/>
      <c r="C91" s="15">
        <v>112</v>
      </c>
      <c r="D91" s="15">
        <v>64</v>
      </c>
      <c r="E91" s="15" t="s">
        <v>67</v>
      </c>
      <c r="F91" s="17" t="s">
        <v>73</v>
      </c>
      <c r="G91" s="16" t="s">
        <v>1100</v>
      </c>
      <c r="H91" s="16" t="s">
        <v>1101</v>
      </c>
      <c r="I91" s="17"/>
      <c r="J91" s="16" t="s">
        <v>1102</v>
      </c>
      <c r="K91" s="17" t="s">
        <v>1103</v>
      </c>
      <c r="L91" s="15" t="s">
        <v>60</v>
      </c>
      <c r="M91" s="173">
        <v>49442</v>
      </c>
      <c r="N91" s="370" t="s">
        <v>1104</v>
      </c>
      <c r="O91" s="16" t="s">
        <v>606</v>
      </c>
      <c r="P91" s="16" t="s">
        <v>1105</v>
      </c>
      <c r="Q91" s="16" t="s">
        <v>1106</v>
      </c>
      <c r="R91" s="16" t="s">
        <v>1107</v>
      </c>
      <c r="S91" s="15" t="s">
        <v>60</v>
      </c>
      <c r="T91" s="16">
        <v>49456</v>
      </c>
      <c r="U91" s="16"/>
      <c r="V91" s="72" t="s">
        <v>1108</v>
      </c>
      <c r="W91" s="16"/>
      <c r="X91" s="9"/>
      <c r="Y91" s="19"/>
      <c r="Z91" s="15">
        <v>114</v>
      </c>
      <c r="AA91" s="15">
        <v>204</v>
      </c>
      <c r="AB91" s="17"/>
      <c r="AC91" s="16"/>
      <c r="AD91" s="15" t="s">
        <v>67</v>
      </c>
      <c r="AE91" s="15"/>
      <c r="AF91" s="16" t="s">
        <v>84</v>
      </c>
      <c r="AG91" s="17" t="s">
        <v>293</v>
      </c>
      <c r="AH91" s="9"/>
      <c r="AI91" s="15"/>
      <c r="AJ91" s="16" t="s">
        <v>70</v>
      </c>
      <c r="AK91" s="16"/>
      <c r="AL91" s="16"/>
      <c r="AM91" s="20">
        <v>139</v>
      </c>
      <c r="AN91" s="20">
        <v>149</v>
      </c>
      <c r="AO91" s="21" t="s">
        <v>1109</v>
      </c>
      <c r="AP91" s="22"/>
      <c r="AQ91" s="29">
        <v>4</v>
      </c>
      <c r="AR91" s="120"/>
      <c r="AS91" s="29" t="s">
        <v>67</v>
      </c>
      <c r="AT91" s="31" t="s">
        <v>67</v>
      </c>
      <c r="AU91" s="31" t="s">
        <v>67</v>
      </c>
      <c r="AV91" s="97" t="s">
        <v>72</v>
      </c>
      <c r="AW91" s="22" t="s">
        <v>1110</v>
      </c>
      <c r="AX91" s="29">
        <v>5</v>
      </c>
      <c r="AY91" s="97" t="s">
        <v>72</v>
      </c>
      <c r="AZ91" s="232"/>
      <c r="BA91" s="97" t="s">
        <v>72</v>
      </c>
      <c r="BB91" s="261">
        <v>28</v>
      </c>
      <c r="BC91" s="97" t="s">
        <v>72</v>
      </c>
      <c r="BD91" s="261">
        <v>39</v>
      </c>
      <c r="BE91" s="97" t="s">
        <v>72</v>
      </c>
      <c r="BF91" s="68">
        <f t="shared" si="2"/>
        <v>11</v>
      </c>
      <c r="BG91" s="261">
        <v>40</v>
      </c>
      <c r="BH91" s="97" t="s">
        <v>72</v>
      </c>
      <c r="BI91" s="261">
        <v>49</v>
      </c>
      <c r="BJ91" s="97" t="s">
        <v>72</v>
      </c>
      <c r="BK91" s="261">
        <v>56</v>
      </c>
      <c r="BL91" s="97" t="s">
        <v>72</v>
      </c>
      <c r="BM91" s="261">
        <v>59</v>
      </c>
      <c r="BN91" s="97" t="s">
        <v>72</v>
      </c>
      <c r="BO91" s="232"/>
      <c r="BP91" s="97" t="s">
        <v>72</v>
      </c>
      <c r="BQ91" s="232"/>
      <c r="BR91" s="22"/>
      <c r="BS91" s="22"/>
      <c r="BT91" s="22"/>
      <c r="BU91" s="22"/>
      <c r="BV91" s="22"/>
      <c r="BW91" s="22"/>
      <c r="BX91" s="22"/>
      <c r="BY91" s="22"/>
      <c r="BZ91" s="22"/>
      <c r="CA91" s="22"/>
      <c r="CB91" s="22"/>
      <c r="CC91" s="22"/>
      <c r="CD91" s="22"/>
      <c r="CE91" s="22"/>
      <c r="CF91" s="22"/>
      <c r="CG91" s="22"/>
      <c r="CH91" s="22"/>
      <c r="CI91" s="22"/>
      <c r="CJ91" s="22"/>
      <c r="CK91" s="22"/>
      <c r="CL91" s="22"/>
      <c r="CM91" s="22"/>
      <c r="CN91" s="22"/>
      <c r="CO91" s="22"/>
      <c r="CP91" s="22"/>
      <c r="CQ91" s="22"/>
      <c r="CR91" s="22"/>
      <c r="CS91" s="22"/>
      <c r="CT91" s="22"/>
      <c r="CU91" s="22"/>
      <c r="CV91" s="22"/>
      <c r="CW91" s="22"/>
      <c r="CX91" s="22"/>
      <c r="CY91" s="22"/>
      <c r="CZ91" s="22"/>
      <c r="DA91" s="22"/>
      <c r="DB91" s="22"/>
      <c r="DC91" s="22"/>
      <c r="DD91" s="22"/>
      <c r="DE91" s="22"/>
      <c r="DF91" s="22"/>
      <c r="DG91" s="22"/>
      <c r="DH91" s="22"/>
      <c r="DI91" s="22"/>
      <c r="DJ91" s="22"/>
      <c r="DK91" s="22"/>
      <c r="DL91" s="22"/>
      <c r="DM91" s="22"/>
      <c r="DN91" s="22"/>
      <c r="DO91" s="22"/>
      <c r="DP91" s="22"/>
      <c r="DQ91" s="22"/>
      <c r="DR91" s="22"/>
      <c r="DS91" s="22"/>
      <c r="DT91" s="22"/>
      <c r="DU91" s="22"/>
      <c r="DV91" s="22"/>
      <c r="DW91" s="22"/>
      <c r="DX91" s="22"/>
      <c r="DY91" s="22"/>
      <c r="DZ91" s="22"/>
      <c r="EA91" s="22"/>
      <c r="EB91" s="22"/>
      <c r="EC91" s="22"/>
      <c r="ED91" s="22"/>
      <c r="EE91" s="22"/>
      <c r="EF91" s="22"/>
      <c r="EG91" s="22"/>
      <c r="EH91" s="22"/>
      <c r="EI91" s="22"/>
      <c r="EJ91" s="22"/>
      <c r="EK91" s="22"/>
      <c r="EL91" s="22"/>
      <c r="EM91" s="22"/>
      <c r="EN91" s="22"/>
      <c r="EO91" s="22"/>
      <c r="EP91" s="22"/>
      <c r="EQ91" s="22"/>
      <c r="ER91" s="22"/>
      <c r="ES91" s="22"/>
      <c r="ET91" s="22"/>
      <c r="EU91" s="22"/>
      <c r="EV91" s="22"/>
      <c r="EW91" s="22"/>
      <c r="EX91" s="22"/>
      <c r="EY91" s="22"/>
      <c r="EZ91" s="22"/>
      <c r="FA91" s="22"/>
      <c r="FB91" s="22"/>
      <c r="FC91" s="22"/>
      <c r="FD91" s="22"/>
      <c r="FE91" s="22"/>
      <c r="FF91" s="22"/>
      <c r="FG91" s="22"/>
      <c r="FH91" s="22"/>
      <c r="FI91" s="22"/>
      <c r="FJ91" s="22"/>
      <c r="FK91" s="22"/>
      <c r="FL91" s="22"/>
      <c r="FM91" s="22"/>
      <c r="FN91" s="22"/>
    </row>
    <row r="92" spans="1:175" s="52" customFormat="1" ht="15.75">
      <c r="A92" s="44" t="s">
        <v>116</v>
      </c>
      <c r="B92" s="44">
        <v>30</v>
      </c>
      <c r="C92" s="44">
        <v>136</v>
      </c>
      <c r="D92" s="44"/>
      <c r="E92" s="44" t="s">
        <v>67</v>
      </c>
      <c r="F92" s="46" t="s">
        <v>73</v>
      </c>
      <c r="G92" s="45" t="s">
        <v>1111</v>
      </c>
      <c r="H92" s="46" t="s">
        <v>1112</v>
      </c>
      <c r="I92" s="46"/>
      <c r="J92" s="45" t="s">
        <v>1113</v>
      </c>
      <c r="K92" s="46" t="s">
        <v>1114</v>
      </c>
      <c r="L92" s="44" t="s">
        <v>966</v>
      </c>
      <c r="M92" s="176" t="s">
        <v>1115</v>
      </c>
      <c r="N92" s="55" t="s">
        <v>1116</v>
      </c>
      <c r="O92" s="90" t="s">
        <v>164</v>
      </c>
      <c r="P92" s="90" t="s">
        <v>1117</v>
      </c>
      <c r="Q92" s="45"/>
      <c r="R92" s="45"/>
      <c r="S92" s="44"/>
      <c r="T92" s="176"/>
      <c r="U92" s="45"/>
      <c r="V92" s="92" t="s">
        <v>1118</v>
      </c>
      <c r="W92" s="92" t="s">
        <v>1119</v>
      </c>
      <c r="X92" s="45"/>
      <c r="Y92" s="53"/>
      <c r="Z92" s="44">
        <v>113</v>
      </c>
      <c r="AA92" s="44">
        <v>203</v>
      </c>
      <c r="AB92" s="228"/>
      <c r="AC92" s="51"/>
      <c r="AD92" s="70" t="s">
        <v>67</v>
      </c>
      <c r="AE92" s="70"/>
      <c r="AF92" s="45" t="s">
        <v>1120</v>
      </c>
      <c r="AG92" s="46" t="s">
        <v>101</v>
      </c>
      <c r="AH92" s="45"/>
      <c r="AI92" s="44"/>
      <c r="AJ92" s="45" t="s">
        <v>70</v>
      </c>
      <c r="AK92" s="45"/>
      <c r="AL92" s="45"/>
      <c r="AM92" s="49">
        <v>139</v>
      </c>
      <c r="AN92" s="49">
        <v>149</v>
      </c>
      <c r="AO92" s="54" t="s">
        <v>1121</v>
      </c>
      <c r="AQ92" s="71">
        <v>2</v>
      </c>
      <c r="AR92" s="123">
        <v>45209</v>
      </c>
      <c r="AS92" s="71" t="s">
        <v>67</v>
      </c>
      <c r="AT92" s="89" t="s">
        <v>67</v>
      </c>
      <c r="AU92" s="89" t="s">
        <v>67</v>
      </c>
      <c r="AV92" s="70" t="s">
        <v>72</v>
      </c>
      <c r="AW92" s="52" t="s">
        <v>1122</v>
      </c>
      <c r="AX92" s="71">
        <v>3</v>
      </c>
      <c r="AY92" s="70" t="s">
        <v>72</v>
      </c>
      <c r="AZ92" s="71"/>
      <c r="BA92" s="70" t="s">
        <v>72</v>
      </c>
      <c r="BB92" s="264">
        <v>52</v>
      </c>
      <c r="BC92" s="70" t="s">
        <v>72</v>
      </c>
      <c r="BD92" s="264">
        <v>51</v>
      </c>
      <c r="BE92" s="70" t="s">
        <v>72</v>
      </c>
      <c r="BF92" s="264">
        <f t="shared" si="2"/>
        <v>-1</v>
      </c>
      <c r="BG92" s="264">
        <v>59</v>
      </c>
      <c r="BH92" s="70" t="s">
        <v>72</v>
      </c>
      <c r="BI92" s="264">
        <v>60</v>
      </c>
      <c r="BJ92" s="70" t="s">
        <v>72</v>
      </c>
      <c r="BK92" s="264">
        <v>62</v>
      </c>
      <c r="BL92" s="70" t="s">
        <v>72</v>
      </c>
      <c r="BM92" s="264">
        <v>62</v>
      </c>
      <c r="BN92" s="70" t="s">
        <v>72</v>
      </c>
      <c r="BO92" s="71"/>
      <c r="BP92" s="70" t="s">
        <v>72</v>
      </c>
      <c r="BQ92" s="71"/>
    </row>
    <row r="93" spans="1:175" s="22" customFormat="1" hidden="1">
      <c r="A93" s="15" t="s">
        <v>54</v>
      </c>
      <c r="B93" s="15">
        <v>306</v>
      </c>
      <c r="C93" s="15">
        <v>314</v>
      </c>
      <c r="D93" s="15"/>
      <c r="E93" s="15" t="s">
        <v>67</v>
      </c>
      <c r="F93" s="17" t="s">
        <v>73</v>
      </c>
      <c r="G93" s="16" t="s">
        <v>1123</v>
      </c>
      <c r="H93" s="16" t="s">
        <v>1124</v>
      </c>
      <c r="I93" s="17"/>
      <c r="J93" s="16" t="s">
        <v>1125</v>
      </c>
      <c r="K93" s="17" t="s">
        <v>1126</v>
      </c>
      <c r="L93" s="15" t="s">
        <v>203</v>
      </c>
      <c r="M93" s="173">
        <v>60625</v>
      </c>
      <c r="N93" s="370" t="s">
        <v>1127</v>
      </c>
      <c r="O93" s="16" t="s">
        <v>1128</v>
      </c>
      <c r="P93" s="16" t="s">
        <v>1129</v>
      </c>
      <c r="Q93" s="16" t="s">
        <v>1130</v>
      </c>
      <c r="R93" s="16" t="s">
        <v>1131</v>
      </c>
      <c r="S93" s="15" t="s">
        <v>203</v>
      </c>
      <c r="T93" s="173">
        <v>60187</v>
      </c>
      <c r="U93" s="16" t="s">
        <v>1132</v>
      </c>
      <c r="V93" s="72" t="s">
        <v>1133</v>
      </c>
      <c r="W93" s="16" t="s">
        <v>1134</v>
      </c>
      <c r="X93" s="9"/>
      <c r="Y93" s="19"/>
      <c r="Z93" s="15">
        <v>121</v>
      </c>
      <c r="AA93" s="15">
        <v>211</v>
      </c>
      <c r="AB93" s="17"/>
      <c r="AC93" s="16"/>
      <c r="AD93" s="15" t="s">
        <v>67</v>
      </c>
      <c r="AE93" s="15"/>
      <c r="AF93" s="16" t="s">
        <v>267</v>
      </c>
      <c r="AG93" s="17" t="s">
        <v>1135</v>
      </c>
      <c r="AH93" s="9"/>
      <c r="AI93" s="15"/>
      <c r="AJ93" s="16" t="s">
        <v>70</v>
      </c>
      <c r="AK93" s="16"/>
      <c r="AL93" s="16"/>
      <c r="AM93" s="20">
        <v>149</v>
      </c>
      <c r="AN93" s="20">
        <v>159</v>
      </c>
      <c r="AO93" s="21" t="s">
        <v>1136</v>
      </c>
      <c r="AQ93" s="29">
        <v>2</v>
      </c>
      <c r="AR93" s="120">
        <v>45264</v>
      </c>
      <c r="AS93" s="29" t="s">
        <v>67</v>
      </c>
      <c r="AT93" s="31" t="s">
        <v>67</v>
      </c>
      <c r="AU93" s="31" t="s">
        <v>67</v>
      </c>
      <c r="AV93" s="97" t="s">
        <v>72</v>
      </c>
      <c r="AW93" s="22" t="s">
        <v>1137</v>
      </c>
      <c r="AX93" s="29">
        <v>3</v>
      </c>
      <c r="AY93" s="97" t="s">
        <v>72</v>
      </c>
      <c r="AZ93" s="232"/>
      <c r="BA93" s="97" t="s">
        <v>72</v>
      </c>
      <c r="BB93" s="261">
        <v>224</v>
      </c>
      <c r="BC93" s="97" t="s">
        <v>72</v>
      </c>
      <c r="BD93" s="261">
        <v>237</v>
      </c>
      <c r="BE93" s="97" t="s">
        <v>72</v>
      </c>
      <c r="BF93" s="68">
        <f t="shared" si="2"/>
        <v>13</v>
      </c>
      <c r="BG93" s="261">
        <v>240</v>
      </c>
      <c r="BH93" s="97" t="s">
        <v>72</v>
      </c>
      <c r="BI93" s="261">
        <v>244</v>
      </c>
      <c r="BJ93" s="97" t="s">
        <v>72</v>
      </c>
      <c r="BK93" s="261">
        <v>247</v>
      </c>
      <c r="BL93" s="97" t="s">
        <v>72</v>
      </c>
      <c r="BM93" s="261">
        <v>255</v>
      </c>
      <c r="BN93" s="97" t="s">
        <v>72</v>
      </c>
      <c r="BO93" s="232"/>
      <c r="BP93" s="97" t="s">
        <v>72</v>
      </c>
      <c r="BQ93" s="232"/>
    </row>
    <row r="94" spans="1:175" s="660" customFormat="1" hidden="1">
      <c r="A94" s="508" t="s">
        <v>54</v>
      </c>
      <c r="B94" s="508">
        <v>79</v>
      </c>
      <c r="C94" s="508">
        <v>44</v>
      </c>
      <c r="D94" s="508">
        <v>71</v>
      </c>
      <c r="E94" s="508" t="s">
        <v>67</v>
      </c>
      <c r="F94" s="509" t="s">
        <v>55</v>
      </c>
      <c r="G94" s="510" t="s">
        <v>1138</v>
      </c>
      <c r="H94" s="510" t="s">
        <v>1139</v>
      </c>
      <c r="I94" s="837" t="s">
        <v>1140</v>
      </c>
      <c r="J94" s="510" t="s">
        <v>1141</v>
      </c>
      <c r="K94" s="509" t="s">
        <v>1142</v>
      </c>
      <c r="L94" s="508" t="s">
        <v>1143</v>
      </c>
      <c r="M94" s="511">
        <v>5663</v>
      </c>
      <c r="N94" s="845" t="s">
        <v>1144</v>
      </c>
      <c r="O94" s="510" t="s">
        <v>583</v>
      </c>
      <c r="P94" s="510" t="s">
        <v>1145</v>
      </c>
      <c r="Q94" s="510" t="s">
        <v>1146</v>
      </c>
      <c r="R94" s="510" t="s">
        <v>1147</v>
      </c>
      <c r="S94" s="508" t="s">
        <v>1143</v>
      </c>
      <c r="T94" s="511">
        <v>5403</v>
      </c>
      <c r="U94" s="510"/>
      <c r="V94" s="838" t="s">
        <v>1148</v>
      </c>
      <c r="W94" s="510" t="s">
        <v>1149</v>
      </c>
      <c r="X94" s="510"/>
      <c r="Y94" s="839"/>
      <c r="Z94" s="508">
        <v>114</v>
      </c>
      <c r="AA94" s="508">
        <v>204</v>
      </c>
      <c r="AB94" s="509"/>
      <c r="AC94" s="510"/>
      <c r="AD94" s="508" t="s">
        <v>67</v>
      </c>
      <c r="AE94" s="508"/>
      <c r="AF94" s="510" t="s">
        <v>84</v>
      </c>
      <c r="AG94" s="509" t="s">
        <v>101</v>
      </c>
      <c r="AH94" s="510"/>
      <c r="AI94" s="508"/>
      <c r="AJ94" s="510" t="s">
        <v>70</v>
      </c>
      <c r="AK94" s="510"/>
      <c r="AL94" s="840" t="s">
        <v>1150</v>
      </c>
      <c r="AM94" s="617">
        <v>139</v>
      </c>
      <c r="AN94" s="617">
        <v>149</v>
      </c>
      <c r="AO94" s="841" t="s">
        <v>1151</v>
      </c>
      <c r="AQ94" s="512">
        <v>2</v>
      </c>
      <c r="AR94" s="842">
        <v>45264</v>
      </c>
      <c r="AS94" s="512" t="s">
        <v>67</v>
      </c>
      <c r="AT94" s="843" t="s">
        <v>67</v>
      </c>
      <c r="AU94" s="843" t="s">
        <v>67</v>
      </c>
      <c r="AV94" s="508" t="s">
        <v>72</v>
      </c>
      <c r="AW94" s="660" t="s">
        <v>1152</v>
      </c>
      <c r="AX94" s="512">
        <v>5</v>
      </c>
      <c r="AY94" s="508" t="s">
        <v>72</v>
      </c>
      <c r="AZ94" s="512"/>
      <c r="BA94" s="508" t="s">
        <v>72</v>
      </c>
      <c r="BB94" s="844">
        <v>46</v>
      </c>
      <c r="BC94" s="508" t="s">
        <v>72</v>
      </c>
      <c r="BD94" s="844">
        <v>48</v>
      </c>
      <c r="BE94" s="508" t="s">
        <v>72</v>
      </c>
      <c r="BF94" s="844">
        <f t="shared" si="2"/>
        <v>2</v>
      </c>
      <c r="BG94" s="844">
        <v>48</v>
      </c>
      <c r="BH94" s="508" t="s">
        <v>72</v>
      </c>
      <c r="BI94" s="844">
        <v>51</v>
      </c>
      <c r="BJ94" s="508" t="s">
        <v>72</v>
      </c>
      <c r="BK94" s="844">
        <v>56</v>
      </c>
      <c r="BL94" s="508" t="s">
        <v>72</v>
      </c>
      <c r="BM94" s="844">
        <v>68</v>
      </c>
      <c r="BN94" s="508" t="s">
        <v>72</v>
      </c>
      <c r="BO94" s="512"/>
      <c r="BP94" s="508" t="s">
        <v>72</v>
      </c>
      <c r="BQ94" s="512"/>
    </row>
    <row r="95" spans="1:175" s="24" customFormat="1" hidden="1">
      <c r="A95" s="15" t="s">
        <v>54</v>
      </c>
      <c r="B95" s="15">
        <v>118</v>
      </c>
      <c r="C95" s="15">
        <v>141</v>
      </c>
      <c r="D95" s="15"/>
      <c r="E95" s="15" t="s">
        <v>67</v>
      </c>
      <c r="F95" s="17" t="s">
        <v>55</v>
      </c>
      <c r="G95" s="16" t="s">
        <v>1153</v>
      </c>
      <c r="H95" s="16" t="s">
        <v>1154</v>
      </c>
      <c r="I95" s="17"/>
      <c r="J95" s="16" t="s">
        <v>1155</v>
      </c>
      <c r="K95" s="17" t="s">
        <v>1156</v>
      </c>
      <c r="L95" s="15" t="s">
        <v>568</v>
      </c>
      <c r="M95" s="173">
        <v>18045</v>
      </c>
      <c r="N95" s="370" t="s">
        <v>1157</v>
      </c>
      <c r="O95" s="16" t="s">
        <v>275</v>
      </c>
      <c r="P95" s="16" t="s">
        <v>1158</v>
      </c>
      <c r="Q95" s="16" t="s">
        <v>1159</v>
      </c>
      <c r="R95" s="16" t="s">
        <v>1160</v>
      </c>
      <c r="S95" s="15" t="s">
        <v>568</v>
      </c>
      <c r="T95" s="173">
        <v>18103</v>
      </c>
      <c r="U95" s="16" t="s">
        <v>1161</v>
      </c>
      <c r="V95" s="72" t="s">
        <v>1162</v>
      </c>
      <c r="W95" s="16"/>
      <c r="X95" s="9"/>
      <c r="Y95" s="19"/>
      <c r="Z95" s="15">
        <v>107</v>
      </c>
      <c r="AA95" s="15">
        <v>128</v>
      </c>
      <c r="AB95" s="17"/>
      <c r="AC95" s="16"/>
      <c r="AD95" s="15" t="s">
        <v>67</v>
      </c>
      <c r="AE95" s="15"/>
      <c r="AF95" s="16" t="s">
        <v>127</v>
      </c>
      <c r="AG95" s="17" t="s">
        <v>101</v>
      </c>
      <c r="AH95" s="9"/>
      <c r="AI95" s="15" t="s">
        <v>650</v>
      </c>
      <c r="AJ95" s="16" t="s">
        <v>70</v>
      </c>
      <c r="AK95" s="16"/>
      <c r="AL95" s="16"/>
      <c r="AM95" s="20">
        <v>139</v>
      </c>
      <c r="AN95" s="20">
        <v>149</v>
      </c>
      <c r="AO95" s="21" t="s">
        <v>1163</v>
      </c>
      <c r="AP95" s="27"/>
      <c r="AQ95" s="42">
        <v>2</v>
      </c>
      <c r="AR95" s="121">
        <v>45264</v>
      </c>
      <c r="AS95" s="42" t="s">
        <v>67</v>
      </c>
      <c r="AT95" s="163" t="s">
        <v>67</v>
      </c>
      <c r="AU95" s="163" t="s">
        <v>67</v>
      </c>
      <c r="AV95" s="97" t="s">
        <v>72</v>
      </c>
      <c r="AW95" s="27"/>
      <c r="AX95" s="29">
        <v>5</v>
      </c>
      <c r="AY95" s="97" t="s">
        <v>72</v>
      </c>
      <c r="AZ95" s="233"/>
      <c r="BA95" s="97" t="s">
        <v>72</v>
      </c>
      <c r="BB95" s="261">
        <v>99</v>
      </c>
      <c r="BC95" s="97" t="s">
        <v>72</v>
      </c>
      <c r="BD95" s="261">
        <v>107</v>
      </c>
      <c r="BE95" s="97" t="s">
        <v>72</v>
      </c>
      <c r="BF95" s="68">
        <f t="shared" si="2"/>
        <v>8</v>
      </c>
      <c r="BG95" s="261">
        <v>110</v>
      </c>
      <c r="BH95" s="97" t="s">
        <v>72</v>
      </c>
      <c r="BI95" s="261">
        <v>116</v>
      </c>
      <c r="BJ95" s="97" t="s">
        <v>72</v>
      </c>
      <c r="BK95" s="261">
        <v>118</v>
      </c>
      <c r="BL95" s="97" t="s">
        <v>72</v>
      </c>
      <c r="BM95" s="261">
        <v>121</v>
      </c>
      <c r="BN95" s="97" t="s">
        <v>72</v>
      </c>
      <c r="BO95" s="233"/>
      <c r="BP95" s="97" t="s">
        <v>72</v>
      </c>
      <c r="BQ95" s="233"/>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c r="DU95" s="27"/>
      <c r="DV95" s="27"/>
      <c r="DW95" s="27"/>
      <c r="DX95" s="27"/>
      <c r="DY95" s="27"/>
      <c r="DZ95" s="27"/>
      <c r="EA95" s="27"/>
      <c r="EB95" s="27"/>
      <c r="EC95" s="27"/>
      <c r="ED95" s="27"/>
      <c r="EE95" s="27"/>
      <c r="EF95" s="27"/>
      <c r="EG95" s="27"/>
      <c r="EH95" s="27"/>
      <c r="EI95" s="27"/>
      <c r="EJ95" s="27"/>
      <c r="EK95" s="27"/>
      <c r="EL95" s="27"/>
      <c r="EM95" s="27"/>
      <c r="EN95" s="27"/>
      <c r="EO95" s="22"/>
      <c r="EP95" s="22"/>
      <c r="EQ95" s="22"/>
      <c r="ER95" s="22"/>
      <c r="ES95" s="22"/>
      <c r="ET95" s="22"/>
      <c r="EU95" s="22"/>
      <c r="EV95" s="22"/>
      <c r="EW95" s="22"/>
      <c r="EX95" s="22"/>
      <c r="EY95" s="22"/>
      <c r="EZ95" s="22"/>
      <c r="FA95" s="22"/>
      <c r="FB95" s="22"/>
      <c r="FC95" s="22"/>
      <c r="FD95" s="22"/>
      <c r="FE95" s="22"/>
      <c r="FF95" s="22"/>
      <c r="FG95" s="22"/>
      <c r="FH95" s="22"/>
      <c r="FI95" s="22"/>
      <c r="FJ95" s="22"/>
      <c r="FK95" s="22"/>
      <c r="FL95" s="22"/>
      <c r="FM95" s="22"/>
      <c r="FN95" s="22"/>
    </row>
    <row r="96" spans="1:175" s="334" customFormat="1" hidden="1">
      <c r="A96" s="15" t="s">
        <v>54</v>
      </c>
      <c r="B96" s="15">
        <v>113</v>
      </c>
      <c r="C96" s="15">
        <v>156</v>
      </c>
      <c r="D96" s="15"/>
      <c r="E96" s="15" t="s">
        <v>67</v>
      </c>
      <c r="F96" s="17" t="s">
        <v>55</v>
      </c>
      <c r="G96" s="16" t="s">
        <v>1164</v>
      </c>
      <c r="H96" s="16" t="s">
        <v>1165</v>
      </c>
      <c r="I96" s="17"/>
      <c r="J96" s="16" t="s">
        <v>1166</v>
      </c>
      <c r="K96" s="17" t="s">
        <v>1167</v>
      </c>
      <c r="L96" s="15" t="s">
        <v>203</v>
      </c>
      <c r="M96" s="173">
        <v>60453</v>
      </c>
      <c r="N96" s="846" t="s">
        <v>1168</v>
      </c>
      <c r="O96" s="16" t="s">
        <v>814</v>
      </c>
      <c r="P96" s="16" t="s">
        <v>1169</v>
      </c>
      <c r="Q96" s="331" t="s">
        <v>1170</v>
      </c>
      <c r="R96" s="331" t="s">
        <v>1171</v>
      </c>
      <c r="S96" s="15" t="s">
        <v>203</v>
      </c>
      <c r="T96" s="173">
        <v>60513</v>
      </c>
      <c r="U96" s="16"/>
      <c r="V96" s="72" t="s">
        <v>1172</v>
      </c>
      <c r="W96" s="16" t="s">
        <v>1173</v>
      </c>
      <c r="X96" s="9"/>
      <c r="Y96" s="19"/>
      <c r="Z96" s="15">
        <v>303</v>
      </c>
      <c r="AA96" s="15">
        <v>324</v>
      </c>
      <c r="AB96" s="17"/>
      <c r="AC96" s="16"/>
      <c r="AD96" s="15" t="s">
        <v>67</v>
      </c>
      <c r="AE96" s="15"/>
      <c r="AF96" s="16" t="s">
        <v>502</v>
      </c>
      <c r="AG96" s="17" t="s">
        <v>170</v>
      </c>
      <c r="AH96" s="9"/>
      <c r="AI96" s="15"/>
      <c r="AJ96" s="16" t="s">
        <v>70</v>
      </c>
      <c r="AK96" s="16"/>
      <c r="AL96" s="16"/>
      <c r="AM96" s="20">
        <v>149</v>
      </c>
      <c r="AN96" s="20">
        <v>159</v>
      </c>
      <c r="AO96" s="21" t="s">
        <v>1174</v>
      </c>
      <c r="AP96" s="27"/>
      <c r="AQ96" s="42">
        <v>2</v>
      </c>
      <c r="AR96" s="121">
        <v>45264</v>
      </c>
      <c r="AS96" s="42" t="s">
        <v>67</v>
      </c>
      <c r="AT96" s="163" t="s">
        <v>67</v>
      </c>
      <c r="AU96" s="163" t="s">
        <v>67</v>
      </c>
      <c r="AV96" s="97" t="s">
        <v>72</v>
      </c>
      <c r="AW96" s="27" t="s">
        <v>1175</v>
      </c>
      <c r="AX96" s="42">
        <v>3</v>
      </c>
      <c r="AY96" s="97" t="s">
        <v>72</v>
      </c>
      <c r="AZ96" s="233"/>
      <c r="BA96" s="97" t="s">
        <v>72</v>
      </c>
      <c r="BB96" s="261">
        <v>66</v>
      </c>
      <c r="BC96" s="97" t="s">
        <v>72</v>
      </c>
      <c r="BD96" s="261">
        <v>69</v>
      </c>
      <c r="BE96" s="97" t="s">
        <v>72</v>
      </c>
      <c r="BF96" s="68">
        <f t="shared" si="2"/>
        <v>3</v>
      </c>
      <c r="BG96" s="261">
        <v>81</v>
      </c>
      <c r="BH96" s="97" t="s">
        <v>72</v>
      </c>
      <c r="BI96" s="261">
        <v>86</v>
      </c>
      <c r="BJ96" s="97" t="s">
        <v>72</v>
      </c>
      <c r="BK96" s="261">
        <v>106</v>
      </c>
      <c r="BL96" s="97" t="s">
        <v>72</v>
      </c>
      <c r="BM96" s="261">
        <v>121</v>
      </c>
      <c r="BN96" s="97" t="s">
        <v>72</v>
      </c>
      <c r="BO96" s="233"/>
      <c r="BP96" s="97" t="s">
        <v>72</v>
      </c>
      <c r="BQ96" s="233"/>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c r="DU96" s="27"/>
      <c r="DV96" s="27"/>
      <c r="DW96" s="27"/>
      <c r="DX96" s="27"/>
      <c r="DY96" s="27"/>
      <c r="DZ96" s="27"/>
      <c r="EA96" s="27"/>
      <c r="EB96" s="27"/>
      <c r="EC96" s="27"/>
      <c r="ED96" s="27"/>
      <c r="EE96" s="27"/>
      <c r="EF96" s="27"/>
      <c r="EG96" s="27"/>
      <c r="EH96" s="27"/>
      <c r="EI96" s="27"/>
      <c r="EJ96" s="27"/>
      <c r="EK96" s="27"/>
      <c r="EL96" s="27"/>
      <c r="EM96" s="27"/>
      <c r="EN96" s="27"/>
      <c r="EO96" s="22"/>
      <c r="EP96" s="22"/>
      <c r="EQ96" s="22"/>
      <c r="ER96" s="22"/>
      <c r="ES96" s="22"/>
      <c r="ET96" s="22"/>
      <c r="EU96" s="22"/>
      <c r="EV96" s="22"/>
      <c r="EW96" s="22"/>
      <c r="EX96" s="22"/>
      <c r="EY96" s="22"/>
      <c r="EZ96" s="22"/>
      <c r="FA96" s="22"/>
      <c r="FB96" s="22"/>
      <c r="FC96" s="22"/>
      <c r="FD96" s="22"/>
      <c r="FE96" s="22"/>
      <c r="FF96" s="22"/>
      <c r="FG96" s="22"/>
      <c r="FH96" s="22"/>
      <c r="FI96" s="22"/>
      <c r="FJ96" s="22"/>
      <c r="FK96" s="22"/>
      <c r="FL96" s="22"/>
      <c r="FM96" s="22"/>
      <c r="FN96" s="22"/>
      <c r="FO96" s="385"/>
      <c r="FP96" s="385"/>
      <c r="FQ96" s="385"/>
      <c r="FR96" s="385"/>
      <c r="FS96" s="385"/>
    </row>
    <row r="97" spans="1:170" s="22" customFormat="1" hidden="1">
      <c r="A97" s="15" t="s">
        <v>54</v>
      </c>
      <c r="B97" s="15">
        <v>89</v>
      </c>
      <c r="C97" s="15">
        <v>69</v>
      </c>
      <c r="D97" s="15"/>
      <c r="E97" s="15" t="s">
        <v>67</v>
      </c>
      <c r="F97" s="17" t="s">
        <v>55</v>
      </c>
      <c r="G97" s="16" t="s">
        <v>1176</v>
      </c>
      <c r="H97" s="16" t="s">
        <v>1177</v>
      </c>
      <c r="I97" s="17"/>
      <c r="J97" s="16" t="s">
        <v>1178</v>
      </c>
      <c r="K97" s="17" t="s">
        <v>1179</v>
      </c>
      <c r="L97" s="15" t="s">
        <v>107</v>
      </c>
      <c r="M97" s="173">
        <v>43606</v>
      </c>
      <c r="N97" s="492" t="s">
        <v>1180</v>
      </c>
      <c r="O97" s="16" t="s">
        <v>229</v>
      </c>
      <c r="P97" s="16" t="s">
        <v>1181</v>
      </c>
      <c r="Q97" s="16" t="s">
        <v>1182</v>
      </c>
      <c r="R97" s="16" t="s">
        <v>1179</v>
      </c>
      <c r="S97" s="15" t="s">
        <v>107</v>
      </c>
      <c r="T97" s="173">
        <v>43606</v>
      </c>
      <c r="U97" s="16" t="s">
        <v>1183</v>
      </c>
      <c r="V97" s="333" t="s">
        <v>1184</v>
      </c>
      <c r="W97" s="16"/>
      <c r="X97" s="9"/>
      <c r="Y97" s="19"/>
      <c r="Z97" s="15">
        <v>114</v>
      </c>
      <c r="AA97" s="15">
        <v>204</v>
      </c>
      <c r="AB97" s="17"/>
      <c r="AC97" s="16"/>
      <c r="AD97" s="15" t="s">
        <v>67</v>
      </c>
      <c r="AE97" s="15"/>
      <c r="AF97" s="16" t="s">
        <v>84</v>
      </c>
      <c r="AG97" s="17" t="s">
        <v>209</v>
      </c>
      <c r="AH97" s="9"/>
      <c r="AI97" s="15"/>
      <c r="AJ97" s="16" t="s">
        <v>70</v>
      </c>
      <c r="AK97" s="16"/>
      <c r="AL97" s="16"/>
      <c r="AM97" s="20">
        <v>139</v>
      </c>
      <c r="AN97" s="20">
        <v>149</v>
      </c>
      <c r="AO97" s="21" t="s">
        <v>1185</v>
      </c>
      <c r="AQ97" s="29">
        <v>2</v>
      </c>
      <c r="AR97" s="120">
        <v>45264</v>
      </c>
      <c r="AS97" s="29" t="s">
        <v>67</v>
      </c>
      <c r="AT97" s="31" t="s">
        <v>67</v>
      </c>
      <c r="AU97" s="31" t="s">
        <v>67</v>
      </c>
      <c r="AV97" s="97" t="s">
        <v>72</v>
      </c>
      <c r="AW97" s="22" t="s">
        <v>1186</v>
      </c>
      <c r="AX97" s="29">
        <v>4</v>
      </c>
      <c r="AY97" s="97" t="s">
        <v>72</v>
      </c>
      <c r="AZ97" s="232"/>
      <c r="BA97" s="97" t="s">
        <v>72</v>
      </c>
      <c r="BB97" s="261">
        <v>57</v>
      </c>
      <c r="BC97" s="97" t="s">
        <v>72</v>
      </c>
      <c r="BD97" s="261">
        <v>66</v>
      </c>
      <c r="BE97" s="97" t="s">
        <v>72</v>
      </c>
      <c r="BF97" s="68">
        <f t="shared" ref="BF97:BF128" si="3">BD97-BB97</f>
        <v>9</v>
      </c>
      <c r="BG97" s="261">
        <v>75</v>
      </c>
      <c r="BH97" s="97" t="s">
        <v>72</v>
      </c>
      <c r="BI97" s="261">
        <v>78</v>
      </c>
      <c r="BJ97" s="97" t="s">
        <v>72</v>
      </c>
      <c r="BK97" s="261">
        <v>90</v>
      </c>
      <c r="BL97" s="97" t="s">
        <v>72</v>
      </c>
      <c r="BM97" s="261">
        <v>113</v>
      </c>
      <c r="BN97" s="97" t="s">
        <v>72</v>
      </c>
      <c r="BO97" s="232"/>
      <c r="BP97" s="97" t="s">
        <v>72</v>
      </c>
      <c r="BQ97" s="232"/>
    </row>
    <row r="98" spans="1:170" s="22" customFormat="1" hidden="1">
      <c r="A98" s="15" t="s">
        <v>54</v>
      </c>
      <c r="B98" s="15"/>
      <c r="C98" s="15">
        <v>103</v>
      </c>
      <c r="D98" s="15"/>
      <c r="E98" s="15" t="s">
        <v>67</v>
      </c>
      <c r="F98" s="17" t="s">
        <v>73</v>
      </c>
      <c r="G98" s="16" t="s">
        <v>1187</v>
      </c>
      <c r="H98" s="16" t="s">
        <v>1188</v>
      </c>
      <c r="I98" s="17"/>
      <c r="J98" s="16" t="s">
        <v>1189</v>
      </c>
      <c r="K98" s="17" t="s">
        <v>1190</v>
      </c>
      <c r="L98" s="15" t="s">
        <v>107</v>
      </c>
      <c r="M98" s="173">
        <v>43081</v>
      </c>
      <c r="N98" s="370" t="s">
        <v>1191</v>
      </c>
      <c r="O98" s="16" t="s">
        <v>1192</v>
      </c>
      <c r="P98" s="16" t="s">
        <v>1193</v>
      </c>
      <c r="Q98" s="16" t="s">
        <v>1194</v>
      </c>
      <c r="R98" s="16" t="s">
        <v>1190</v>
      </c>
      <c r="S98" s="15" t="s">
        <v>107</v>
      </c>
      <c r="T98" s="173">
        <v>43081</v>
      </c>
      <c r="U98" s="27"/>
      <c r="V98" s="29" t="s">
        <v>1195</v>
      </c>
      <c r="X98" s="9"/>
      <c r="Y98" s="15"/>
      <c r="Z98" s="15">
        <v>2</v>
      </c>
      <c r="AA98" s="15">
        <v>23</v>
      </c>
      <c r="AB98" s="17"/>
      <c r="AC98" s="16"/>
      <c r="AD98" s="15" t="s">
        <v>67</v>
      </c>
      <c r="AE98" s="15" t="s">
        <v>67</v>
      </c>
      <c r="AF98" s="16" t="s">
        <v>1196</v>
      </c>
      <c r="AG98" s="17" t="s">
        <v>170</v>
      </c>
      <c r="AH98" s="9"/>
      <c r="AI98" s="15"/>
      <c r="AJ98" s="16" t="s">
        <v>70</v>
      </c>
      <c r="AK98" s="16"/>
      <c r="AL98" s="16"/>
      <c r="AM98" s="20">
        <v>139</v>
      </c>
      <c r="AN98" s="20">
        <v>149</v>
      </c>
      <c r="AO98" s="23" t="s">
        <v>1197</v>
      </c>
      <c r="AQ98" s="29">
        <v>2</v>
      </c>
      <c r="AR98" s="120">
        <v>45252</v>
      </c>
      <c r="AS98" s="29"/>
      <c r="AT98" s="31"/>
      <c r="AU98" s="31"/>
      <c r="AV98" s="97" t="s">
        <v>72</v>
      </c>
      <c r="AW98" s="22" t="s">
        <v>1198</v>
      </c>
      <c r="AX98" s="29">
        <v>4</v>
      </c>
      <c r="AY98" s="97" t="s">
        <v>72</v>
      </c>
      <c r="AZ98" s="232"/>
      <c r="BA98" s="97" t="s">
        <v>72</v>
      </c>
      <c r="BB98" s="261">
        <v>104</v>
      </c>
      <c r="BC98" s="97" t="s">
        <v>72</v>
      </c>
      <c r="BD98" s="261">
        <v>101</v>
      </c>
      <c r="BE98" s="97" t="s">
        <v>72</v>
      </c>
      <c r="BF98" s="68">
        <f t="shared" si="3"/>
        <v>-3</v>
      </c>
      <c r="BG98" s="261">
        <v>101</v>
      </c>
      <c r="BH98" s="97" t="s">
        <v>72</v>
      </c>
      <c r="BI98" s="261">
        <v>101</v>
      </c>
      <c r="BJ98" s="97" t="s">
        <v>72</v>
      </c>
      <c r="BK98" s="261">
        <v>101</v>
      </c>
      <c r="BL98" s="97" t="s">
        <v>72</v>
      </c>
      <c r="BM98" s="261">
        <v>101</v>
      </c>
      <c r="BN98" s="97" t="s">
        <v>72</v>
      </c>
      <c r="BO98" s="232"/>
      <c r="BP98" s="97" t="s">
        <v>72</v>
      </c>
      <c r="BQ98" s="232"/>
    </row>
    <row r="99" spans="1:170" s="22" customFormat="1">
      <c r="A99" s="33" t="s">
        <v>116</v>
      </c>
      <c r="B99" s="33"/>
      <c r="C99" s="33"/>
      <c r="D99" s="33"/>
      <c r="E99" s="33" t="s">
        <v>67</v>
      </c>
      <c r="F99" s="35" t="s">
        <v>73</v>
      </c>
      <c r="G99" s="34" t="s">
        <v>1199</v>
      </c>
      <c r="H99" s="35" t="s">
        <v>1200</v>
      </c>
      <c r="I99" s="35"/>
      <c r="J99" s="34" t="s">
        <v>1201</v>
      </c>
      <c r="K99" s="35" t="s">
        <v>1202</v>
      </c>
      <c r="L99" s="33" t="s">
        <v>299</v>
      </c>
      <c r="M99" s="86">
        <v>85388</v>
      </c>
      <c r="N99" s="34" t="s">
        <v>1203</v>
      </c>
      <c r="O99" s="34" t="s">
        <v>1204</v>
      </c>
      <c r="P99" s="34" t="s">
        <v>1205</v>
      </c>
      <c r="Q99" s="34" t="s">
        <v>1206</v>
      </c>
      <c r="R99" s="34" t="s">
        <v>1207</v>
      </c>
      <c r="S99" s="33" t="s">
        <v>299</v>
      </c>
      <c r="T99" s="86">
        <v>85340</v>
      </c>
      <c r="U99" s="34"/>
      <c r="V99" s="141" t="s">
        <v>1208</v>
      </c>
      <c r="W99" s="34"/>
      <c r="X99" s="9"/>
      <c r="Y99" s="33"/>
      <c r="Z99" s="33">
        <v>121</v>
      </c>
      <c r="AA99" s="33">
        <v>211</v>
      </c>
      <c r="AB99" s="35"/>
      <c r="AC99" s="34"/>
      <c r="AD99" s="33" t="s">
        <v>67</v>
      </c>
      <c r="AE99" s="33"/>
      <c r="AF99" s="34" t="s">
        <v>267</v>
      </c>
      <c r="AG99" s="35" t="s">
        <v>101</v>
      </c>
      <c r="AH99" s="9"/>
      <c r="AI99" s="33"/>
      <c r="AJ99" s="34" t="s">
        <v>154</v>
      </c>
      <c r="AK99" s="34"/>
      <c r="AL99" s="34"/>
      <c r="AM99" s="36">
        <v>149</v>
      </c>
      <c r="AN99" s="36">
        <v>159</v>
      </c>
      <c r="AO99" s="61" t="s">
        <v>1209</v>
      </c>
      <c r="AP99" s="37"/>
      <c r="AQ99" s="69">
        <v>2</v>
      </c>
      <c r="AR99" s="117">
        <v>45209</v>
      </c>
      <c r="AS99" s="69" t="s">
        <v>67</v>
      </c>
      <c r="AT99" s="161" t="s">
        <v>67</v>
      </c>
      <c r="AU99" s="161" t="s">
        <v>67</v>
      </c>
      <c r="AV99" s="97" t="s">
        <v>72</v>
      </c>
      <c r="AW99" s="35" t="s">
        <v>1200</v>
      </c>
      <c r="AX99" s="69">
        <v>2</v>
      </c>
      <c r="AY99" s="97" t="s">
        <v>72</v>
      </c>
      <c r="AZ99" s="233"/>
      <c r="BA99" s="97" t="s">
        <v>72</v>
      </c>
      <c r="BB99" s="261">
        <v>26</v>
      </c>
      <c r="BC99" s="97" t="s">
        <v>72</v>
      </c>
      <c r="BD99" s="261">
        <v>29</v>
      </c>
      <c r="BE99" s="97" t="s">
        <v>72</v>
      </c>
      <c r="BF99" s="68">
        <f t="shared" si="3"/>
        <v>3</v>
      </c>
      <c r="BG99" s="261">
        <v>27</v>
      </c>
      <c r="BH99" s="97" t="s">
        <v>72</v>
      </c>
      <c r="BI99" s="261">
        <v>32</v>
      </c>
      <c r="BJ99" s="97" t="s">
        <v>72</v>
      </c>
      <c r="BK99" s="261">
        <v>33</v>
      </c>
      <c r="BL99" s="97" t="s">
        <v>72</v>
      </c>
      <c r="BM99" s="261">
        <v>41</v>
      </c>
      <c r="BN99" s="97" t="s">
        <v>72</v>
      </c>
      <c r="BO99" s="233"/>
      <c r="BP99" s="97" t="s">
        <v>72</v>
      </c>
      <c r="BQ99" s="233"/>
      <c r="BR99" s="37"/>
      <c r="BS99" s="37"/>
      <c r="BT99" s="37"/>
      <c r="BU99" s="37"/>
      <c r="BV99" s="37"/>
      <c r="BW99" s="37"/>
      <c r="BX99" s="37"/>
      <c r="BY99" s="37"/>
      <c r="BZ99" s="37"/>
      <c r="CA99" s="37"/>
      <c r="CB99" s="37"/>
      <c r="CC99" s="37"/>
      <c r="CD99" s="37"/>
      <c r="CE99" s="37"/>
      <c r="CF99" s="37"/>
      <c r="CG99" s="37"/>
      <c r="CH99" s="37"/>
      <c r="CI99" s="37"/>
      <c r="CJ99" s="37"/>
      <c r="CK99" s="37"/>
      <c r="CL99" s="37"/>
      <c r="CM99" s="37"/>
      <c r="CN99" s="37"/>
      <c r="CO99" s="37"/>
      <c r="CP99" s="37"/>
      <c r="CQ99" s="37"/>
      <c r="CR99" s="37"/>
      <c r="CS99" s="37"/>
      <c r="CT99" s="37"/>
      <c r="CU99" s="37"/>
      <c r="CV99" s="37"/>
      <c r="CW99" s="37"/>
      <c r="CX99" s="37"/>
      <c r="CY99" s="37"/>
      <c r="CZ99" s="37"/>
      <c r="DA99" s="37"/>
      <c r="DB99" s="37"/>
      <c r="DC99" s="37"/>
      <c r="DD99" s="37"/>
      <c r="DE99" s="37"/>
      <c r="DF99" s="37"/>
      <c r="DG99" s="37"/>
      <c r="DH99" s="37"/>
      <c r="DI99" s="37"/>
      <c r="DJ99" s="37"/>
      <c r="DK99" s="37"/>
      <c r="DL99" s="37"/>
      <c r="DM99" s="37"/>
      <c r="DN99" s="37"/>
      <c r="DO99" s="37"/>
      <c r="DP99" s="37"/>
      <c r="DQ99" s="37"/>
      <c r="DR99" s="37"/>
      <c r="DS99" s="37"/>
      <c r="DT99" s="37"/>
      <c r="DU99" s="37"/>
      <c r="DV99" s="37"/>
      <c r="DW99" s="37"/>
      <c r="DX99" s="37"/>
      <c r="DY99" s="37"/>
      <c r="DZ99" s="37"/>
      <c r="EA99" s="37"/>
      <c r="EB99" s="37"/>
      <c r="EC99" s="37"/>
      <c r="ED99" s="37"/>
      <c r="EE99" s="37"/>
      <c r="EF99" s="37"/>
      <c r="EG99" s="37"/>
      <c r="EH99" s="37"/>
      <c r="EI99" s="37"/>
      <c r="EJ99" s="37"/>
      <c r="EK99" s="37"/>
      <c r="EL99" s="37"/>
      <c r="EM99" s="37"/>
      <c r="EN99" s="37"/>
      <c r="EO99" s="37"/>
      <c r="EP99" s="37"/>
      <c r="EQ99" s="37"/>
      <c r="ER99" s="37"/>
      <c r="ES99" s="37"/>
      <c r="ET99" s="37"/>
      <c r="EU99" s="37"/>
      <c r="EV99" s="37"/>
      <c r="EW99" s="37"/>
      <c r="EX99" s="37"/>
      <c r="EY99" s="37"/>
      <c r="EZ99" s="37"/>
      <c r="FA99" s="37"/>
      <c r="FB99" s="37"/>
      <c r="FC99" s="37"/>
      <c r="FD99" s="37"/>
      <c r="FE99" s="37"/>
      <c r="FF99" s="37"/>
      <c r="FG99" s="37"/>
      <c r="FH99" s="37"/>
      <c r="FI99" s="37"/>
      <c r="FJ99" s="37"/>
      <c r="FK99" s="37"/>
      <c r="FL99" s="37"/>
      <c r="FM99" s="37"/>
      <c r="FN99" s="37"/>
    </row>
    <row r="100" spans="1:170" s="22" customFormat="1" hidden="1">
      <c r="A100" s="33" t="s">
        <v>54</v>
      </c>
      <c r="B100" s="15"/>
      <c r="C100" s="15">
        <v>67</v>
      </c>
      <c r="D100" s="15"/>
      <c r="E100" s="15" t="s">
        <v>67</v>
      </c>
      <c r="F100" s="17" t="s">
        <v>55</v>
      </c>
      <c r="G100" s="16" t="s">
        <v>1210</v>
      </c>
      <c r="H100" s="16" t="s">
        <v>1211</v>
      </c>
      <c r="I100" s="276"/>
      <c r="J100" s="16" t="s">
        <v>1212</v>
      </c>
      <c r="K100" s="17" t="s">
        <v>1213</v>
      </c>
      <c r="L100" s="15" t="s">
        <v>568</v>
      </c>
      <c r="M100" s="173">
        <v>18073</v>
      </c>
      <c r="N100" s="370" t="s">
        <v>1214</v>
      </c>
      <c r="O100" s="116" t="s">
        <v>1215</v>
      </c>
      <c r="P100" s="16" t="s">
        <v>1216</v>
      </c>
      <c r="Q100" s="16" t="s">
        <v>1217</v>
      </c>
      <c r="R100" s="16" t="s">
        <v>1218</v>
      </c>
      <c r="S100" s="15" t="s">
        <v>568</v>
      </c>
      <c r="T100" s="173">
        <v>19041</v>
      </c>
      <c r="U100" s="27"/>
      <c r="V100" s="29" t="s">
        <v>1219</v>
      </c>
      <c r="X100" s="9"/>
      <c r="Y100" s="19"/>
      <c r="Z100" s="15">
        <v>114</v>
      </c>
      <c r="AA100" s="15">
        <v>211</v>
      </c>
      <c r="AB100" s="17"/>
      <c r="AC100" s="16"/>
      <c r="AD100" s="15" t="s">
        <v>67</v>
      </c>
      <c r="AE100" s="15"/>
      <c r="AF100" s="16" t="s">
        <v>844</v>
      </c>
      <c r="AG100" s="17" t="s">
        <v>1220</v>
      </c>
      <c r="AH100" s="9"/>
      <c r="AI100" s="15"/>
      <c r="AJ100" s="16" t="s">
        <v>70</v>
      </c>
      <c r="AK100" s="16"/>
      <c r="AL100" s="16"/>
      <c r="AM100" s="20">
        <v>139</v>
      </c>
      <c r="AN100" s="20">
        <v>149</v>
      </c>
      <c r="AO100" s="23" t="s">
        <v>1221</v>
      </c>
      <c r="AQ100" s="29">
        <v>4</v>
      </c>
      <c r="AR100" s="120"/>
      <c r="AS100" s="29" t="s">
        <v>67</v>
      </c>
      <c r="AT100" s="31" t="s">
        <v>67</v>
      </c>
      <c r="AU100" s="31" t="s">
        <v>67</v>
      </c>
      <c r="AV100" s="97" t="s">
        <v>72</v>
      </c>
      <c r="AX100" s="29">
        <v>5</v>
      </c>
      <c r="AY100" s="97" t="s">
        <v>72</v>
      </c>
      <c r="AZ100" s="232"/>
      <c r="BA100" s="97" t="s">
        <v>72</v>
      </c>
      <c r="BB100" s="261">
        <v>126</v>
      </c>
      <c r="BC100" s="97" t="s">
        <v>72</v>
      </c>
      <c r="BD100" s="261">
        <v>130</v>
      </c>
      <c r="BE100" s="97" t="s">
        <v>72</v>
      </c>
      <c r="BF100" s="68">
        <f t="shared" si="3"/>
        <v>4</v>
      </c>
      <c r="BG100" s="261">
        <v>136</v>
      </c>
      <c r="BH100" s="97" t="s">
        <v>72</v>
      </c>
      <c r="BI100" s="261">
        <v>141</v>
      </c>
      <c r="BJ100" s="97" t="s">
        <v>72</v>
      </c>
      <c r="BK100" s="261">
        <v>150</v>
      </c>
      <c r="BL100" s="97" t="s">
        <v>72</v>
      </c>
      <c r="BM100" s="261">
        <v>176</v>
      </c>
      <c r="BN100" s="97" t="s">
        <v>72</v>
      </c>
      <c r="BO100" s="232"/>
      <c r="BP100" s="97" t="s">
        <v>72</v>
      </c>
      <c r="BQ100" s="232"/>
    </row>
    <row r="101" spans="1:170" s="5" customFormat="1" hidden="1">
      <c r="A101" s="15" t="s">
        <v>54</v>
      </c>
      <c r="B101" s="15">
        <v>58</v>
      </c>
      <c r="C101" s="15">
        <v>55</v>
      </c>
      <c r="D101" s="15"/>
      <c r="E101" s="15" t="s">
        <v>67</v>
      </c>
      <c r="F101" s="17" t="s">
        <v>73</v>
      </c>
      <c r="G101" s="16" t="s">
        <v>1222</v>
      </c>
      <c r="H101" s="16" t="s">
        <v>1223</v>
      </c>
      <c r="I101" s="17"/>
      <c r="J101" s="16" t="s">
        <v>1224</v>
      </c>
      <c r="K101" s="17" t="s">
        <v>1225</v>
      </c>
      <c r="L101" s="15" t="s">
        <v>299</v>
      </c>
      <c r="M101" s="173">
        <v>85015</v>
      </c>
      <c r="N101" s="370" t="s">
        <v>1226</v>
      </c>
      <c r="O101" s="16" t="s">
        <v>1227</v>
      </c>
      <c r="P101" s="16" t="s">
        <v>1228</v>
      </c>
      <c r="Q101" s="16" t="s">
        <v>1229</v>
      </c>
      <c r="R101" s="16" t="s">
        <v>1225</v>
      </c>
      <c r="S101" s="15" t="s">
        <v>299</v>
      </c>
      <c r="T101" s="173">
        <v>85021</v>
      </c>
      <c r="U101" s="16" t="s">
        <v>1230</v>
      </c>
      <c r="V101" s="72" t="s">
        <v>1231</v>
      </c>
      <c r="W101" s="16"/>
      <c r="X101" s="9"/>
      <c r="Y101" s="19"/>
      <c r="Z101" s="15">
        <v>106</v>
      </c>
      <c r="AA101" s="15">
        <v>127</v>
      </c>
      <c r="AB101" s="17"/>
      <c r="AC101" s="16"/>
      <c r="AD101" s="15" t="s">
        <v>67</v>
      </c>
      <c r="AE101" s="15"/>
      <c r="AF101" s="16" t="s">
        <v>153</v>
      </c>
      <c r="AG101" s="17" t="s">
        <v>170</v>
      </c>
      <c r="AH101" s="9"/>
      <c r="AI101" s="15"/>
      <c r="AJ101" s="16" t="s">
        <v>154</v>
      </c>
      <c r="AK101" s="16"/>
      <c r="AL101" s="16"/>
      <c r="AM101" s="20">
        <v>149</v>
      </c>
      <c r="AN101" s="20">
        <v>159</v>
      </c>
      <c r="AO101" s="21" t="s">
        <v>1232</v>
      </c>
      <c r="AP101" s="22"/>
      <c r="AQ101" s="29">
        <v>2</v>
      </c>
      <c r="AR101" s="120">
        <v>45264</v>
      </c>
      <c r="AS101" s="29" t="s">
        <v>67</v>
      </c>
      <c r="AT101" s="31" t="s">
        <v>67</v>
      </c>
      <c r="AU101" s="31" t="s">
        <v>67</v>
      </c>
      <c r="AV101" s="97" t="s">
        <v>72</v>
      </c>
      <c r="AW101" s="22" t="s">
        <v>1233</v>
      </c>
      <c r="AX101" s="29">
        <v>2</v>
      </c>
      <c r="AY101" s="97" t="s">
        <v>72</v>
      </c>
      <c r="AZ101" s="232"/>
      <c r="BA101" s="97" t="s">
        <v>72</v>
      </c>
      <c r="BB101" s="261">
        <v>60</v>
      </c>
      <c r="BC101" s="97" t="s">
        <v>72</v>
      </c>
      <c r="BD101" s="261">
        <v>71</v>
      </c>
      <c r="BE101" s="97" t="s">
        <v>72</v>
      </c>
      <c r="BF101" s="68">
        <f t="shared" si="3"/>
        <v>11</v>
      </c>
      <c r="BG101" s="261">
        <v>73</v>
      </c>
      <c r="BH101" s="97" t="s">
        <v>72</v>
      </c>
      <c r="BI101" s="261">
        <v>71</v>
      </c>
      <c r="BJ101" s="97" t="s">
        <v>72</v>
      </c>
      <c r="BK101" s="261">
        <v>80</v>
      </c>
      <c r="BL101" s="97" t="s">
        <v>72</v>
      </c>
      <c r="BM101" s="261">
        <v>84</v>
      </c>
      <c r="BN101" s="97" t="s">
        <v>72</v>
      </c>
      <c r="BO101" s="232"/>
      <c r="BP101" s="97" t="s">
        <v>72</v>
      </c>
      <c r="BQ101" s="232"/>
      <c r="BR101" s="22"/>
      <c r="BS101" s="22"/>
      <c r="BT101" s="22"/>
      <c r="BU101" s="22"/>
      <c r="BV101" s="22"/>
      <c r="BW101" s="22"/>
      <c r="BX101" s="22"/>
      <c r="BY101" s="22"/>
      <c r="BZ101" s="22"/>
      <c r="CA101" s="22"/>
      <c r="CB101" s="22"/>
      <c r="CC101" s="22"/>
      <c r="CD101" s="22"/>
      <c r="CE101" s="22"/>
      <c r="CF101" s="22"/>
      <c r="CG101" s="22"/>
      <c r="CH101" s="22"/>
      <c r="CI101" s="22"/>
      <c r="CJ101" s="22"/>
      <c r="CK101" s="22"/>
      <c r="CL101" s="22"/>
      <c r="CM101" s="22"/>
      <c r="CN101" s="22"/>
      <c r="CO101" s="22"/>
      <c r="CP101" s="22"/>
      <c r="CQ101" s="22"/>
      <c r="CR101" s="22"/>
      <c r="CS101" s="22"/>
      <c r="CT101" s="22"/>
      <c r="CU101" s="22"/>
      <c r="CV101" s="22"/>
      <c r="CW101" s="22"/>
      <c r="CX101" s="22"/>
      <c r="CY101" s="22"/>
      <c r="CZ101" s="22"/>
      <c r="DA101" s="22"/>
      <c r="DB101" s="22"/>
      <c r="DC101" s="22"/>
      <c r="DD101" s="22"/>
      <c r="DE101" s="22"/>
      <c r="DF101" s="22"/>
      <c r="DG101" s="22"/>
      <c r="DH101" s="22"/>
      <c r="DI101" s="22"/>
      <c r="DJ101" s="22"/>
      <c r="DK101" s="22"/>
      <c r="DL101" s="22"/>
      <c r="DM101" s="22"/>
      <c r="DN101" s="22"/>
      <c r="DO101" s="22"/>
      <c r="DP101" s="22"/>
      <c r="DQ101" s="22"/>
      <c r="DR101" s="22"/>
      <c r="DS101" s="22"/>
      <c r="DT101" s="22"/>
      <c r="DU101" s="22"/>
      <c r="DV101" s="22"/>
      <c r="DW101" s="22"/>
      <c r="DX101" s="22"/>
      <c r="DY101" s="22"/>
      <c r="DZ101" s="22"/>
      <c r="EA101" s="22"/>
      <c r="EB101" s="22"/>
      <c r="EC101" s="22"/>
      <c r="ED101" s="22"/>
      <c r="EE101" s="22"/>
      <c r="EF101" s="22"/>
      <c r="EG101" s="22"/>
      <c r="EH101" s="22"/>
      <c r="EI101" s="22"/>
      <c r="EJ101" s="22"/>
      <c r="EK101" s="22"/>
      <c r="EL101" s="22"/>
      <c r="EM101" s="22"/>
      <c r="EN101" s="22"/>
      <c r="EO101" s="22"/>
      <c r="EP101" s="22"/>
      <c r="EQ101" s="22"/>
      <c r="ER101" s="22"/>
      <c r="ES101" s="22"/>
      <c r="ET101" s="22"/>
      <c r="EU101" s="22"/>
      <c r="EV101" s="22"/>
      <c r="EW101" s="22"/>
      <c r="EX101" s="22"/>
      <c r="EY101" s="22"/>
      <c r="EZ101" s="22"/>
      <c r="FA101" s="22"/>
      <c r="FB101" s="22"/>
      <c r="FC101" s="22"/>
      <c r="FD101" s="22"/>
      <c r="FE101" s="22"/>
      <c r="FF101" s="22"/>
      <c r="FG101" s="22"/>
      <c r="FH101" s="22"/>
      <c r="FI101" s="22"/>
      <c r="FJ101" s="22"/>
      <c r="FK101" s="22"/>
      <c r="FL101" s="22"/>
      <c r="FM101" s="22"/>
      <c r="FN101" s="22"/>
    </row>
    <row r="102" spans="1:170" s="22" customFormat="1" hidden="1">
      <c r="A102" s="15" t="s">
        <v>54</v>
      </c>
      <c r="B102" s="15">
        <v>228</v>
      </c>
      <c r="C102" s="15">
        <v>239</v>
      </c>
      <c r="D102" s="15"/>
      <c r="E102" s="15" t="s">
        <v>67</v>
      </c>
      <c r="F102" s="17" t="s">
        <v>73</v>
      </c>
      <c r="G102" s="16" t="s">
        <v>1234</v>
      </c>
      <c r="H102" s="16" t="s">
        <v>1235</v>
      </c>
      <c r="I102" s="17"/>
      <c r="J102" s="16" t="s">
        <v>1236</v>
      </c>
      <c r="K102" s="17" t="s">
        <v>1237</v>
      </c>
      <c r="L102" s="15" t="s">
        <v>203</v>
      </c>
      <c r="M102" s="173">
        <v>60586</v>
      </c>
      <c r="N102" s="16" t="s">
        <v>1238</v>
      </c>
      <c r="O102" s="16" t="s">
        <v>1239</v>
      </c>
      <c r="P102" s="16" t="s">
        <v>1240</v>
      </c>
      <c r="Q102" s="81" t="s">
        <v>1241</v>
      </c>
      <c r="R102" s="16" t="s">
        <v>1242</v>
      </c>
      <c r="S102" s="15" t="s">
        <v>203</v>
      </c>
      <c r="T102" s="286">
        <v>60431</v>
      </c>
      <c r="U102" s="16" t="s">
        <v>1243</v>
      </c>
      <c r="V102" s="72" t="s">
        <v>1244</v>
      </c>
      <c r="W102" s="16"/>
      <c r="X102" s="9"/>
      <c r="Y102" s="19"/>
      <c r="Z102" s="15">
        <v>107</v>
      </c>
      <c r="AA102" s="15">
        <v>218</v>
      </c>
      <c r="AB102" s="17"/>
      <c r="AC102" s="16"/>
      <c r="AD102" s="15" t="s">
        <v>67</v>
      </c>
      <c r="AE102" s="15"/>
      <c r="AF102" s="16" t="s">
        <v>820</v>
      </c>
      <c r="AG102" s="17" t="s">
        <v>1245</v>
      </c>
      <c r="AH102" s="9"/>
      <c r="AI102" s="15" t="s">
        <v>650</v>
      </c>
      <c r="AJ102" s="16" t="s">
        <v>70</v>
      </c>
      <c r="AK102" s="16"/>
      <c r="AL102" s="16"/>
      <c r="AM102" s="20">
        <v>149</v>
      </c>
      <c r="AN102" s="20">
        <v>159</v>
      </c>
      <c r="AO102" s="21" t="s">
        <v>1246</v>
      </c>
      <c r="AQ102" s="29">
        <v>2</v>
      </c>
      <c r="AR102" s="120">
        <v>45264</v>
      </c>
      <c r="AS102" s="29" t="s">
        <v>67</v>
      </c>
      <c r="AT102" s="31" t="s">
        <v>67</v>
      </c>
      <c r="AU102" s="31" t="s">
        <v>67</v>
      </c>
      <c r="AV102" s="97" t="s">
        <v>72</v>
      </c>
      <c r="AX102" s="29">
        <v>3</v>
      </c>
      <c r="AY102" s="97" t="s">
        <v>72</v>
      </c>
      <c r="AZ102" s="232"/>
      <c r="BA102" s="97" t="s">
        <v>72</v>
      </c>
      <c r="BB102" s="261">
        <v>132</v>
      </c>
      <c r="BC102" s="97" t="s">
        <v>72</v>
      </c>
      <c r="BD102" s="261">
        <v>146</v>
      </c>
      <c r="BE102" s="97" t="s">
        <v>72</v>
      </c>
      <c r="BF102" s="68">
        <f t="shared" si="3"/>
        <v>14</v>
      </c>
      <c r="BG102" s="261">
        <v>148</v>
      </c>
      <c r="BH102" s="97" t="s">
        <v>72</v>
      </c>
      <c r="BI102" s="261">
        <v>154</v>
      </c>
      <c r="BJ102" s="97" t="s">
        <v>72</v>
      </c>
      <c r="BK102" s="261">
        <v>167</v>
      </c>
      <c r="BL102" s="97" t="s">
        <v>72</v>
      </c>
      <c r="BM102" s="261">
        <v>169</v>
      </c>
      <c r="BN102" s="97" t="s">
        <v>72</v>
      </c>
      <c r="BO102" s="232"/>
      <c r="BP102" s="97" t="s">
        <v>72</v>
      </c>
      <c r="BQ102" s="232"/>
    </row>
    <row r="103" spans="1:170" s="5" customFormat="1">
      <c r="A103" s="15" t="s">
        <v>116</v>
      </c>
      <c r="B103" s="33"/>
      <c r="C103" s="33"/>
      <c r="D103" s="33"/>
      <c r="E103" s="33" t="s">
        <v>67</v>
      </c>
      <c r="F103" s="35" t="s">
        <v>55</v>
      </c>
      <c r="G103" s="34" t="s">
        <v>1247</v>
      </c>
      <c r="H103" s="35" t="s">
        <v>1248</v>
      </c>
      <c r="I103" s="35"/>
      <c r="J103" s="34" t="s">
        <v>1249</v>
      </c>
      <c r="K103" s="35" t="s">
        <v>1250</v>
      </c>
      <c r="L103" s="33" t="s">
        <v>764</v>
      </c>
      <c r="M103" s="86" t="s">
        <v>1251</v>
      </c>
      <c r="N103" s="165" t="s">
        <v>1252</v>
      </c>
      <c r="O103" s="34" t="s">
        <v>438</v>
      </c>
      <c r="P103" s="34" t="s">
        <v>1253</v>
      </c>
      <c r="Q103" s="34" t="s">
        <v>1254</v>
      </c>
      <c r="R103" s="34" t="s">
        <v>1250</v>
      </c>
      <c r="S103" s="33" t="s">
        <v>764</v>
      </c>
      <c r="T103" s="86">
        <v>80214</v>
      </c>
      <c r="U103" s="34"/>
      <c r="V103" s="141" t="s">
        <v>1255</v>
      </c>
      <c r="W103" s="34"/>
      <c r="X103" s="9"/>
      <c r="Y103" s="33"/>
      <c r="Z103" s="33">
        <v>203</v>
      </c>
      <c r="AA103" s="33">
        <v>224</v>
      </c>
      <c r="AB103" s="35"/>
      <c r="AC103" s="34"/>
      <c r="AD103" s="33"/>
      <c r="AE103" s="33"/>
      <c r="AF103" s="34" t="s">
        <v>385</v>
      </c>
      <c r="AG103" s="35" t="s">
        <v>795</v>
      </c>
      <c r="AH103" s="9"/>
      <c r="AI103" s="33"/>
      <c r="AJ103" s="34" t="s">
        <v>70</v>
      </c>
      <c r="AK103" s="34"/>
      <c r="AL103" s="34"/>
      <c r="AM103" s="36">
        <v>149</v>
      </c>
      <c r="AN103" s="36">
        <v>159</v>
      </c>
      <c r="AO103" s="61" t="s">
        <v>1256</v>
      </c>
      <c r="AP103" s="37"/>
      <c r="AQ103" s="69"/>
      <c r="AR103" s="117"/>
      <c r="AS103" s="69"/>
      <c r="AT103" s="161"/>
      <c r="AU103" s="161"/>
      <c r="AV103" s="97"/>
      <c r="AW103" s="35"/>
      <c r="AX103" s="69"/>
      <c r="AY103" s="97"/>
      <c r="AZ103" s="233"/>
      <c r="BA103" s="97"/>
      <c r="BB103" s="261">
        <v>52</v>
      </c>
      <c r="BC103" s="97"/>
      <c r="BD103" s="261">
        <v>52</v>
      </c>
      <c r="BE103" s="97"/>
      <c r="BF103" s="68">
        <f t="shared" si="3"/>
        <v>0</v>
      </c>
      <c r="BG103" s="261">
        <v>57</v>
      </c>
      <c r="BH103" s="97"/>
      <c r="BI103" s="261">
        <v>61</v>
      </c>
      <c r="BJ103" s="97"/>
      <c r="BK103" s="261">
        <v>68</v>
      </c>
      <c r="BL103" s="97"/>
      <c r="BM103" s="261">
        <v>69</v>
      </c>
      <c r="BN103" s="97"/>
      <c r="BO103" s="233"/>
      <c r="BP103" s="97"/>
      <c r="BQ103" s="233"/>
      <c r="BR103" s="37"/>
      <c r="BS103" s="37"/>
      <c r="BT103" s="37"/>
      <c r="BU103" s="37"/>
      <c r="BV103" s="37"/>
      <c r="BW103" s="37"/>
      <c r="BX103" s="37"/>
      <c r="BY103" s="37"/>
      <c r="BZ103" s="37"/>
      <c r="CA103" s="37"/>
      <c r="CB103" s="37"/>
      <c r="CC103" s="37"/>
      <c r="CD103" s="37"/>
      <c r="CE103" s="37"/>
      <c r="CF103" s="37"/>
      <c r="CG103" s="37"/>
      <c r="CH103" s="37"/>
      <c r="CI103" s="37"/>
      <c r="CJ103" s="37"/>
      <c r="CK103" s="37"/>
      <c r="CL103" s="37"/>
      <c r="CM103" s="37"/>
      <c r="CN103" s="37"/>
      <c r="CO103" s="37"/>
      <c r="CP103" s="37"/>
      <c r="CQ103" s="37"/>
      <c r="CR103" s="37"/>
      <c r="CS103" s="37"/>
      <c r="CT103" s="37"/>
      <c r="CU103" s="37"/>
      <c r="CV103" s="37"/>
      <c r="CW103" s="37"/>
      <c r="CX103" s="37"/>
      <c r="CY103" s="37"/>
      <c r="CZ103" s="37"/>
      <c r="DA103" s="37"/>
      <c r="DB103" s="37"/>
      <c r="DC103" s="37"/>
      <c r="DD103" s="37"/>
      <c r="DE103" s="37"/>
      <c r="DF103" s="37"/>
      <c r="DG103" s="37"/>
      <c r="DH103" s="37"/>
      <c r="DI103" s="37"/>
      <c r="DJ103" s="37"/>
      <c r="DK103" s="37"/>
      <c r="DL103" s="37"/>
      <c r="DM103" s="37"/>
      <c r="DN103" s="37"/>
      <c r="DO103" s="37"/>
      <c r="DP103" s="37"/>
      <c r="DQ103" s="37"/>
      <c r="DR103" s="37"/>
      <c r="DS103" s="37"/>
      <c r="DT103" s="37"/>
      <c r="DU103" s="37"/>
      <c r="DV103" s="37"/>
      <c r="DW103" s="37"/>
      <c r="DX103" s="37"/>
      <c r="DY103" s="37"/>
      <c r="DZ103" s="37"/>
      <c r="EA103" s="37"/>
      <c r="EB103" s="37"/>
      <c r="EC103" s="37"/>
      <c r="ED103" s="37"/>
      <c r="EE103" s="37"/>
      <c r="EF103" s="37"/>
      <c r="EG103" s="37"/>
      <c r="EH103" s="37"/>
      <c r="EI103" s="37"/>
      <c r="EJ103" s="37"/>
      <c r="EK103" s="37"/>
      <c r="EL103" s="37"/>
      <c r="EM103" s="37"/>
      <c r="EN103" s="37"/>
      <c r="EO103" s="37"/>
      <c r="EP103" s="37"/>
      <c r="EQ103" s="37"/>
      <c r="ER103" s="37"/>
      <c r="ES103" s="37"/>
      <c r="ET103" s="37"/>
      <c r="EU103" s="37"/>
      <c r="EV103" s="37"/>
      <c r="EW103" s="37"/>
      <c r="EX103" s="37"/>
      <c r="EY103" s="37"/>
      <c r="EZ103" s="37"/>
      <c r="FA103" s="37"/>
      <c r="FB103" s="37"/>
      <c r="FC103" s="37"/>
      <c r="FD103" s="37"/>
      <c r="FE103" s="37"/>
      <c r="FF103" s="37"/>
      <c r="FG103" s="37"/>
      <c r="FH103" s="37"/>
      <c r="FI103" s="37"/>
      <c r="FJ103" s="37"/>
      <c r="FK103" s="37"/>
      <c r="FL103" s="37"/>
      <c r="FM103" s="37"/>
      <c r="FN103" s="37"/>
    </row>
    <row r="104" spans="1:170" s="52" customFormat="1" hidden="1">
      <c r="A104" s="33" t="s">
        <v>54</v>
      </c>
      <c r="B104" s="15"/>
      <c r="C104" s="15"/>
      <c r="D104" s="15"/>
      <c r="E104" s="15" t="s">
        <v>67</v>
      </c>
      <c r="F104" s="17" t="s">
        <v>55</v>
      </c>
      <c r="G104" s="16" t="s">
        <v>1257</v>
      </c>
      <c r="H104" s="16" t="s">
        <v>1258</v>
      </c>
      <c r="I104" s="17"/>
      <c r="J104" s="22" t="s">
        <v>1259</v>
      </c>
      <c r="K104" s="22" t="s">
        <v>1260</v>
      </c>
      <c r="L104" s="29" t="s">
        <v>368</v>
      </c>
      <c r="M104" s="147">
        <v>46368</v>
      </c>
      <c r="N104" s="370" t="s">
        <v>1261</v>
      </c>
      <c r="O104" s="22" t="s">
        <v>1262</v>
      </c>
      <c r="P104" s="22" t="s">
        <v>1263</v>
      </c>
      <c r="Q104" s="81"/>
      <c r="R104" s="16"/>
      <c r="S104" s="15"/>
      <c r="T104" s="286"/>
      <c r="U104" s="16"/>
      <c r="V104" s="29" t="s">
        <v>1264</v>
      </c>
      <c r="W104" s="16"/>
      <c r="X104" s="9"/>
      <c r="Y104" s="19"/>
      <c r="Z104" s="15">
        <v>203</v>
      </c>
      <c r="AA104" s="15">
        <v>224</v>
      </c>
      <c r="AB104" s="17"/>
      <c r="AC104" s="16"/>
      <c r="AD104" s="15"/>
      <c r="AE104" s="15"/>
      <c r="AF104" s="16" t="s">
        <v>385</v>
      </c>
      <c r="AG104" s="17" t="s">
        <v>170</v>
      </c>
      <c r="AH104" s="9"/>
      <c r="AI104" s="15"/>
      <c r="AJ104" s="16" t="s">
        <v>70</v>
      </c>
      <c r="AK104" s="16"/>
      <c r="AL104" s="16"/>
      <c r="AM104" s="20">
        <v>149</v>
      </c>
      <c r="AN104" s="20">
        <v>159</v>
      </c>
      <c r="AO104" s="23"/>
      <c r="AP104" s="22"/>
      <c r="AQ104" s="29"/>
      <c r="AR104" s="120"/>
      <c r="AS104" s="29"/>
      <c r="AT104" s="31"/>
      <c r="AU104" s="31"/>
      <c r="AV104" s="97"/>
      <c r="AW104" s="22"/>
      <c r="AX104" s="29"/>
      <c r="AY104" s="97"/>
      <c r="AZ104" s="232"/>
      <c r="BA104" s="97"/>
      <c r="BB104" s="261">
        <v>5</v>
      </c>
      <c r="BC104" s="97"/>
      <c r="BD104" s="261">
        <v>14</v>
      </c>
      <c r="BE104" s="97"/>
      <c r="BF104" s="68">
        <f t="shared" si="3"/>
        <v>9</v>
      </c>
      <c r="BG104" s="261">
        <v>16</v>
      </c>
      <c r="BH104" s="97"/>
      <c r="BI104" s="261">
        <v>17</v>
      </c>
      <c r="BJ104" s="97"/>
      <c r="BK104" s="261">
        <v>35</v>
      </c>
      <c r="BL104" s="97"/>
      <c r="BM104" s="261">
        <v>43</v>
      </c>
      <c r="BN104" s="97"/>
      <c r="BO104" s="232"/>
      <c r="BP104" s="97"/>
      <c r="BQ104" s="232"/>
      <c r="BR104" s="22"/>
      <c r="BS104" s="22"/>
      <c r="BT104" s="22"/>
      <c r="BU104" s="22"/>
      <c r="BV104" s="22"/>
      <c r="BW104" s="22"/>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c r="DA104" s="22"/>
      <c r="DB104" s="22"/>
      <c r="DC104" s="22"/>
      <c r="DD104" s="22"/>
      <c r="DE104" s="22"/>
      <c r="DF104" s="22"/>
      <c r="DG104" s="22"/>
      <c r="DH104" s="22"/>
      <c r="DI104" s="22"/>
      <c r="DJ104" s="22"/>
      <c r="DK104" s="22"/>
      <c r="DL104" s="22"/>
      <c r="DM104" s="22"/>
      <c r="DN104" s="22"/>
      <c r="DO104" s="22"/>
      <c r="DP104" s="22"/>
      <c r="DQ104" s="22"/>
      <c r="DR104" s="22"/>
      <c r="DS104" s="22"/>
      <c r="DT104" s="22"/>
      <c r="DU104" s="22"/>
      <c r="DV104" s="22"/>
      <c r="DW104" s="22"/>
      <c r="DX104" s="22"/>
      <c r="DY104" s="22"/>
      <c r="DZ104" s="22"/>
      <c r="EA104" s="22"/>
      <c r="EB104" s="22"/>
      <c r="EC104" s="22"/>
      <c r="ED104" s="22"/>
      <c r="EE104" s="22"/>
      <c r="EF104" s="22"/>
      <c r="EG104" s="22"/>
      <c r="EH104" s="22"/>
      <c r="EI104" s="22"/>
      <c r="EJ104" s="22"/>
      <c r="EK104" s="22"/>
      <c r="EL104" s="22"/>
      <c r="EM104" s="22"/>
      <c r="EN104" s="22"/>
      <c r="EO104" s="22"/>
      <c r="EP104" s="22"/>
      <c r="EQ104" s="22"/>
      <c r="ER104" s="22"/>
      <c r="ES104" s="22"/>
      <c r="ET104" s="22"/>
      <c r="EU104" s="22"/>
      <c r="EV104" s="22"/>
      <c r="EW104" s="22"/>
      <c r="EX104" s="22"/>
      <c r="EY104" s="22"/>
      <c r="EZ104" s="22"/>
      <c r="FA104" s="22"/>
      <c r="FB104" s="22"/>
      <c r="FC104" s="22"/>
      <c r="FD104" s="22"/>
      <c r="FE104" s="22"/>
      <c r="FF104" s="22"/>
      <c r="FG104" s="22"/>
      <c r="FH104" s="22"/>
      <c r="FI104" s="22"/>
      <c r="FJ104" s="22"/>
      <c r="FK104" s="22"/>
      <c r="FL104" s="22"/>
      <c r="FM104" s="22"/>
      <c r="FN104" s="22"/>
    </row>
    <row r="105" spans="1:170" s="5" customFormat="1" hidden="1">
      <c r="A105" s="15" t="s">
        <v>54</v>
      </c>
      <c r="B105" s="15"/>
      <c r="C105" s="15">
        <v>56</v>
      </c>
      <c r="D105" s="15">
        <v>62</v>
      </c>
      <c r="E105" s="15" t="s">
        <v>67</v>
      </c>
      <c r="F105" s="17" t="s">
        <v>55</v>
      </c>
      <c r="G105" s="16" t="s">
        <v>1265</v>
      </c>
      <c r="H105" s="16" t="s">
        <v>1266</v>
      </c>
      <c r="I105" s="17"/>
      <c r="J105" s="16" t="s">
        <v>1267</v>
      </c>
      <c r="K105" s="17" t="s">
        <v>1268</v>
      </c>
      <c r="L105" s="15" t="s">
        <v>203</v>
      </c>
      <c r="M105" s="173">
        <v>62028</v>
      </c>
      <c r="N105" s="370" t="s">
        <v>1269</v>
      </c>
      <c r="O105" s="16" t="s">
        <v>229</v>
      </c>
      <c r="P105" s="16" t="s">
        <v>1270</v>
      </c>
      <c r="Q105" s="16" t="s">
        <v>1271</v>
      </c>
      <c r="R105" s="16" t="s">
        <v>1272</v>
      </c>
      <c r="S105" s="15" t="s">
        <v>217</v>
      </c>
      <c r="T105" s="173">
        <v>63376</v>
      </c>
      <c r="U105" s="27"/>
      <c r="V105" s="15" t="s">
        <v>1273</v>
      </c>
      <c r="W105" s="22"/>
      <c r="X105" s="9"/>
      <c r="Y105" s="19"/>
      <c r="Z105" s="15">
        <v>113</v>
      </c>
      <c r="AA105" s="15">
        <v>210</v>
      </c>
      <c r="AB105" s="17"/>
      <c r="AC105" s="16"/>
      <c r="AD105" s="15" t="s">
        <v>67</v>
      </c>
      <c r="AE105" s="15"/>
      <c r="AF105" s="16" t="s">
        <v>1274</v>
      </c>
      <c r="AG105" s="17" t="s">
        <v>85</v>
      </c>
      <c r="AH105" s="9"/>
      <c r="AI105" s="15"/>
      <c r="AJ105" s="16" t="s">
        <v>70</v>
      </c>
      <c r="AK105" s="16"/>
      <c r="AL105" s="16"/>
      <c r="AM105" s="20">
        <v>139</v>
      </c>
      <c r="AN105" s="20">
        <v>149</v>
      </c>
      <c r="AO105" s="23" t="s">
        <v>1275</v>
      </c>
      <c r="AP105" s="22"/>
      <c r="AQ105" s="29">
        <v>4</v>
      </c>
      <c r="AR105" s="120"/>
      <c r="AS105" s="29" t="s">
        <v>67</v>
      </c>
      <c r="AT105" s="31" t="s">
        <v>67</v>
      </c>
      <c r="AU105" s="31" t="s">
        <v>67</v>
      </c>
      <c r="AV105" s="97" t="s">
        <v>72</v>
      </c>
      <c r="AW105" s="22" t="s">
        <v>1266</v>
      </c>
      <c r="AX105" s="29">
        <v>3</v>
      </c>
      <c r="AY105" s="97" t="s">
        <v>72</v>
      </c>
      <c r="AZ105" s="232"/>
      <c r="BA105" s="97" t="s">
        <v>72</v>
      </c>
      <c r="BB105" s="261">
        <v>40</v>
      </c>
      <c r="BC105" s="97" t="s">
        <v>72</v>
      </c>
      <c r="BD105" s="261">
        <v>43</v>
      </c>
      <c r="BE105" s="97" t="s">
        <v>72</v>
      </c>
      <c r="BF105" s="68">
        <f t="shared" si="3"/>
        <v>3</v>
      </c>
      <c r="BG105" s="261">
        <v>46</v>
      </c>
      <c r="BH105" s="97" t="s">
        <v>72</v>
      </c>
      <c r="BI105" s="261">
        <v>46</v>
      </c>
      <c r="BJ105" s="97" t="s">
        <v>72</v>
      </c>
      <c r="BK105" s="261">
        <v>59</v>
      </c>
      <c r="BL105" s="97" t="s">
        <v>72</v>
      </c>
      <c r="BM105" s="261">
        <v>62</v>
      </c>
      <c r="BN105" s="97" t="s">
        <v>72</v>
      </c>
      <c r="BO105" s="232"/>
      <c r="BP105" s="97" t="s">
        <v>72</v>
      </c>
      <c r="BQ105" s="23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c r="DA105" s="22"/>
      <c r="DB105" s="22"/>
      <c r="DC105" s="22"/>
      <c r="DD105" s="22"/>
      <c r="DE105" s="22"/>
      <c r="DF105" s="22"/>
      <c r="DG105" s="22"/>
      <c r="DH105" s="22"/>
      <c r="DI105" s="22"/>
      <c r="DJ105" s="22"/>
      <c r="DK105" s="22"/>
      <c r="DL105" s="22"/>
      <c r="DM105" s="22"/>
      <c r="DN105" s="22"/>
      <c r="DO105" s="22"/>
      <c r="DP105" s="22"/>
      <c r="DQ105" s="22"/>
      <c r="DR105" s="22"/>
      <c r="DS105" s="22"/>
      <c r="DT105" s="22"/>
      <c r="DU105" s="22"/>
      <c r="DV105" s="22"/>
      <c r="DW105" s="22"/>
      <c r="DX105" s="22"/>
      <c r="DY105" s="22"/>
      <c r="DZ105" s="22"/>
      <c r="EA105" s="22"/>
      <c r="EB105" s="22"/>
      <c r="EC105" s="22"/>
      <c r="ED105" s="22"/>
      <c r="EE105" s="22"/>
      <c r="EF105" s="22"/>
      <c r="EG105" s="22"/>
      <c r="EH105" s="22"/>
      <c r="EI105" s="22"/>
      <c r="EJ105" s="22"/>
      <c r="EK105" s="22"/>
      <c r="EL105" s="22"/>
      <c r="EM105" s="22"/>
      <c r="EN105" s="22"/>
      <c r="EO105" s="22"/>
      <c r="EP105" s="22"/>
      <c r="EQ105" s="22"/>
      <c r="ER105" s="22"/>
      <c r="ES105" s="22"/>
      <c r="ET105" s="22"/>
      <c r="EU105" s="22"/>
      <c r="EV105" s="22"/>
      <c r="EW105" s="22"/>
      <c r="EX105" s="22"/>
      <c r="EY105" s="22"/>
      <c r="EZ105" s="22"/>
      <c r="FA105" s="22"/>
      <c r="FB105" s="22"/>
      <c r="FC105" s="22"/>
      <c r="FD105" s="22"/>
      <c r="FE105" s="22"/>
      <c r="FF105" s="22"/>
      <c r="FG105" s="22"/>
      <c r="FH105" s="22"/>
      <c r="FI105" s="22"/>
      <c r="FJ105" s="22"/>
      <c r="FK105" s="22"/>
      <c r="FL105" s="22"/>
      <c r="FM105" s="22"/>
      <c r="FN105" s="22"/>
    </row>
    <row r="106" spans="1:170" s="24" customFormat="1" hidden="1">
      <c r="A106" s="15" t="s">
        <v>54</v>
      </c>
      <c r="B106" s="15">
        <v>135</v>
      </c>
      <c r="C106" s="15">
        <v>111</v>
      </c>
      <c r="D106" s="15">
        <v>174</v>
      </c>
      <c r="E106" s="15"/>
      <c r="F106" s="17" t="s">
        <v>73</v>
      </c>
      <c r="G106" s="16" t="s">
        <v>1276</v>
      </c>
      <c r="H106" s="16" t="s">
        <v>1277</v>
      </c>
      <c r="I106" s="17"/>
      <c r="J106" s="16" t="s">
        <v>1278</v>
      </c>
      <c r="K106" s="17" t="s">
        <v>1279</v>
      </c>
      <c r="L106" s="15" t="s">
        <v>93</v>
      </c>
      <c r="M106" s="173">
        <v>55810</v>
      </c>
      <c r="N106" s="373" t="s">
        <v>1280</v>
      </c>
      <c r="O106" s="16" t="s">
        <v>1281</v>
      </c>
      <c r="P106" s="16" t="s">
        <v>1282</v>
      </c>
      <c r="Q106" s="331" t="s">
        <v>1283</v>
      </c>
      <c r="R106" s="331" t="s">
        <v>484</v>
      </c>
      <c r="S106" s="15" t="s">
        <v>93</v>
      </c>
      <c r="T106" s="332">
        <v>55804</v>
      </c>
      <c r="U106" s="16"/>
      <c r="V106" s="72" t="s">
        <v>1284</v>
      </c>
      <c r="W106" s="16" t="s">
        <v>1285</v>
      </c>
      <c r="X106" s="9"/>
      <c r="Y106" s="19"/>
      <c r="Z106" s="15">
        <v>407</v>
      </c>
      <c r="AA106" s="15">
        <v>505</v>
      </c>
      <c r="AB106" s="17"/>
      <c r="AC106" s="16"/>
      <c r="AD106" s="15" t="s">
        <v>67</v>
      </c>
      <c r="AE106" s="15"/>
      <c r="AF106" s="16" t="s">
        <v>1286</v>
      </c>
      <c r="AG106" s="17" t="s">
        <v>101</v>
      </c>
      <c r="AH106" s="9"/>
      <c r="AI106" s="15"/>
      <c r="AJ106" s="16" t="s">
        <v>70</v>
      </c>
      <c r="AK106" s="16"/>
      <c r="AL106" s="16"/>
      <c r="AM106" s="20">
        <v>139</v>
      </c>
      <c r="AN106" s="20">
        <v>149</v>
      </c>
      <c r="AO106" s="21" t="s">
        <v>1287</v>
      </c>
      <c r="AP106" s="22"/>
      <c r="AQ106" s="29">
        <v>2</v>
      </c>
      <c r="AR106" s="120">
        <v>45264</v>
      </c>
      <c r="AS106" s="29"/>
      <c r="AT106" s="31" t="s">
        <v>67</v>
      </c>
      <c r="AU106" s="31" t="s">
        <v>67</v>
      </c>
      <c r="AV106" s="97" t="s">
        <v>72</v>
      </c>
      <c r="AW106" s="22"/>
      <c r="AX106" s="29">
        <v>7</v>
      </c>
      <c r="AY106" s="97" t="s">
        <v>72</v>
      </c>
      <c r="AZ106" s="232"/>
      <c r="BA106" s="97" t="s">
        <v>72</v>
      </c>
      <c r="BB106" s="261">
        <v>92</v>
      </c>
      <c r="BC106" s="97" t="s">
        <v>72</v>
      </c>
      <c r="BD106" s="261">
        <v>92</v>
      </c>
      <c r="BE106" s="97" t="s">
        <v>72</v>
      </c>
      <c r="BF106" s="68">
        <f t="shared" si="3"/>
        <v>0</v>
      </c>
      <c r="BG106" s="261">
        <v>92</v>
      </c>
      <c r="BH106" s="97" t="s">
        <v>72</v>
      </c>
      <c r="BI106" s="261">
        <v>94</v>
      </c>
      <c r="BJ106" s="97" t="s">
        <v>72</v>
      </c>
      <c r="BK106" s="261">
        <v>110</v>
      </c>
      <c r="BL106" s="97" t="s">
        <v>72</v>
      </c>
      <c r="BM106" s="261">
        <v>122</v>
      </c>
      <c r="BN106" s="97" t="s">
        <v>72</v>
      </c>
      <c r="BO106" s="232"/>
      <c r="BP106" s="97" t="s">
        <v>72</v>
      </c>
      <c r="BQ106" s="232"/>
      <c r="BR106" s="22"/>
      <c r="BS106" s="22"/>
      <c r="BT106" s="22"/>
      <c r="BU106" s="22"/>
      <c r="BV106" s="22"/>
      <c r="BW106" s="22"/>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c r="DA106" s="22"/>
      <c r="DB106" s="22"/>
      <c r="DC106" s="22"/>
      <c r="DD106" s="22"/>
      <c r="DE106" s="22"/>
      <c r="DF106" s="22"/>
      <c r="DG106" s="22"/>
      <c r="DH106" s="22"/>
      <c r="DI106" s="22"/>
      <c r="DJ106" s="22"/>
      <c r="DK106" s="22"/>
      <c r="DL106" s="22"/>
      <c r="DM106" s="22"/>
      <c r="DN106" s="22"/>
      <c r="DO106" s="22"/>
      <c r="DP106" s="22"/>
      <c r="DQ106" s="22"/>
      <c r="DR106" s="22"/>
      <c r="DS106" s="22"/>
      <c r="DT106" s="22"/>
      <c r="DU106" s="22"/>
      <c r="DV106" s="22"/>
      <c r="DW106" s="22"/>
      <c r="DX106" s="22"/>
      <c r="DY106" s="22"/>
      <c r="DZ106" s="22"/>
      <c r="EA106" s="22"/>
      <c r="EB106" s="22"/>
      <c r="EC106" s="22"/>
      <c r="ED106" s="22"/>
      <c r="EE106" s="22"/>
      <c r="EF106" s="22"/>
      <c r="EG106" s="22"/>
      <c r="EH106" s="22"/>
      <c r="EI106" s="22"/>
      <c r="EJ106" s="22"/>
      <c r="EK106" s="22"/>
      <c r="EL106" s="22"/>
      <c r="EM106" s="22"/>
      <c r="EN106" s="22"/>
      <c r="EO106" s="22"/>
      <c r="EP106" s="22"/>
      <c r="EQ106" s="22"/>
      <c r="ER106" s="22"/>
      <c r="ES106" s="22"/>
      <c r="ET106" s="22"/>
      <c r="EU106" s="22"/>
      <c r="EV106" s="22"/>
      <c r="EW106" s="22"/>
      <c r="EX106" s="22"/>
      <c r="EY106" s="22"/>
      <c r="EZ106" s="22"/>
      <c r="FA106" s="22"/>
      <c r="FB106" s="22"/>
      <c r="FC106" s="22"/>
      <c r="FD106" s="22"/>
      <c r="FE106" s="22"/>
      <c r="FF106" s="22"/>
      <c r="FG106" s="22"/>
      <c r="FH106" s="22"/>
      <c r="FI106" s="22"/>
      <c r="FJ106" s="22"/>
      <c r="FK106" s="22"/>
      <c r="FL106" s="22"/>
      <c r="FM106" s="22"/>
      <c r="FN106" s="22"/>
    </row>
    <row r="107" spans="1:170" s="87" customFormat="1" ht="15.75" hidden="1" customHeight="1">
      <c r="A107" s="33" t="s">
        <v>54</v>
      </c>
      <c r="B107" s="15"/>
      <c r="C107" s="15">
        <v>92</v>
      </c>
      <c r="D107" s="15"/>
      <c r="E107" s="15" t="s">
        <v>67</v>
      </c>
      <c r="F107" s="17" t="s">
        <v>55</v>
      </c>
      <c r="G107" s="16" t="s">
        <v>1288</v>
      </c>
      <c r="H107" s="16" t="s">
        <v>1289</v>
      </c>
      <c r="I107" s="277"/>
      <c r="J107" s="16" t="s">
        <v>1290</v>
      </c>
      <c r="K107" s="17" t="s">
        <v>1291</v>
      </c>
      <c r="L107" s="15" t="s">
        <v>237</v>
      </c>
      <c r="M107" s="173">
        <v>11364</v>
      </c>
      <c r="N107" s="370" t="s">
        <v>1292</v>
      </c>
      <c r="O107" s="16" t="s">
        <v>239</v>
      </c>
      <c r="P107" s="16" t="s">
        <v>240</v>
      </c>
      <c r="Q107" s="16" t="s">
        <v>1293</v>
      </c>
      <c r="R107" s="16" t="s">
        <v>1294</v>
      </c>
      <c r="S107" s="15" t="s">
        <v>237</v>
      </c>
      <c r="T107" s="173">
        <v>11756</v>
      </c>
      <c r="U107" s="16"/>
      <c r="V107" s="72" t="s">
        <v>241</v>
      </c>
      <c r="W107" s="22"/>
      <c r="X107" s="9"/>
      <c r="Y107" s="15"/>
      <c r="Z107" s="15">
        <v>107</v>
      </c>
      <c r="AA107" s="15">
        <v>128</v>
      </c>
      <c r="AB107" s="17"/>
      <c r="AC107" s="16"/>
      <c r="AD107" s="15" t="s">
        <v>67</v>
      </c>
      <c r="AE107" s="15"/>
      <c r="AF107" s="16" t="s">
        <v>127</v>
      </c>
      <c r="AG107" s="17" t="s">
        <v>516</v>
      </c>
      <c r="AH107" s="9"/>
      <c r="AI107" s="15"/>
      <c r="AJ107" s="16" t="s">
        <v>70</v>
      </c>
      <c r="AK107" s="16"/>
      <c r="AL107" s="16"/>
      <c r="AM107" s="20">
        <v>149</v>
      </c>
      <c r="AN107" s="20">
        <v>159</v>
      </c>
      <c r="AO107" s="23" t="s">
        <v>1295</v>
      </c>
      <c r="AP107" s="22"/>
      <c r="AQ107" s="29">
        <v>2</v>
      </c>
      <c r="AR107" s="120"/>
      <c r="AS107" s="29"/>
      <c r="AT107" s="31" t="s">
        <v>67</v>
      </c>
      <c r="AU107" s="31" t="s">
        <v>67</v>
      </c>
      <c r="AV107" s="97" t="s">
        <v>72</v>
      </c>
      <c r="AW107" s="22" t="s">
        <v>1289</v>
      </c>
      <c r="AX107" s="29">
        <v>4</v>
      </c>
      <c r="AY107" s="97" t="s">
        <v>72</v>
      </c>
      <c r="AZ107" s="232"/>
      <c r="BA107" s="97" t="s">
        <v>72</v>
      </c>
      <c r="BB107" s="261">
        <v>111</v>
      </c>
      <c r="BC107" s="97" t="s">
        <v>72</v>
      </c>
      <c r="BD107" s="261">
        <v>114</v>
      </c>
      <c r="BE107" s="97" t="s">
        <v>72</v>
      </c>
      <c r="BF107" s="68">
        <f t="shared" si="3"/>
        <v>3</v>
      </c>
      <c r="BG107" s="261">
        <v>121</v>
      </c>
      <c r="BH107" s="97" t="s">
        <v>72</v>
      </c>
      <c r="BI107" s="261">
        <v>132</v>
      </c>
      <c r="BJ107" s="97" t="s">
        <v>72</v>
      </c>
      <c r="BK107" s="261">
        <v>141</v>
      </c>
      <c r="BL107" s="97" t="s">
        <v>72</v>
      </c>
      <c r="BM107" s="261">
        <v>143</v>
      </c>
      <c r="BN107" s="97" t="s">
        <v>72</v>
      </c>
      <c r="BO107" s="232"/>
      <c r="BP107" s="97" t="s">
        <v>72</v>
      </c>
      <c r="BQ107" s="232"/>
      <c r="BR107" s="22"/>
      <c r="BS107" s="22"/>
      <c r="BT107" s="22"/>
      <c r="BU107" s="22"/>
      <c r="BV107" s="22"/>
      <c r="BW107" s="22"/>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c r="DA107" s="22"/>
      <c r="DB107" s="22"/>
      <c r="DC107" s="22"/>
      <c r="DD107" s="22"/>
      <c r="DE107" s="22"/>
      <c r="DF107" s="22"/>
      <c r="DG107" s="22"/>
      <c r="DH107" s="22"/>
      <c r="DI107" s="22"/>
      <c r="DJ107" s="22"/>
      <c r="DK107" s="22"/>
      <c r="DL107" s="22"/>
      <c r="DM107" s="22"/>
      <c r="DN107" s="22"/>
      <c r="DO107" s="22"/>
      <c r="DP107" s="22"/>
      <c r="DQ107" s="22"/>
      <c r="DR107" s="22"/>
      <c r="DS107" s="22"/>
      <c r="DT107" s="22"/>
      <c r="DU107" s="22"/>
      <c r="DV107" s="22"/>
      <c r="DW107" s="22"/>
      <c r="DX107" s="22"/>
      <c r="DY107" s="22"/>
      <c r="DZ107" s="22"/>
      <c r="EA107" s="22"/>
      <c r="EB107" s="22"/>
      <c r="EC107" s="22"/>
      <c r="ED107" s="22"/>
      <c r="EE107" s="22"/>
      <c r="EF107" s="22"/>
      <c r="EG107" s="22"/>
      <c r="EH107" s="22"/>
      <c r="EI107" s="22"/>
      <c r="EJ107" s="22"/>
      <c r="EK107" s="22"/>
      <c r="EL107" s="22"/>
      <c r="EM107" s="22"/>
      <c r="EN107" s="22"/>
      <c r="EO107" s="22"/>
      <c r="EP107" s="22"/>
      <c r="EQ107" s="22"/>
      <c r="ER107" s="22"/>
      <c r="ES107" s="22"/>
      <c r="ET107" s="22"/>
      <c r="EU107" s="22"/>
      <c r="EV107" s="22"/>
      <c r="EW107" s="22"/>
      <c r="EX107" s="22"/>
      <c r="EY107" s="22"/>
      <c r="EZ107" s="22"/>
      <c r="FA107" s="22"/>
      <c r="FB107" s="22"/>
      <c r="FC107" s="22"/>
      <c r="FD107" s="22"/>
      <c r="FE107" s="22"/>
      <c r="FF107" s="22"/>
      <c r="FG107" s="22"/>
      <c r="FH107" s="22"/>
      <c r="FI107" s="22"/>
      <c r="FJ107" s="22"/>
      <c r="FK107" s="22"/>
      <c r="FL107" s="22"/>
      <c r="FM107" s="22"/>
      <c r="FN107" s="22"/>
    </row>
    <row r="108" spans="1:170" s="24" customFormat="1" hidden="1">
      <c r="A108" s="15" t="s">
        <v>54</v>
      </c>
      <c r="B108" s="15"/>
      <c r="C108" s="15">
        <v>43</v>
      </c>
      <c r="D108" s="15"/>
      <c r="E108" s="15" t="s">
        <v>67</v>
      </c>
      <c r="F108" s="17" t="s">
        <v>55</v>
      </c>
      <c r="G108" s="16" t="s">
        <v>1296</v>
      </c>
      <c r="H108" s="16" t="s">
        <v>1297</v>
      </c>
      <c r="I108" s="17"/>
      <c r="J108" s="16" t="s">
        <v>1298</v>
      </c>
      <c r="K108" s="17" t="s">
        <v>1299</v>
      </c>
      <c r="L108" s="15" t="s">
        <v>60</v>
      </c>
      <c r="M108" s="173">
        <v>49082</v>
      </c>
      <c r="N108" s="16" t="s">
        <v>1300</v>
      </c>
      <c r="O108" s="16" t="s">
        <v>1301</v>
      </c>
      <c r="P108" s="16" t="s">
        <v>1302</v>
      </c>
      <c r="Q108" s="16" t="s">
        <v>1303</v>
      </c>
      <c r="R108" s="16" t="s">
        <v>659</v>
      </c>
      <c r="S108" s="15" t="s">
        <v>60</v>
      </c>
      <c r="T108" s="173">
        <v>49274</v>
      </c>
      <c r="U108" s="16"/>
      <c r="V108" s="72" t="s">
        <v>1304</v>
      </c>
      <c r="W108" s="16"/>
      <c r="X108" s="9"/>
      <c r="Y108" s="19"/>
      <c r="Z108" s="15">
        <v>128</v>
      </c>
      <c r="AA108" s="15">
        <v>225</v>
      </c>
      <c r="AB108" s="17"/>
      <c r="AC108" s="16"/>
      <c r="AD108" s="15" t="s">
        <v>67</v>
      </c>
      <c r="AE108" s="15"/>
      <c r="AF108" s="16" t="s">
        <v>769</v>
      </c>
      <c r="AG108" s="17" t="s">
        <v>209</v>
      </c>
      <c r="AH108" s="9"/>
      <c r="AI108" s="15"/>
      <c r="AJ108" s="16" t="s">
        <v>70</v>
      </c>
      <c r="AK108" s="16"/>
      <c r="AL108" s="16"/>
      <c r="AM108" s="20">
        <v>139</v>
      </c>
      <c r="AN108" s="20">
        <v>149</v>
      </c>
      <c r="AO108" s="21" t="s">
        <v>1305</v>
      </c>
      <c r="AP108" s="22"/>
      <c r="AQ108" s="29">
        <v>2</v>
      </c>
      <c r="AR108" s="120">
        <v>45264</v>
      </c>
      <c r="AS108" s="29"/>
      <c r="AT108" s="31" t="s">
        <v>67</v>
      </c>
      <c r="AU108" s="31" t="s">
        <v>67</v>
      </c>
      <c r="AV108" s="97" t="s">
        <v>72</v>
      </c>
      <c r="AW108" s="22"/>
      <c r="AX108" s="29">
        <v>5</v>
      </c>
      <c r="AY108" s="97" t="s">
        <v>72</v>
      </c>
      <c r="AZ108" s="232"/>
      <c r="BA108" s="97" t="s">
        <v>72</v>
      </c>
      <c r="BB108" s="261">
        <v>19</v>
      </c>
      <c r="BC108" s="97" t="s">
        <v>72</v>
      </c>
      <c r="BD108" s="261">
        <v>19</v>
      </c>
      <c r="BE108" s="97" t="s">
        <v>72</v>
      </c>
      <c r="BF108" s="68">
        <f t="shared" si="3"/>
        <v>0</v>
      </c>
      <c r="BG108" s="261">
        <v>23</v>
      </c>
      <c r="BH108" s="97" t="s">
        <v>72</v>
      </c>
      <c r="BI108" s="261">
        <v>23</v>
      </c>
      <c r="BJ108" s="97" t="s">
        <v>72</v>
      </c>
      <c r="BK108" s="261">
        <v>26</v>
      </c>
      <c r="BL108" s="97" t="s">
        <v>72</v>
      </c>
      <c r="BM108" s="261">
        <v>33</v>
      </c>
      <c r="BN108" s="97" t="s">
        <v>72</v>
      </c>
      <c r="BO108" s="232"/>
      <c r="BP108" s="97" t="s">
        <v>72</v>
      </c>
      <c r="BQ108" s="232"/>
      <c r="BR108" s="22"/>
      <c r="BS108" s="22"/>
      <c r="BT108" s="22"/>
      <c r="BU108" s="22"/>
      <c r="BV108" s="22"/>
      <c r="BW108" s="22"/>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c r="DA108" s="22"/>
      <c r="DB108" s="22"/>
      <c r="DC108" s="22"/>
      <c r="DD108" s="22"/>
      <c r="DE108" s="22"/>
      <c r="DF108" s="22"/>
      <c r="DG108" s="22"/>
      <c r="DH108" s="22"/>
      <c r="DI108" s="22"/>
      <c r="DJ108" s="22"/>
      <c r="DK108" s="22"/>
      <c r="DL108" s="22"/>
      <c r="DM108" s="22"/>
      <c r="DN108" s="22"/>
      <c r="DO108" s="22"/>
      <c r="DP108" s="22"/>
      <c r="DQ108" s="22"/>
      <c r="DR108" s="22"/>
      <c r="DS108" s="22"/>
      <c r="DT108" s="22"/>
      <c r="DU108" s="22"/>
      <c r="DV108" s="22"/>
      <c r="DW108" s="22"/>
      <c r="DX108" s="22"/>
      <c r="DY108" s="22"/>
      <c r="DZ108" s="22"/>
      <c r="EA108" s="22"/>
      <c r="EB108" s="22"/>
      <c r="EC108" s="22"/>
      <c r="ED108" s="22"/>
      <c r="EE108" s="22"/>
      <c r="EF108" s="22"/>
      <c r="EG108" s="22"/>
      <c r="EH108" s="22"/>
      <c r="EI108" s="22"/>
      <c r="EJ108" s="22"/>
      <c r="EK108" s="22"/>
      <c r="EL108" s="22"/>
      <c r="EM108" s="22"/>
      <c r="EN108" s="22"/>
      <c r="EO108" s="22"/>
      <c r="EP108" s="22"/>
      <c r="EQ108" s="22"/>
      <c r="ER108" s="22"/>
      <c r="ES108" s="22"/>
      <c r="ET108" s="22"/>
      <c r="EU108" s="22"/>
      <c r="EV108" s="22"/>
      <c r="EW108" s="22"/>
      <c r="EX108" s="22"/>
      <c r="EY108" s="22"/>
      <c r="EZ108" s="22"/>
      <c r="FA108" s="22"/>
      <c r="FB108" s="22"/>
      <c r="FC108" s="22"/>
      <c r="FD108" s="22"/>
      <c r="FE108" s="22"/>
      <c r="FF108" s="22"/>
      <c r="FG108" s="22"/>
      <c r="FH108" s="22"/>
      <c r="FI108" s="22"/>
      <c r="FJ108" s="22"/>
      <c r="FK108" s="22"/>
      <c r="FL108" s="22"/>
      <c r="FM108" s="22"/>
      <c r="FN108" s="22"/>
    </row>
    <row r="109" spans="1:170" s="22" customFormat="1" hidden="1">
      <c r="A109" s="15" t="s">
        <v>54</v>
      </c>
      <c r="B109" s="15">
        <v>85</v>
      </c>
      <c r="C109" s="15">
        <v>122</v>
      </c>
      <c r="D109" s="15">
        <v>188</v>
      </c>
      <c r="E109" s="15" t="s">
        <v>67</v>
      </c>
      <c r="F109" s="17" t="s">
        <v>73</v>
      </c>
      <c r="G109" s="16" t="s">
        <v>1306</v>
      </c>
      <c r="H109" s="16" t="s">
        <v>1307</v>
      </c>
      <c r="I109" s="17"/>
      <c r="J109" s="16" t="s">
        <v>1308</v>
      </c>
      <c r="K109" s="17" t="s">
        <v>1309</v>
      </c>
      <c r="L109" s="15" t="s">
        <v>966</v>
      </c>
      <c r="M109" s="173">
        <v>7430</v>
      </c>
      <c r="N109" s="370" t="s">
        <v>1310</v>
      </c>
      <c r="O109" s="16" t="s">
        <v>1311</v>
      </c>
      <c r="P109" s="16" t="s">
        <v>1312</v>
      </c>
      <c r="Q109" s="16" t="s">
        <v>1313</v>
      </c>
      <c r="R109" s="16" t="s">
        <v>1314</v>
      </c>
      <c r="S109" s="15" t="s">
        <v>966</v>
      </c>
      <c r="T109" s="173" t="s">
        <v>1315</v>
      </c>
      <c r="U109" s="16"/>
      <c r="V109" s="72" t="s">
        <v>1316</v>
      </c>
      <c r="W109" s="16"/>
      <c r="X109" s="9"/>
      <c r="Y109" s="19"/>
      <c r="Z109" s="15">
        <v>106</v>
      </c>
      <c r="AA109" s="15">
        <v>127</v>
      </c>
      <c r="AB109" s="17"/>
      <c r="AC109" s="16"/>
      <c r="AD109" s="15" t="s">
        <v>67</v>
      </c>
      <c r="AE109" s="15"/>
      <c r="AF109" s="16" t="s">
        <v>153</v>
      </c>
      <c r="AG109" s="17" t="s">
        <v>170</v>
      </c>
      <c r="AH109" s="9"/>
      <c r="AI109" s="15"/>
      <c r="AJ109" s="16" t="s">
        <v>70</v>
      </c>
      <c r="AK109" s="16"/>
      <c r="AL109" s="16"/>
      <c r="AM109" s="20">
        <v>149</v>
      </c>
      <c r="AN109" s="20">
        <v>159</v>
      </c>
      <c r="AO109" s="21" t="s">
        <v>1317</v>
      </c>
      <c r="AQ109" s="29">
        <v>2</v>
      </c>
      <c r="AR109" s="120">
        <v>45264</v>
      </c>
      <c r="AS109" s="29" t="s">
        <v>67</v>
      </c>
      <c r="AT109" s="31" t="s">
        <v>67</v>
      </c>
      <c r="AU109" s="31" t="s">
        <v>67</v>
      </c>
      <c r="AV109" s="97" t="s">
        <v>72</v>
      </c>
      <c r="AW109" s="22" t="s">
        <v>1318</v>
      </c>
      <c r="AX109" s="29">
        <v>3</v>
      </c>
      <c r="AY109" s="97" t="s">
        <v>72</v>
      </c>
      <c r="AZ109" s="232"/>
      <c r="BA109" s="97" t="s">
        <v>72</v>
      </c>
      <c r="BB109" s="261">
        <v>164</v>
      </c>
      <c r="BC109" s="97" t="s">
        <v>72</v>
      </c>
      <c r="BD109" s="261">
        <v>176</v>
      </c>
      <c r="BE109" s="97" t="s">
        <v>72</v>
      </c>
      <c r="BF109" s="68">
        <f t="shared" si="3"/>
        <v>12</v>
      </c>
      <c r="BG109" s="261">
        <v>188</v>
      </c>
      <c r="BH109" s="97" t="s">
        <v>72</v>
      </c>
      <c r="BI109" s="261">
        <v>190</v>
      </c>
      <c r="BJ109" s="97" t="s">
        <v>72</v>
      </c>
      <c r="BK109" s="261">
        <v>192</v>
      </c>
      <c r="BL109" s="97" t="s">
        <v>72</v>
      </c>
      <c r="BM109" s="261">
        <v>188</v>
      </c>
      <c r="BN109" s="97" t="s">
        <v>72</v>
      </c>
      <c r="BO109" s="232"/>
      <c r="BP109" s="97" t="s">
        <v>72</v>
      </c>
      <c r="BQ109" s="232"/>
    </row>
    <row r="110" spans="1:170" s="22" customFormat="1" hidden="1">
      <c r="A110" s="15" t="s">
        <v>54</v>
      </c>
      <c r="B110" s="15">
        <v>108</v>
      </c>
      <c r="C110" s="15">
        <v>161</v>
      </c>
      <c r="D110" s="15"/>
      <c r="E110" s="15" t="s">
        <v>67</v>
      </c>
      <c r="F110" s="17" t="s">
        <v>55</v>
      </c>
      <c r="G110" s="16" t="s">
        <v>1319</v>
      </c>
      <c r="H110" s="16" t="s">
        <v>1320</v>
      </c>
      <c r="I110" s="17"/>
      <c r="J110" s="16" t="s">
        <v>1321</v>
      </c>
      <c r="K110" s="17" t="s">
        <v>1322</v>
      </c>
      <c r="L110" s="15" t="s">
        <v>203</v>
      </c>
      <c r="M110" s="173">
        <v>61614</v>
      </c>
      <c r="N110" s="370" t="s">
        <v>1323</v>
      </c>
      <c r="O110" s="16" t="s">
        <v>275</v>
      </c>
      <c r="P110" s="16" t="s">
        <v>1324</v>
      </c>
      <c r="Q110" s="16" t="s">
        <v>1325</v>
      </c>
      <c r="R110" s="16" t="s">
        <v>1326</v>
      </c>
      <c r="S110" s="15" t="s">
        <v>203</v>
      </c>
      <c r="T110" s="173">
        <v>61615</v>
      </c>
      <c r="U110" s="16"/>
      <c r="V110" s="72" t="s">
        <v>1327</v>
      </c>
      <c r="W110" s="16" t="s">
        <v>1328</v>
      </c>
      <c r="X110" s="9"/>
      <c r="Y110" s="19"/>
      <c r="Z110" s="15">
        <v>107</v>
      </c>
      <c r="AA110" s="15">
        <v>211</v>
      </c>
      <c r="AB110" s="17"/>
      <c r="AC110" s="16"/>
      <c r="AD110" s="15" t="s">
        <v>67</v>
      </c>
      <c r="AE110" s="15"/>
      <c r="AF110" s="16" t="s">
        <v>820</v>
      </c>
      <c r="AG110" s="17" t="s">
        <v>1329</v>
      </c>
      <c r="AH110" s="9"/>
      <c r="AI110" s="15" t="s">
        <v>650</v>
      </c>
      <c r="AJ110" s="16" t="s">
        <v>70</v>
      </c>
      <c r="AK110" s="16"/>
      <c r="AL110" s="16"/>
      <c r="AM110" s="20">
        <v>139</v>
      </c>
      <c r="AN110" s="20">
        <v>149</v>
      </c>
      <c r="AO110" s="21" t="s">
        <v>1330</v>
      </c>
      <c r="AQ110" s="29">
        <v>2</v>
      </c>
      <c r="AR110" s="120">
        <v>45264</v>
      </c>
      <c r="AS110" s="29"/>
      <c r="AT110" s="31" t="s">
        <v>67</v>
      </c>
      <c r="AU110" s="31" t="s">
        <v>67</v>
      </c>
      <c r="AV110" s="97" t="s">
        <v>72</v>
      </c>
      <c r="AX110" s="29">
        <v>3</v>
      </c>
      <c r="AY110" s="97" t="s">
        <v>72</v>
      </c>
      <c r="AZ110" s="232"/>
      <c r="BA110" s="97" t="s">
        <v>72</v>
      </c>
      <c r="BB110" s="261">
        <v>120</v>
      </c>
      <c r="BC110" s="97" t="s">
        <v>72</v>
      </c>
      <c r="BD110" s="261">
        <v>134</v>
      </c>
      <c r="BE110" s="97" t="s">
        <v>72</v>
      </c>
      <c r="BF110" s="68">
        <f t="shared" si="3"/>
        <v>14</v>
      </c>
      <c r="BG110" s="261">
        <v>147</v>
      </c>
      <c r="BH110" s="97" t="s">
        <v>72</v>
      </c>
      <c r="BI110" s="261">
        <v>156</v>
      </c>
      <c r="BJ110" s="97" t="s">
        <v>72</v>
      </c>
      <c r="BK110" s="261">
        <v>180</v>
      </c>
      <c r="BL110" s="97" t="s">
        <v>72</v>
      </c>
      <c r="BM110" s="261">
        <v>181</v>
      </c>
      <c r="BN110" s="97" t="s">
        <v>72</v>
      </c>
      <c r="BO110" s="232"/>
      <c r="BP110" s="97" t="s">
        <v>72</v>
      </c>
      <c r="BQ110" s="232"/>
    </row>
    <row r="111" spans="1:170" s="22" customFormat="1" hidden="1">
      <c r="A111" s="15" t="s">
        <v>54</v>
      </c>
      <c r="B111" s="15"/>
      <c r="C111" s="15">
        <v>59</v>
      </c>
      <c r="D111" s="15"/>
      <c r="E111" s="15" t="s">
        <v>67</v>
      </c>
      <c r="F111" s="17" t="s">
        <v>55</v>
      </c>
      <c r="G111" s="16" t="s">
        <v>1331</v>
      </c>
      <c r="H111" s="16" t="s">
        <v>1332</v>
      </c>
      <c r="I111" s="17"/>
      <c r="J111" s="16" t="s">
        <v>1333</v>
      </c>
      <c r="K111" s="17" t="s">
        <v>1334</v>
      </c>
      <c r="L111" s="15" t="s">
        <v>1335</v>
      </c>
      <c r="M111" s="173">
        <v>39157</v>
      </c>
      <c r="N111" s="370" t="s">
        <v>1336</v>
      </c>
      <c r="O111" s="16" t="s">
        <v>1337</v>
      </c>
      <c r="P111" s="16" t="s">
        <v>1338</v>
      </c>
      <c r="Q111" s="16" t="s">
        <v>1339</v>
      </c>
      <c r="R111" s="16" t="s">
        <v>1340</v>
      </c>
      <c r="S111" s="15" t="s">
        <v>1335</v>
      </c>
      <c r="T111" s="173">
        <v>39110</v>
      </c>
      <c r="V111" s="29" t="s">
        <v>1341</v>
      </c>
      <c r="W111" s="27" t="s">
        <v>1342</v>
      </c>
      <c r="X111" s="9"/>
      <c r="Y111" s="19"/>
      <c r="Z111" s="15">
        <v>114</v>
      </c>
      <c r="AA111" s="15">
        <v>204</v>
      </c>
      <c r="AB111" s="17"/>
      <c r="AC111" s="16"/>
      <c r="AD111" s="15" t="s">
        <v>67</v>
      </c>
      <c r="AE111" s="15"/>
      <c r="AF111" s="16" t="s">
        <v>84</v>
      </c>
      <c r="AG111" s="17" t="s">
        <v>209</v>
      </c>
      <c r="AH111" s="9"/>
      <c r="AI111" s="15"/>
      <c r="AJ111" s="16" t="s">
        <v>154</v>
      </c>
      <c r="AK111" s="16"/>
      <c r="AL111" s="16"/>
      <c r="AM111" s="20">
        <v>139</v>
      </c>
      <c r="AN111" s="20">
        <v>149</v>
      </c>
      <c r="AO111" s="23" t="s">
        <v>1343</v>
      </c>
      <c r="AQ111" s="29">
        <v>4</v>
      </c>
      <c r="AR111" s="120"/>
      <c r="AS111" s="29" t="s">
        <v>67</v>
      </c>
      <c r="AT111" s="31" t="s">
        <v>67</v>
      </c>
      <c r="AU111" s="31" t="s">
        <v>67</v>
      </c>
      <c r="AV111" s="97" t="s">
        <v>72</v>
      </c>
      <c r="AW111" s="22" t="s">
        <v>1344</v>
      </c>
      <c r="AX111" s="29">
        <v>6</v>
      </c>
      <c r="AY111" s="97" t="s">
        <v>72</v>
      </c>
      <c r="AZ111" s="232"/>
      <c r="BA111" s="97" t="s">
        <v>72</v>
      </c>
      <c r="BB111" s="261">
        <v>43</v>
      </c>
      <c r="BC111" s="97" t="s">
        <v>72</v>
      </c>
      <c r="BD111" s="261">
        <v>52</v>
      </c>
      <c r="BE111" s="97" t="s">
        <v>72</v>
      </c>
      <c r="BF111" s="68">
        <f t="shared" si="3"/>
        <v>9</v>
      </c>
      <c r="BG111" s="261">
        <v>62</v>
      </c>
      <c r="BH111" s="97" t="s">
        <v>72</v>
      </c>
      <c r="BI111" s="261">
        <v>65</v>
      </c>
      <c r="BJ111" s="97" t="s">
        <v>72</v>
      </c>
      <c r="BK111" s="261">
        <v>73</v>
      </c>
      <c r="BL111" s="97" t="s">
        <v>72</v>
      </c>
      <c r="BM111" s="261">
        <v>83</v>
      </c>
      <c r="BN111" s="97" t="s">
        <v>72</v>
      </c>
      <c r="BO111" s="232"/>
      <c r="BP111" s="97" t="s">
        <v>72</v>
      </c>
      <c r="BQ111" s="232"/>
    </row>
    <row r="112" spans="1:170" s="22" customFormat="1" hidden="1">
      <c r="A112" s="15" t="s">
        <v>54</v>
      </c>
      <c r="B112" s="15">
        <v>135</v>
      </c>
      <c r="C112" s="15">
        <v>208</v>
      </c>
      <c r="D112" s="15"/>
      <c r="E112" s="15" t="s">
        <v>67</v>
      </c>
      <c r="F112" s="17" t="s">
        <v>55</v>
      </c>
      <c r="G112" s="16" t="s">
        <v>1345</v>
      </c>
      <c r="H112" s="16" t="s">
        <v>1346</v>
      </c>
      <c r="I112" s="17"/>
      <c r="J112" s="16" t="s">
        <v>1347</v>
      </c>
      <c r="K112" s="17" t="s">
        <v>1348</v>
      </c>
      <c r="L112" s="15" t="s">
        <v>354</v>
      </c>
      <c r="M112" s="173">
        <v>87124</v>
      </c>
      <c r="N112" s="370" t="s">
        <v>1349</v>
      </c>
      <c r="O112" s="16" t="s">
        <v>1350</v>
      </c>
      <c r="P112" s="16" t="s">
        <v>1351</v>
      </c>
      <c r="Q112" s="16" t="s">
        <v>1352</v>
      </c>
      <c r="R112" s="16" t="s">
        <v>1348</v>
      </c>
      <c r="S112" s="15" t="s">
        <v>354</v>
      </c>
      <c r="T112" s="173">
        <v>87124</v>
      </c>
      <c r="U112" s="16"/>
      <c r="V112" s="72" t="s">
        <v>1353</v>
      </c>
      <c r="W112" s="16" t="s">
        <v>1354</v>
      </c>
      <c r="X112" s="9"/>
      <c r="Y112" s="19"/>
      <c r="Z112" s="15">
        <v>128</v>
      </c>
      <c r="AA112" s="15">
        <v>218</v>
      </c>
      <c r="AB112" s="17"/>
      <c r="AC112" s="16"/>
      <c r="AD112" s="15" t="s">
        <v>67</v>
      </c>
      <c r="AE112" s="15"/>
      <c r="AF112" s="16" t="s">
        <v>1355</v>
      </c>
      <c r="AG112" s="17" t="s">
        <v>85</v>
      </c>
      <c r="AH112" s="9"/>
      <c r="AI112" s="15"/>
      <c r="AJ112" s="16" t="s">
        <v>154</v>
      </c>
      <c r="AK112" s="16"/>
      <c r="AL112" s="16"/>
      <c r="AM112" s="20">
        <v>149</v>
      </c>
      <c r="AN112" s="20">
        <v>159</v>
      </c>
      <c r="AO112" s="21" t="s">
        <v>1356</v>
      </c>
      <c r="AQ112" s="29">
        <v>2</v>
      </c>
      <c r="AR112" s="120">
        <v>45264</v>
      </c>
      <c r="AS112" s="29"/>
      <c r="AT112" s="31" t="s">
        <v>67</v>
      </c>
      <c r="AU112" s="31" t="s">
        <v>67</v>
      </c>
      <c r="AV112" s="97" t="s">
        <v>72</v>
      </c>
      <c r="AW112" s="22" t="s">
        <v>1357</v>
      </c>
      <c r="AX112" s="29">
        <v>2</v>
      </c>
      <c r="AY112" s="97" t="s">
        <v>72</v>
      </c>
      <c r="AZ112" s="232"/>
      <c r="BA112" s="97" t="s">
        <v>72</v>
      </c>
      <c r="BB112" s="261">
        <v>183</v>
      </c>
      <c r="BC112" s="97" t="s">
        <v>72</v>
      </c>
      <c r="BD112" s="261">
        <v>185</v>
      </c>
      <c r="BE112" s="97" t="s">
        <v>72</v>
      </c>
      <c r="BF112" s="68">
        <f t="shared" si="3"/>
        <v>2</v>
      </c>
      <c r="BG112" s="261">
        <v>185</v>
      </c>
      <c r="BH112" s="97" t="s">
        <v>72</v>
      </c>
      <c r="BI112" s="261">
        <v>186</v>
      </c>
      <c r="BJ112" s="97" t="s">
        <v>72</v>
      </c>
      <c r="BK112" s="261">
        <v>186</v>
      </c>
      <c r="BL112" s="97" t="s">
        <v>72</v>
      </c>
      <c r="BM112" s="261">
        <v>188</v>
      </c>
      <c r="BN112" s="97" t="s">
        <v>72</v>
      </c>
      <c r="BO112" s="232"/>
      <c r="BP112" s="97" t="s">
        <v>72</v>
      </c>
      <c r="BQ112" s="232"/>
    </row>
    <row r="113" spans="1:175" s="24" customFormat="1" hidden="1">
      <c r="A113" s="15" t="s">
        <v>54</v>
      </c>
      <c r="B113" s="15"/>
      <c r="C113" s="15">
        <v>102</v>
      </c>
      <c r="D113" s="15"/>
      <c r="E113" s="15" t="s">
        <v>67</v>
      </c>
      <c r="F113" s="17" t="s">
        <v>55</v>
      </c>
      <c r="G113" s="16" t="s">
        <v>1358</v>
      </c>
      <c r="H113" s="16" t="s">
        <v>1359</v>
      </c>
      <c r="I113" s="330"/>
      <c r="J113" s="16" t="s">
        <v>1360</v>
      </c>
      <c r="K113" s="17" t="s">
        <v>1361</v>
      </c>
      <c r="L113" s="15" t="s">
        <v>203</v>
      </c>
      <c r="M113" s="173">
        <v>61114</v>
      </c>
      <c r="N113" s="16" t="s">
        <v>1362</v>
      </c>
      <c r="O113" s="16" t="s">
        <v>1363</v>
      </c>
      <c r="P113" s="16" t="s">
        <v>1364</v>
      </c>
      <c r="Q113" s="16" t="s">
        <v>1365</v>
      </c>
      <c r="R113" s="16" t="s">
        <v>1366</v>
      </c>
      <c r="S113" s="15" t="s">
        <v>203</v>
      </c>
      <c r="T113" s="173">
        <v>61111</v>
      </c>
      <c r="U113" s="16" t="s">
        <v>1367</v>
      </c>
      <c r="V113" s="72" t="s">
        <v>1368</v>
      </c>
      <c r="W113" s="16"/>
      <c r="X113" s="9"/>
      <c r="Y113" s="19"/>
      <c r="Z113" s="15">
        <v>114</v>
      </c>
      <c r="AA113" s="15">
        <v>204</v>
      </c>
      <c r="AB113" s="17"/>
      <c r="AC113" s="16"/>
      <c r="AD113" s="15" t="s">
        <v>67</v>
      </c>
      <c r="AE113" s="15"/>
      <c r="AF113" s="16" t="s">
        <v>84</v>
      </c>
      <c r="AG113" s="17" t="s">
        <v>492</v>
      </c>
      <c r="AH113" s="9"/>
      <c r="AI113" s="15"/>
      <c r="AJ113" s="16" t="s">
        <v>70</v>
      </c>
      <c r="AK113" s="16"/>
      <c r="AL113" s="16"/>
      <c r="AM113" s="20">
        <v>149</v>
      </c>
      <c r="AN113" s="20">
        <v>159</v>
      </c>
      <c r="AO113" s="21" t="s">
        <v>1369</v>
      </c>
      <c r="AP113" s="22"/>
      <c r="AQ113" s="29">
        <v>2</v>
      </c>
      <c r="AR113" s="120">
        <v>45264</v>
      </c>
      <c r="AS113" s="29" t="s">
        <v>67</v>
      </c>
      <c r="AT113" s="31" t="s">
        <v>67</v>
      </c>
      <c r="AU113" s="31" t="s">
        <v>67</v>
      </c>
      <c r="AV113" s="97" t="s">
        <v>72</v>
      </c>
      <c r="AW113" s="22" t="s">
        <v>1359</v>
      </c>
      <c r="AX113" s="29">
        <v>3</v>
      </c>
      <c r="AY113" s="97" t="s">
        <v>72</v>
      </c>
      <c r="AZ113" s="232"/>
      <c r="BA113" s="97" t="s">
        <v>72</v>
      </c>
      <c r="BB113" s="261">
        <v>40</v>
      </c>
      <c r="BC113" s="97" t="s">
        <v>72</v>
      </c>
      <c r="BD113" s="261">
        <v>43</v>
      </c>
      <c r="BE113" s="97" t="s">
        <v>72</v>
      </c>
      <c r="BF113" s="68">
        <f t="shared" si="3"/>
        <v>3</v>
      </c>
      <c r="BG113" s="261">
        <v>43</v>
      </c>
      <c r="BH113" s="97" t="s">
        <v>72</v>
      </c>
      <c r="BI113" s="261">
        <v>52</v>
      </c>
      <c r="BJ113" s="97" t="s">
        <v>72</v>
      </c>
      <c r="BK113" s="261">
        <v>61</v>
      </c>
      <c r="BL113" s="97" t="s">
        <v>72</v>
      </c>
      <c r="BM113" s="261">
        <v>66</v>
      </c>
      <c r="BN113" s="97" t="s">
        <v>72</v>
      </c>
      <c r="BO113" s="232"/>
      <c r="BP113" s="97" t="s">
        <v>72</v>
      </c>
      <c r="BQ113" s="23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c r="DA113" s="22"/>
      <c r="DB113" s="22"/>
      <c r="DC113" s="22"/>
      <c r="DD113" s="22"/>
      <c r="DE113" s="22"/>
      <c r="DF113" s="22"/>
      <c r="DG113" s="22"/>
      <c r="DH113" s="22"/>
      <c r="DI113" s="22"/>
      <c r="DJ113" s="22"/>
      <c r="DK113" s="22"/>
      <c r="DL113" s="22"/>
      <c r="DM113" s="22"/>
      <c r="DN113" s="22"/>
      <c r="DO113" s="22"/>
      <c r="DP113" s="22"/>
      <c r="DQ113" s="22"/>
      <c r="DR113" s="22"/>
      <c r="DS113" s="22"/>
      <c r="DT113" s="22"/>
      <c r="DU113" s="22"/>
      <c r="DV113" s="22"/>
      <c r="DW113" s="22"/>
      <c r="DX113" s="22"/>
      <c r="DY113" s="22"/>
      <c r="DZ113" s="22"/>
      <c r="EA113" s="22"/>
      <c r="EB113" s="22"/>
      <c r="EC113" s="22"/>
      <c r="ED113" s="22"/>
      <c r="EE113" s="22"/>
      <c r="EF113" s="22"/>
      <c r="EG113" s="22"/>
      <c r="EH113" s="22"/>
      <c r="EI113" s="22"/>
      <c r="EJ113" s="22"/>
      <c r="EK113" s="22"/>
      <c r="EL113" s="22"/>
      <c r="EM113" s="22"/>
      <c r="EN113" s="22"/>
      <c r="EO113" s="22"/>
      <c r="EP113" s="22"/>
      <c r="EQ113" s="22"/>
      <c r="ER113" s="22"/>
      <c r="ES113" s="22"/>
      <c r="ET113" s="22"/>
      <c r="EU113" s="22"/>
      <c r="EV113" s="22"/>
      <c r="EW113" s="22"/>
      <c r="EX113" s="22"/>
      <c r="EY113" s="22"/>
      <c r="EZ113" s="22"/>
      <c r="FA113" s="22"/>
      <c r="FB113" s="22"/>
      <c r="FC113" s="22"/>
      <c r="FD113" s="22"/>
      <c r="FE113" s="22"/>
      <c r="FF113" s="22"/>
      <c r="FG113" s="22"/>
      <c r="FH113" s="22"/>
      <c r="FI113" s="22"/>
      <c r="FJ113" s="22"/>
      <c r="FK113" s="22"/>
      <c r="FL113" s="22"/>
      <c r="FM113" s="22"/>
      <c r="FN113" s="22"/>
    </row>
    <row r="114" spans="1:175" s="5" customFormat="1">
      <c r="A114" s="33" t="s">
        <v>116</v>
      </c>
      <c r="B114" s="33"/>
      <c r="C114" s="33"/>
      <c r="D114" s="33">
        <v>58</v>
      </c>
      <c r="E114" s="33" t="s">
        <v>67</v>
      </c>
      <c r="F114" s="35" t="s">
        <v>55</v>
      </c>
      <c r="G114" s="34" t="s">
        <v>1370</v>
      </c>
      <c r="H114" s="35" t="s">
        <v>1371</v>
      </c>
      <c r="I114" s="35"/>
      <c r="J114" s="114" t="s">
        <v>1372</v>
      </c>
      <c r="K114" s="114" t="s">
        <v>1373</v>
      </c>
      <c r="L114" s="115" t="s">
        <v>107</v>
      </c>
      <c r="M114" s="164">
        <v>44272</v>
      </c>
      <c r="N114" s="165" t="s">
        <v>1374</v>
      </c>
      <c r="O114" s="114" t="s">
        <v>829</v>
      </c>
      <c r="P114" s="114" t="s">
        <v>1375</v>
      </c>
      <c r="Q114" s="34"/>
      <c r="R114" s="34"/>
      <c r="S114" s="33"/>
      <c r="T114" s="86"/>
      <c r="U114" s="34"/>
      <c r="V114" s="141" t="s">
        <v>1376</v>
      </c>
      <c r="W114" s="34"/>
      <c r="X114" s="9"/>
      <c r="Y114" s="33"/>
      <c r="Z114" s="33">
        <v>204</v>
      </c>
      <c r="AA114" s="33">
        <v>225</v>
      </c>
      <c r="AB114" s="35"/>
      <c r="AC114" s="34"/>
      <c r="AD114" s="33"/>
      <c r="AE114" s="33"/>
      <c r="AF114" s="34" t="s">
        <v>113</v>
      </c>
      <c r="AG114" s="35" t="s">
        <v>101</v>
      </c>
      <c r="AH114" s="9"/>
      <c r="AI114" s="33"/>
      <c r="AJ114" s="34" t="s">
        <v>70</v>
      </c>
      <c r="AK114" s="34"/>
      <c r="AL114" s="34"/>
      <c r="AM114" s="36">
        <v>139</v>
      </c>
      <c r="AN114" s="36">
        <v>149</v>
      </c>
      <c r="AO114" s="61" t="s">
        <v>1377</v>
      </c>
      <c r="AP114" s="37"/>
      <c r="AQ114" s="69">
        <v>2</v>
      </c>
      <c r="AR114" s="117">
        <v>45252</v>
      </c>
      <c r="AS114" s="69"/>
      <c r="AT114" s="161" t="s">
        <v>67</v>
      </c>
      <c r="AU114" s="161" t="s">
        <v>67</v>
      </c>
      <c r="AV114" s="97"/>
      <c r="AW114" s="35"/>
      <c r="AX114" s="69"/>
      <c r="AY114" s="97"/>
      <c r="AZ114" s="233"/>
      <c r="BA114" s="97"/>
      <c r="BB114" s="261">
        <v>2</v>
      </c>
      <c r="BC114" s="97"/>
      <c r="BD114" s="261">
        <v>11</v>
      </c>
      <c r="BE114" s="97"/>
      <c r="BF114" s="68">
        <f t="shared" si="3"/>
        <v>9</v>
      </c>
      <c r="BG114" s="261">
        <v>18</v>
      </c>
      <c r="BH114" s="97"/>
      <c r="BI114" s="261">
        <v>24</v>
      </c>
      <c r="BJ114" s="97"/>
      <c r="BK114" s="261">
        <v>39</v>
      </c>
      <c r="BL114" s="97"/>
      <c r="BM114" s="261">
        <v>40</v>
      </c>
      <c r="BN114" s="97"/>
      <c r="BO114" s="233"/>
      <c r="BP114" s="97"/>
      <c r="BQ114" s="233"/>
      <c r="BR114" s="37"/>
      <c r="BS114" s="37"/>
      <c r="BT114" s="37"/>
      <c r="BU114" s="37"/>
      <c r="BV114" s="37"/>
      <c r="BW114" s="37"/>
      <c r="BX114" s="37"/>
      <c r="BY114" s="37"/>
      <c r="BZ114" s="37"/>
      <c r="CA114" s="37"/>
      <c r="CB114" s="37"/>
      <c r="CC114" s="37"/>
      <c r="CD114" s="37"/>
      <c r="CE114" s="37"/>
      <c r="CF114" s="37"/>
      <c r="CG114" s="37"/>
      <c r="CH114" s="37"/>
      <c r="CI114" s="37"/>
      <c r="CJ114" s="37"/>
      <c r="CK114" s="37"/>
      <c r="CL114" s="37"/>
      <c r="CM114" s="37"/>
      <c r="CN114" s="37"/>
      <c r="CO114" s="37"/>
      <c r="CP114" s="37"/>
      <c r="CQ114" s="37"/>
      <c r="CR114" s="37"/>
      <c r="CS114" s="37"/>
      <c r="CT114" s="37"/>
      <c r="CU114" s="37"/>
      <c r="CV114" s="37"/>
      <c r="CW114" s="37"/>
      <c r="CX114" s="37"/>
      <c r="CY114" s="37"/>
      <c r="CZ114" s="37"/>
      <c r="DA114" s="37"/>
      <c r="DB114" s="37"/>
      <c r="DC114" s="37"/>
      <c r="DD114" s="37"/>
      <c r="DE114" s="37"/>
      <c r="DF114" s="37"/>
      <c r="DG114" s="37"/>
      <c r="DH114" s="37"/>
      <c r="DI114" s="37"/>
      <c r="DJ114" s="37"/>
      <c r="DK114" s="37"/>
      <c r="DL114" s="37"/>
      <c r="DM114" s="37"/>
      <c r="DN114" s="37"/>
      <c r="DO114" s="37"/>
      <c r="DP114" s="37"/>
      <c r="DQ114" s="37"/>
      <c r="DR114" s="37"/>
      <c r="DS114" s="37"/>
      <c r="DT114" s="37"/>
      <c r="DU114" s="37"/>
      <c r="DV114" s="37"/>
      <c r="DW114" s="37"/>
      <c r="DX114" s="37"/>
      <c r="DY114" s="37"/>
      <c r="DZ114" s="37"/>
      <c r="EA114" s="37"/>
      <c r="EB114" s="37"/>
      <c r="EC114" s="37"/>
      <c r="ED114" s="37"/>
      <c r="EE114" s="37"/>
      <c r="EF114" s="37"/>
      <c r="EG114" s="37"/>
      <c r="EH114" s="37"/>
      <c r="EI114" s="37"/>
      <c r="EJ114" s="37"/>
      <c r="EK114" s="37"/>
      <c r="EL114" s="37"/>
      <c r="EM114" s="37"/>
      <c r="EN114" s="37"/>
      <c r="EO114" s="37"/>
      <c r="EP114" s="37"/>
      <c r="EQ114" s="37"/>
      <c r="ER114" s="37"/>
      <c r="ES114" s="37"/>
      <c r="ET114" s="37"/>
      <c r="EU114" s="37"/>
      <c r="EV114" s="37"/>
      <c r="EW114" s="37"/>
      <c r="EX114" s="37"/>
      <c r="EY114" s="37"/>
      <c r="EZ114" s="37"/>
      <c r="FA114" s="37"/>
      <c r="FB114" s="37"/>
      <c r="FC114" s="37"/>
      <c r="FD114" s="37"/>
      <c r="FE114" s="37"/>
      <c r="FF114" s="37"/>
      <c r="FG114" s="37"/>
      <c r="FH114" s="37"/>
      <c r="FI114" s="37"/>
      <c r="FJ114" s="37"/>
      <c r="FK114" s="37"/>
      <c r="FL114" s="37"/>
      <c r="FM114" s="37"/>
      <c r="FN114" s="37"/>
    </row>
    <row r="115" spans="1:175" s="52" customFormat="1">
      <c r="A115" s="44" t="s">
        <v>116</v>
      </c>
      <c r="B115" s="44"/>
      <c r="C115" s="44"/>
      <c r="D115" s="44"/>
      <c r="E115" s="44" t="s">
        <v>67</v>
      </c>
      <c r="F115" s="46" t="s">
        <v>73</v>
      </c>
      <c r="G115" s="45" t="s">
        <v>1378</v>
      </c>
      <c r="H115" s="46" t="s">
        <v>1379</v>
      </c>
      <c r="I115" s="46"/>
      <c r="J115" s="45" t="s">
        <v>1380</v>
      </c>
      <c r="K115" s="46" t="s">
        <v>1381</v>
      </c>
      <c r="L115" s="44" t="s">
        <v>543</v>
      </c>
      <c r="M115" s="176">
        <v>77423</v>
      </c>
      <c r="N115" s="45" t="s">
        <v>1382</v>
      </c>
      <c r="O115" s="45" t="s">
        <v>1383</v>
      </c>
      <c r="P115" s="45" t="s">
        <v>1384</v>
      </c>
      <c r="Q115" s="45" t="s">
        <v>1385</v>
      </c>
      <c r="R115" s="45" t="s">
        <v>1386</v>
      </c>
      <c r="S115" s="44" t="s">
        <v>543</v>
      </c>
      <c r="T115" s="176">
        <v>77433</v>
      </c>
      <c r="U115" s="45"/>
      <c r="V115" s="127" t="s">
        <v>1387</v>
      </c>
      <c r="W115" s="45"/>
      <c r="X115" s="45"/>
      <c r="Y115" s="44"/>
      <c r="Z115" s="44">
        <v>106</v>
      </c>
      <c r="AA115" s="44">
        <v>127</v>
      </c>
      <c r="AB115" s="46"/>
      <c r="AC115" s="45"/>
      <c r="AD115" s="44" t="s">
        <v>67</v>
      </c>
      <c r="AE115" s="44"/>
      <c r="AF115" s="45" t="s">
        <v>153</v>
      </c>
      <c r="AG115" s="46" t="s">
        <v>170</v>
      </c>
      <c r="AH115" s="45"/>
      <c r="AI115" s="44"/>
      <c r="AJ115" s="45" t="s">
        <v>154</v>
      </c>
      <c r="AK115" s="45"/>
      <c r="AL115" s="45"/>
      <c r="AM115" s="49">
        <v>139</v>
      </c>
      <c r="AN115" s="49">
        <v>149</v>
      </c>
      <c r="AO115" s="54" t="s">
        <v>1388</v>
      </c>
      <c r="AP115" s="51"/>
      <c r="AQ115" s="70">
        <v>2</v>
      </c>
      <c r="AR115" s="122">
        <v>45231</v>
      </c>
      <c r="AS115" s="70" t="s">
        <v>67</v>
      </c>
      <c r="AT115" s="571" t="s">
        <v>67</v>
      </c>
      <c r="AU115" s="571" t="s">
        <v>67</v>
      </c>
      <c r="AV115" s="70"/>
      <c r="AW115" s="46"/>
      <c r="AX115" s="70">
        <v>6</v>
      </c>
      <c r="AY115" s="70"/>
      <c r="AZ115" s="70"/>
      <c r="BA115" s="70"/>
      <c r="BB115" s="264">
        <v>15</v>
      </c>
      <c r="BC115" s="70"/>
      <c r="BD115" s="264">
        <v>16</v>
      </c>
      <c r="BE115" s="70"/>
      <c r="BF115" s="264">
        <f t="shared" si="3"/>
        <v>1</v>
      </c>
      <c r="BG115" s="264">
        <v>15</v>
      </c>
      <c r="BH115" s="70"/>
      <c r="BI115" s="264">
        <v>16</v>
      </c>
      <c r="BJ115" s="70"/>
      <c r="BK115" s="264">
        <v>14</v>
      </c>
      <c r="BL115" s="70"/>
      <c r="BM115" s="264">
        <v>14</v>
      </c>
      <c r="BN115" s="70"/>
      <c r="BO115" s="70"/>
      <c r="BP115" s="70"/>
      <c r="BQ115" s="70"/>
      <c r="BR115" s="51"/>
      <c r="BS115" s="51"/>
      <c r="BT115" s="51"/>
      <c r="BU115" s="51"/>
      <c r="BV115" s="51"/>
      <c r="BW115" s="51"/>
      <c r="BX115" s="51"/>
      <c r="BY115" s="51"/>
      <c r="BZ115" s="51"/>
      <c r="CA115" s="51"/>
      <c r="CB115" s="51"/>
      <c r="CC115" s="51"/>
      <c r="CD115" s="51"/>
      <c r="CE115" s="51"/>
      <c r="CF115" s="51"/>
      <c r="CG115" s="51"/>
      <c r="CH115" s="51"/>
      <c r="CI115" s="51"/>
      <c r="CJ115" s="51"/>
      <c r="CK115" s="51"/>
      <c r="CL115" s="51"/>
      <c r="CM115" s="51"/>
      <c r="CN115" s="51"/>
      <c r="CO115" s="51"/>
      <c r="CP115" s="51"/>
      <c r="CQ115" s="51"/>
      <c r="CR115" s="51"/>
      <c r="CS115" s="51"/>
      <c r="CT115" s="51"/>
      <c r="CU115" s="51"/>
      <c r="CV115" s="51"/>
      <c r="CW115" s="51"/>
      <c r="CX115" s="51"/>
      <c r="CY115" s="51"/>
      <c r="CZ115" s="51"/>
      <c r="DA115" s="51"/>
      <c r="DB115" s="51"/>
      <c r="DC115" s="51"/>
      <c r="DD115" s="51"/>
      <c r="DE115" s="51"/>
      <c r="DF115" s="51"/>
      <c r="DG115" s="51"/>
      <c r="DH115" s="51"/>
      <c r="DI115" s="51"/>
      <c r="DJ115" s="51"/>
      <c r="DK115" s="51"/>
      <c r="DL115" s="51"/>
      <c r="DM115" s="51"/>
      <c r="DN115" s="51"/>
      <c r="DO115" s="51"/>
      <c r="DP115" s="51"/>
      <c r="DQ115" s="51"/>
      <c r="DR115" s="51"/>
      <c r="DS115" s="51"/>
      <c r="DT115" s="51"/>
      <c r="DU115" s="51"/>
      <c r="DV115" s="51"/>
      <c r="DW115" s="51"/>
      <c r="DX115" s="51"/>
      <c r="DY115" s="51"/>
      <c r="DZ115" s="51"/>
      <c r="EA115" s="51"/>
      <c r="EB115" s="51"/>
      <c r="EC115" s="51"/>
      <c r="ED115" s="51"/>
      <c r="EE115" s="51"/>
      <c r="EF115" s="51"/>
      <c r="EG115" s="51"/>
      <c r="EH115" s="51"/>
      <c r="EI115" s="51"/>
      <c r="EJ115" s="51"/>
      <c r="EK115" s="51"/>
      <c r="EL115" s="51"/>
      <c r="EM115" s="51"/>
      <c r="EN115" s="51"/>
      <c r="EO115" s="51"/>
      <c r="EP115" s="51"/>
      <c r="EQ115" s="51"/>
      <c r="ER115" s="51"/>
      <c r="ES115" s="51"/>
      <c r="ET115" s="51"/>
      <c r="EU115" s="51"/>
      <c r="EV115" s="51"/>
      <c r="EW115" s="51"/>
      <c r="EX115" s="51"/>
      <c r="EY115" s="51"/>
      <c r="EZ115" s="51"/>
      <c r="FA115" s="51"/>
      <c r="FB115" s="51"/>
      <c r="FC115" s="51"/>
      <c r="FD115" s="51"/>
      <c r="FE115" s="51"/>
      <c r="FF115" s="51"/>
      <c r="FG115" s="51"/>
      <c r="FH115" s="51"/>
      <c r="FI115" s="51"/>
      <c r="FJ115" s="51"/>
      <c r="FK115" s="51"/>
      <c r="FL115" s="51"/>
      <c r="FM115" s="51"/>
      <c r="FN115" s="51"/>
    </row>
    <row r="116" spans="1:175" s="22" customFormat="1">
      <c r="A116" s="33" t="s">
        <v>116</v>
      </c>
      <c r="B116" s="33"/>
      <c r="C116" s="33"/>
      <c r="D116" s="33">
        <v>59</v>
      </c>
      <c r="E116" s="33" t="s">
        <v>67</v>
      </c>
      <c r="F116" s="35" t="s">
        <v>55</v>
      </c>
      <c r="G116" s="34" t="s">
        <v>1389</v>
      </c>
      <c r="H116" s="35" t="s">
        <v>1390</v>
      </c>
      <c r="I116" s="35"/>
      <c r="J116" s="34" t="s">
        <v>1391</v>
      </c>
      <c r="K116" s="35" t="s">
        <v>1392</v>
      </c>
      <c r="L116" s="33" t="s">
        <v>121</v>
      </c>
      <c r="M116" s="86">
        <v>42642</v>
      </c>
      <c r="N116" s="34" t="s">
        <v>1393</v>
      </c>
      <c r="O116" s="34" t="s">
        <v>331</v>
      </c>
      <c r="P116" s="34" t="s">
        <v>1394</v>
      </c>
      <c r="Q116" s="34" t="s">
        <v>1395</v>
      </c>
      <c r="R116" s="34" t="s">
        <v>1396</v>
      </c>
      <c r="S116" s="33" t="s">
        <v>121</v>
      </c>
      <c r="T116" s="86">
        <v>42629</v>
      </c>
      <c r="U116" s="34"/>
      <c r="V116" s="141" t="s">
        <v>1397</v>
      </c>
      <c r="W116" s="34"/>
      <c r="X116" s="9"/>
      <c r="Y116" s="33"/>
      <c r="Z116" s="33">
        <v>218</v>
      </c>
      <c r="AA116" s="33">
        <v>310</v>
      </c>
      <c r="AB116" s="35"/>
      <c r="AC116" s="34"/>
      <c r="AD116" s="33" t="s">
        <v>67</v>
      </c>
      <c r="AE116" s="33"/>
      <c r="AF116" s="34" t="s">
        <v>186</v>
      </c>
      <c r="AG116" s="35" t="s">
        <v>209</v>
      </c>
      <c r="AH116" s="9"/>
      <c r="AI116" s="33"/>
      <c r="AJ116" s="34" t="s">
        <v>70</v>
      </c>
      <c r="AK116" s="34"/>
      <c r="AL116" s="34"/>
      <c r="AM116" s="36">
        <v>139</v>
      </c>
      <c r="AN116" s="36">
        <v>149</v>
      </c>
      <c r="AO116" s="61" t="s">
        <v>1398</v>
      </c>
      <c r="AP116" s="37"/>
      <c r="AQ116" s="69">
        <v>2</v>
      </c>
      <c r="AR116" s="117">
        <v>45243</v>
      </c>
      <c r="AS116" s="69"/>
      <c r="AT116" s="161" t="s">
        <v>67</v>
      </c>
      <c r="AU116" s="161" t="s">
        <v>67</v>
      </c>
      <c r="AV116" s="97"/>
      <c r="AW116" s="35"/>
      <c r="AX116" s="150">
        <v>7</v>
      </c>
      <c r="AY116" s="97"/>
      <c r="AZ116" s="233"/>
      <c r="BA116" s="97"/>
      <c r="BB116" s="261">
        <v>12</v>
      </c>
      <c r="BC116" s="97"/>
      <c r="BD116" s="261">
        <v>12</v>
      </c>
      <c r="BE116" s="97"/>
      <c r="BF116" s="68">
        <f t="shared" si="3"/>
        <v>0</v>
      </c>
      <c r="BG116" s="261">
        <v>15</v>
      </c>
      <c r="BH116" s="97"/>
      <c r="BI116" s="261">
        <v>24</v>
      </c>
      <c r="BJ116" s="97"/>
      <c r="BK116" s="261">
        <v>26</v>
      </c>
      <c r="BL116" s="97"/>
      <c r="BM116" s="261">
        <v>34</v>
      </c>
      <c r="BN116" s="97"/>
      <c r="BO116" s="233"/>
      <c r="BP116" s="97"/>
      <c r="BQ116" s="233"/>
      <c r="BR116" s="37"/>
      <c r="BS116" s="37"/>
      <c r="BT116" s="37"/>
      <c r="BU116" s="37"/>
      <c r="BV116" s="37"/>
      <c r="BW116" s="37"/>
      <c r="BX116" s="37"/>
      <c r="BY116" s="37"/>
      <c r="BZ116" s="37"/>
      <c r="CA116" s="37"/>
      <c r="CB116" s="37"/>
      <c r="CC116" s="37"/>
      <c r="CD116" s="37"/>
      <c r="CE116" s="37"/>
      <c r="CF116" s="37"/>
      <c r="CG116" s="37"/>
      <c r="CH116" s="37"/>
      <c r="CI116" s="37"/>
      <c r="CJ116" s="37"/>
      <c r="CK116" s="37"/>
      <c r="CL116" s="37"/>
      <c r="CM116" s="37"/>
      <c r="CN116" s="37"/>
      <c r="CO116" s="37"/>
      <c r="CP116" s="37"/>
      <c r="CQ116" s="37"/>
      <c r="CR116" s="37"/>
      <c r="CS116" s="37"/>
      <c r="CT116" s="37"/>
      <c r="CU116" s="37"/>
      <c r="CV116" s="37"/>
      <c r="CW116" s="37"/>
      <c r="CX116" s="37"/>
      <c r="CY116" s="37"/>
      <c r="CZ116" s="37"/>
      <c r="DA116" s="37"/>
      <c r="DB116" s="37"/>
      <c r="DC116" s="37"/>
      <c r="DD116" s="37"/>
      <c r="DE116" s="37"/>
      <c r="DF116" s="37"/>
      <c r="DG116" s="37"/>
      <c r="DH116" s="37"/>
      <c r="DI116" s="37"/>
      <c r="DJ116" s="37"/>
      <c r="DK116" s="37"/>
      <c r="DL116" s="37"/>
      <c r="DM116" s="37"/>
      <c r="DN116" s="37"/>
      <c r="DO116" s="37"/>
      <c r="DP116" s="37"/>
      <c r="DQ116" s="37"/>
      <c r="DR116" s="37"/>
      <c r="DS116" s="37"/>
      <c r="DT116" s="37"/>
      <c r="DU116" s="37"/>
      <c r="DV116" s="37"/>
      <c r="DW116" s="37"/>
      <c r="DX116" s="37"/>
      <c r="DY116" s="37"/>
      <c r="DZ116" s="37"/>
      <c r="EA116" s="37"/>
      <c r="EB116" s="37"/>
      <c r="EC116" s="37"/>
      <c r="ED116" s="37"/>
      <c r="EE116" s="37"/>
      <c r="EF116" s="37"/>
      <c r="EG116" s="37"/>
      <c r="EH116" s="37"/>
      <c r="EI116" s="37"/>
      <c r="EJ116" s="37"/>
      <c r="EK116" s="37"/>
      <c r="EL116" s="37"/>
      <c r="EM116" s="37"/>
      <c r="EN116" s="37"/>
      <c r="EO116" s="37"/>
      <c r="EP116" s="37"/>
      <c r="EQ116" s="37"/>
      <c r="ER116" s="37"/>
      <c r="ES116" s="37"/>
      <c r="ET116" s="37"/>
      <c r="EU116" s="37"/>
      <c r="EV116" s="37"/>
      <c r="EW116" s="37"/>
      <c r="EX116" s="37"/>
      <c r="EY116" s="37"/>
      <c r="EZ116" s="37"/>
      <c r="FA116" s="37"/>
      <c r="FB116" s="37"/>
      <c r="FC116" s="37"/>
      <c r="FD116" s="37"/>
      <c r="FE116" s="37"/>
      <c r="FF116" s="37"/>
      <c r="FG116" s="37"/>
      <c r="FH116" s="37"/>
      <c r="FI116" s="37"/>
      <c r="FJ116" s="37"/>
      <c r="FK116" s="37"/>
      <c r="FL116" s="37"/>
      <c r="FM116" s="37"/>
      <c r="FN116" s="37"/>
    </row>
    <row r="117" spans="1:175" s="87" customFormat="1" hidden="1">
      <c r="A117" s="15" t="s">
        <v>54</v>
      </c>
      <c r="B117" s="15"/>
      <c r="C117" s="15">
        <v>114</v>
      </c>
      <c r="D117" s="15"/>
      <c r="E117" s="15" t="s">
        <v>67</v>
      </c>
      <c r="F117" s="17" t="s">
        <v>55</v>
      </c>
      <c r="G117" s="16" t="s">
        <v>1399</v>
      </c>
      <c r="H117" s="16" t="s">
        <v>1400</v>
      </c>
      <c r="I117" s="17"/>
      <c r="J117" s="16" t="s">
        <v>1401</v>
      </c>
      <c r="K117" s="17" t="s">
        <v>1402</v>
      </c>
      <c r="L117" s="15" t="s">
        <v>121</v>
      </c>
      <c r="M117" s="173">
        <v>41169</v>
      </c>
      <c r="N117" s="370" t="s">
        <v>1403</v>
      </c>
      <c r="O117" s="16" t="s">
        <v>62</v>
      </c>
      <c r="P117" s="16" t="s">
        <v>1404</v>
      </c>
      <c r="Q117" s="16" t="s">
        <v>1405</v>
      </c>
      <c r="R117" s="16" t="s">
        <v>1406</v>
      </c>
      <c r="S117" s="15" t="s">
        <v>121</v>
      </c>
      <c r="T117" s="173">
        <v>41101</v>
      </c>
      <c r="U117" s="27"/>
      <c r="V117" s="29" t="s">
        <v>1407</v>
      </c>
      <c r="W117" s="22"/>
      <c r="X117" s="9"/>
      <c r="Y117" s="19"/>
      <c r="Z117" s="15">
        <v>114</v>
      </c>
      <c r="AA117" s="15">
        <v>204</v>
      </c>
      <c r="AB117" s="17"/>
      <c r="AC117" s="16"/>
      <c r="AD117" s="15" t="s">
        <v>67</v>
      </c>
      <c r="AE117" s="15"/>
      <c r="AF117" s="16" t="s">
        <v>84</v>
      </c>
      <c r="AG117" s="17" t="s">
        <v>101</v>
      </c>
      <c r="AH117" s="9"/>
      <c r="AI117" s="15"/>
      <c r="AJ117" s="16" t="s">
        <v>70</v>
      </c>
      <c r="AK117" s="16"/>
      <c r="AL117" s="16"/>
      <c r="AM117" s="20">
        <v>139</v>
      </c>
      <c r="AN117" s="20">
        <v>149</v>
      </c>
      <c r="AO117" s="23" t="s">
        <v>1408</v>
      </c>
      <c r="AP117" s="22"/>
      <c r="AQ117" s="29">
        <v>4</v>
      </c>
      <c r="AR117" s="120"/>
      <c r="AS117" s="29" t="s">
        <v>67</v>
      </c>
      <c r="AT117" s="31" t="s">
        <v>67</v>
      </c>
      <c r="AU117" s="31" t="s">
        <v>67</v>
      </c>
      <c r="AV117" s="97" t="s">
        <v>72</v>
      </c>
      <c r="AW117" s="22" t="s">
        <v>1400</v>
      </c>
      <c r="AX117" s="29">
        <v>7</v>
      </c>
      <c r="AY117" s="97" t="s">
        <v>72</v>
      </c>
      <c r="AZ117" s="232"/>
      <c r="BA117" s="97" t="s">
        <v>72</v>
      </c>
      <c r="BB117" s="261">
        <v>14</v>
      </c>
      <c r="BC117" s="97" t="s">
        <v>72</v>
      </c>
      <c r="BD117" s="261">
        <v>18</v>
      </c>
      <c r="BE117" s="97" t="s">
        <v>72</v>
      </c>
      <c r="BF117" s="68">
        <f t="shared" si="3"/>
        <v>4</v>
      </c>
      <c r="BG117" s="261">
        <v>20</v>
      </c>
      <c r="BH117" s="97" t="s">
        <v>72</v>
      </c>
      <c r="BI117" s="261">
        <v>23</v>
      </c>
      <c r="BJ117" s="97" t="s">
        <v>72</v>
      </c>
      <c r="BK117" s="261">
        <v>40</v>
      </c>
      <c r="BL117" s="97" t="s">
        <v>72</v>
      </c>
      <c r="BM117" s="261">
        <v>61</v>
      </c>
      <c r="BN117" s="97" t="s">
        <v>72</v>
      </c>
      <c r="BO117" s="232"/>
      <c r="BP117" s="97" t="s">
        <v>72</v>
      </c>
      <c r="BQ117" s="232"/>
      <c r="BR117" s="22"/>
      <c r="BS117" s="22"/>
      <c r="BT117" s="22"/>
      <c r="BU117" s="22"/>
      <c r="BV117" s="22"/>
      <c r="BW117" s="22"/>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c r="DA117" s="22"/>
      <c r="DB117" s="22"/>
      <c r="DC117" s="22"/>
      <c r="DD117" s="22"/>
      <c r="DE117" s="22"/>
      <c r="DF117" s="22"/>
      <c r="DG117" s="22"/>
      <c r="DH117" s="22"/>
      <c r="DI117" s="22"/>
      <c r="DJ117" s="22"/>
      <c r="DK117" s="22"/>
      <c r="DL117" s="22"/>
      <c r="DM117" s="22"/>
      <c r="DN117" s="22"/>
      <c r="DO117" s="22"/>
      <c r="DP117" s="22"/>
      <c r="DQ117" s="22"/>
      <c r="DR117" s="22"/>
      <c r="DS117" s="22"/>
      <c r="DT117" s="22"/>
      <c r="DU117" s="22"/>
      <c r="DV117" s="22"/>
      <c r="DW117" s="22"/>
      <c r="DX117" s="22"/>
      <c r="DY117" s="22"/>
      <c r="DZ117" s="22"/>
      <c r="EA117" s="22"/>
      <c r="EB117" s="22"/>
      <c r="EC117" s="22"/>
      <c r="ED117" s="22"/>
      <c r="EE117" s="22"/>
      <c r="EF117" s="22"/>
      <c r="EG117" s="22"/>
      <c r="EH117" s="22"/>
      <c r="EI117" s="22"/>
      <c r="EJ117" s="22"/>
      <c r="EK117" s="22"/>
      <c r="EL117" s="22"/>
      <c r="EM117" s="22"/>
      <c r="EN117" s="22"/>
      <c r="EO117" s="22"/>
      <c r="EP117" s="22"/>
      <c r="EQ117" s="22"/>
      <c r="ER117" s="22"/>
      <c r="ES117" s="22"/>
      <c r="ET117" s="22"/>
      <c r="EU117" s="22"/>
      <c r="EV117" s="22"/>
      <c r="EW117" s="22"/>
      <c r="EX117" s="22"/>
      <c r="EY117" s="22"/>
      <c r="EZ117" s="22"/>
      <c r="FA117" s="22"/>
      <c r="FB117" s="22"/>
      <c r="FC117" s="22"/>
      <c r="FD117" s="22"/>
      <c r="FE117" s="22"/>
      <c r="FF117" s="22"/>
      <c r="FG117" s="22"/>
      <c r="FH117" s="22"/>
      <c r="FI117" s="22"/>
      <c r="FJ117" s="22"/>
      <c r="FK117" s="22"/>
      <c r="FL117" s="22"/>
      <c r="FM117" s="22"/>
      <c r="FN117" s="22"/>
    </row>
    <row r="118" spans="1:175" s="342" customFormat="1" hidden="1">
      <c r="A118" s="15" t="s">
        <v>54</v>
      </c>
      <c r="B118" s="15"/>
      <c r="C118" s="15">
        <v>70</v>
      </c>
      <c r="D118" s="15">
        <v>97</v>
      </c>
      <c r="E118" s="15" t="s">
        <v>67</v>
      </c>
      <c r="F118" s="17" t="s">
        <v>73</v>
      </c>
      <c r="G118" s="16" t="s">
        <v>1409</v>
      </c>
      <c r="H118" s="16" t="s">
        <v>1410</v>
      </c>
      <c r="I118" s="17"/>
      <c r="J118" s="16" t="s">
        <v>1411</v>
      </c>
      <c r="K118" s="17" t="s">
        <v>1412</v>
      </c>
      <c r="L118" s="15" t="s">
        <v>966</v>
      </c>
      <c r="M118" s="173">
        <v>8069</v>
      </c>
      <c r="N118" s="16" t="s">
        <v>1413</v>
      </c>
      <c r="O118" s="16" t="s">
        <v>1414</v>
      </c>
      <c r="P118" s="16" t="s">
        <v>1415</v>
      </c>
      <c r="Q118" s="16" t="s">
        <v>1416</v>
      </c>
      <c r="R118" s="16" t="s">
        <v>1417</v>
      </c>
      <c r="S118" s="15" t="s">
        <v>966</v>
      </c>
      <c r="T118" s="173" t="s">
        <v>1418</v>
      </c>
      <c r="U118" s="16"/>
      <c r="V118" s="72" t="s">
        <v>1419</v>
      </c>
      <c r="W118" s="16"/>
      <c r="X118" s="9"/>
      <c r="Y118" s="282"/>
      <c r="Z118" s="15">
        <v>114</v>
      </c>
      <c r="AA118" s="15">
        <v>204</v>
      </c>
      <c r="AB118" s="17"/>
      <c r="AC118" s="16"/>
      <c r="AD118" s="15" t="s">
        <v>67</v>
      </c>
      <c r="AE118" s="15"/>
      <c r="AF118" s="16" t="s">
        <v>84</v>
      </c>
      <c r="AG118" s="17" t="s">
        <v>170</v>
      </c>
      <c r="AH118" s="9"/>
      <c r="AI118" s="15"/>
      <c r="AJ118" s="16" t="s">
        <v>70</v>
      </c>
      <c r="AK118" s="16"/>
      <c r="AL118" s="16"/>
      <c r="AM118" s="20">
        <v>139</v>
      </c>
      <c r="AN118" s="20">
        <v>149</v>
      </c>
      <c r="AO118" s="21" t="s">
        <v>1420</v>
      </c>
      <c r="AP118" s="38"/>
      <c r="AQ118" s="40">
        <v>4</v>
      </c>
      <c r="AR118" s="388"/>
      <c r="AS118" s="40" t="s">
        <v>67</v>
      </c>
      <c r="AT118" s="41" t="s">
        <v>67</v>
      </c>
      <c r="AU118" s="41" t="s">
        <v>67</v>
      </c>
      <c r="AV118" s="268" t="s">
        <v>72</v>
      </c>
      <c r="AW118" s="38"/>
      <c r="AX118" s="40">
        <v>3</v>
      </c>
      <c r="AY118" s="268" t="s">
        <v>72</v>
      </c>
      <c r="AZ118" s="367"/>
      <c r="BA118" s="268" t="s">
        <v>72</v>
      </c>
      <c r="BB118" s="285">
        <v>77</v>
      </c>
      <c r="BC118" s="268" t="s">
        <v>72</v>
      </c>
      <c r="BD118" s="285">
        <v>80</v>
      </c>
      <c r="BE118" s="268" t="s">
        <v>72</v>
      </c>
      <c r="BF118" s="316">
        <f t="shared" si="3"/>
        <v>3</v>
      </c>
      <c r="BG118" s="285">
        <v>88</v>
      </c>
      <c r="BH118" s="268" t="s">
        <v>72</v>
      </c>
      <c r="BI118" s="285">
        <v>89</v>
      </c>
      <c r="BJ118" s="268" t="s">
        <v>72</v>
      </c>
      <c r="BK118" s="285">
        <v>92</v>
      </c>
      <c r="BL118" s="268" t="s">
        <v>72</v>
      </c>
      <c r="BM118" s="285">
        <v>96</v>
      </c>
      <c r="BN118" s="268" t="s">
        <v>72</v>
      </c>
      <c r="BO118" s="367"/>
      <c r="BP118" s="268" t="s">
        <v>72</v>
      </c>
      <c r="BQ118" s="367"/>
      <c r="BR118" s="38"/>
      <c r="BS118" s="38"/>
      <c r="BT118" s="38"/>
      <c r="BU118" s="38"/>
      <c r="BV118" s="38"/>
      <c r="BW118" s="38"/>
      <c r="BX118" s="38"/>
      <c r="BY118" s="38"/>
      <c r="BZ118" s="38"/>
      <c r="CA118" s="38"/>
      <c r="CB118" s="38"/>
      <c r="CC118" s="38"/>
      <c r="CD118" s="38"/>
      <c r="CE118" s="38"/>
      <c r="CF118" s="38"/>
      <c r="CG118" s="38"/>
      <c r="CH118" s="38"/>
      <c r="CI118" s="38"/>
      <c r="CJ118" s="38"/>
      <c r="CK118" s="38"/>
      <c r="CL118" s="38"/>
      <c r="CM118" s="38"/>
      <c r="CN118" s="38"/>
      <c r="CO118" s="38"/>
      <c r="CP118" s="38"/>
      <c r="CQ118" s="38"/>
      <c r="CR118" s="38"/>
      <c r="CS118" s="38"/>
      <c r="CT118" s="38"/>
      <c r="CU118" s="38"/>
      <c r="CV118" s="38"/>
      <c r="CW118" s="38"/>
      <c r="CX118" s="38"/>
      <c r="CY118" s="38"/>
      <c r="CZ118" s="38"/>
      <c r="DA118" s="38"/>
      <c r="DB118" s="38"/>
      <c r="DC118" s="38"/>
      <c r="DD118" s="38"/>
      <c r="DE118" s="38"/>
      <c r="DF118" s="38"/>
      <c r="DG118" s="38"/>
      <c r="DH118" s="38"/>
      <c r="DI118" s="38"/>
      <c r="DJ118" s="38"/>
      <c r="DK118" s="38"/>
      <c r="DL118" s="38"/>
      <c r="DM118" s="38"/>
      <c r="DN118" s="38"/>
      <c r="DO118" s="38"/>
      <c r="DP118" s="38"/>
      <c r="DQ118" s="38"/>
      <c r="DR118" s="38"/>
      <c r="DS118" s="38"/>
      <c r="DT118" s="38"/>
      <c r="DU118" s="38"/>
      <c r="DV118" s="38"/>
      <c r="DW118" s="38"/>
      <c r="DX118" s="38"/>
      <c r="DY118" s="38"/>
      <c r="DZ118" s="38"/>
      <c r="EA118" s="38"/>
      <c r="EB118" s="38"/>
      <c r="EC118" s="38"/>
      <c r="ED118" s="38"/>
      <c r="EE118" s="38"/>
      <c r="EF118" s="38"/>
      <c r="EG118" s="38"/>
      <c r="EH118" s="38"/>
      <c r="EI118" s="38"/>
      <c r="EJ118" s="38"/>
      <c r="EK118" s="38"/>
      <c r="EL118" s="38"/>
      <c r="EM118" s="38"/>
      <c r="EN118" s="38"/>
      <c r="EO118" s="38"/>
      <c r="EP118" s="38"/>
      <c r="EQ118" s="38"/>
      <c r="ER118" s="38"/>
      <c r="ES118" s="38"/>
      <c r="ET118" s="38"/>
      <c r="EU118" s="38"/>
      <c r="EV118" s="38"/>
      <c r="EW118" s="38"/>
      <c r="EX118" s="38"/>
      <c r="EY118" s="38"/>
      <c r="EZ118" s="38"/>
      <c r="FA118" s="38"/>
      <c r="FB118" s="38"/>
      <c r="FC118" s="38"/>
      <c r="FD118" s="38"/>
      <c r="FE118" s="38"/>
      <c r="FF118" s="38"/>
      <c r="FG118" s="38"/>
      <c r="FH118" s="38"/>
      <c r="FI118" s="38"/>
      <c r="FJ118" s="38"/>
      <c r="FK118" s="38"/>
      <c r="FL118" s="38"/>
      <c r="FM118" s="38"/>
      <c r="FN118" s="38"/>
      <c r="FO118" s="90"/>
      <c r="FP118" s="90"/>
      <c r="FQ118" s="90"/>
      <c r="FR118" s="90"/>
      <c r="FS118" s="90"/>
    </row>
    <row r="119" spans="1:175" s="5" customFormat="1" hidden="1">
      <c r="A119" s="15" t="s">
        <v>54</v>
      </c>
      <c r="B119" s="15">
        <v>137</v>
      </c>
      <c r="C119" s="15">
        <v>170</v>
      </c>
      <c r="D119" s="15"/>
      <c r="E119" s="15" t="s">
        <v>67</v>
      </c>
      <c r="F119" s="17" t="s">
        <v>55</v>
      </c>
      <c r="G119" s="16" t="s">
        <v>1421</v>
      </c>
      <c r="H119" s="16" t="s">
        <v>1422</v>
      </c>
      <c r="I119" s="17" t="s">
        <v>1423</v>
      </c>
      <c r="J119" s="16" t="s">
        <v>1424</v>
      </c>
      <c r="K119" s="17" t="s">
        <v>1425</v>
      </c>
      <c r="L119" s="15" t="s">
        <v>148</v>
      </c>
      <c r="M119" s="173">
        <v>92104</v>
      </c>
      <c r="N119" s="16" t="s">
        <v>1426</v>
      </c>
      <c r="O119" s="16" t="s">
        <v>229</v>
      </c>
      <c r="P119" s="16" t="s">
        <v>1384</v>
      </c>
      <c r="Q119" s="16" t="s">
        <v>1427</v>
      </c>
      <c r="R119" s="16" t="s">
        <v>1428</v>
      </c>
      <c r="S119" s="15" t="s">
        <v>148</v>
      </c>
      <c r="T119" s="173">
        <v>91935</v>
      </c>
      <c r="U119" s="16"/>
      <c r="V119" s="72" t="s">
        <v>1429</v>
      </c>
      <c r="W119" s="16" t="s">
        <v>1430</v>
      </c>
      <c r="X119" s="9"/>
      <c r="Y119" s="19"/>
      <c r="Z119" s="15">
        <v>114</v>
      </c>
      <c r="AA119" s="15">
        <v>204</v>
      </c>
      <c r="AB119" s="17"/>
      <c r="AC119" s="16"/>
      <c r="AD119" s="15" t="s">
        <v>67</v>
      </c>
      <c r="AE119" s="15"/>
      <c r="AF119" s="16" t="s">
        <v>84</v>
      </c>
      <c r="AG119" s="17" t="s">
        <v>170</v>
      </c>
      <c r="AH119" s="9"/>
      <c r="AI119" s="15"/>
      <c r="AJ119" s="16" t="s">
        <v>154</v>
      </c>
      <c r="AK119" s="16"/>
      <c r="AL119" s="16"/>
      <c r="AM119" s="20">
        <v>159</v>
      </c>
      <c r="AN119" s="20">
        <v>179</v>
      </c>
      <c r="AO119" s="21" t="s">
        <v>1431</v>
      </c>
      <c r="AP119" s="22"/>
      <c r="AQ119" s="29">
        <v>1</v>
      </c>
      <c r="AR119" s="120">
        <v>45264</v>
      </c>
      <c r="AS119" s="29"/>
      <c r="AT119" s="31" t="s">
        <v>67</v>
      </c>
      <c r="AU119" s="31" t="s">
        <v>67</v>
      </c>
      <c r="AV119" s="97" t="s">
        <v>72</v>
      </c>
      <c r="AW119" s="22"/>
      <c r="AX119" s="29">
        <v>1</v>
      </c>
      <c r="AY119" s="97" t="s">
        <v>72</v>
      </c>
      <c r="AZ119" s="232"/>
      <c r="BA119" s="97" t="s">
        <v>72</v>
      </c>
      <c r="BB119" s="261">
        <v>132</v>
      </c>
      <c r="BC119" s="97" t="s">
        <v>72</v>
      </c>
      <c r="BD119" s="261">
        <v>141</v>
      </c>
      <c r="BE119" s="97" t="s">
        <v>72</v>
      </c>
      <c r="BF119" s="68">
        <f t="shared" si="3"/>
        <v>9</v>
      </c>
      <c r="BG119" s="261">
        <v>148</v>
      </c>
      <c r="BH119" s="97" t="s">
        <v>72</v>
      </c>
      <c r="BI119" s="261">
        <v>150</v>
      </c>
      <c r="BJ119" s="97" t="s">
        <v>72</v>
      </c>
      <c r="BK119" s="261">
        <v>158</v>
      </c>
      <c r="BL119" s="97" t="s">
        <v>72</v>
      </c>
      <c r="BM119" s="261">
        <v>182</v>
      </c>
      <c r="BN119" s="97" t="s">
        <v>72</v>
      </c>
      <c r="BO119" s="232"/>
      <c r="BP119" s="97" t="s">
        <v>72</v>
      </c>
      <c r="BQ119" s="232"/>
      <c r="BR119" s="22"/>
      <c r="BS119" s="22"/>
      <c r="BT119" s="22"/>
      <c r="BU119" s="22"/>
      <c r="BV119" s="22"/>
      <c r="BW119" s="22"/>
      <c r="BX119" s="22"/>
      <c r="BY119" s="22"/>
      <c r="BZ119" s="22"/>
      <c r="CA119" s="22"/>
      <c r="CB119" s="22"/>
      <c r="CC119" s="22"/>
      <c r="CD119" s="22"/>
      <c r="CE119" s="22"/>
      <c r="CF119" s="22"/>
      <c r="CG119" s="22"/>
      <c r="CH119" s="22"/>
      <c r="CI119" s="22"/>
      <c r="CJ119" s="22"/>
      <c r="CK119" s="22"/>
      <c r="CL119" s="22"/>
      <c r="CM119" s="22"/>
      <c r="CN119" s="22"/>
      <c r="CO119" s="22"/>
      <c r="CP119" s="22"/>
      <c r="CQ119" s="22"/>
      <c r="CR119" s="22"/>
      <c r="CS119" s="22"/>
      <c r="CT119" s="22"/>
      <c r="CU119" s="22"/>
      <c r="CV119" s="22"/>
      <c r="CW119" s="22"/>
      <c r="CX119" s="22"/>
      <c r="CY119" s="22"/>
      <c r="CZ119" s="22"/>
      <c r="DA119" s="22"/>
      <c r="DB119" s="22"/>
      <c r="DC119" s="22"/>
      <c r="DD119" s="22"/>
      <c r="DE119" s="22"/>
      <c r="DF119" s="22"/>
      <c r="DG119" s="22"/>
      <c r="DH119" s="22"/>
      <c r="DI119" s="22"/>
      <c r="DJ119" s="22"/>
      <c r="DK119" s="22"/>
      <c r="DL119" s="22"/>
      <c r="DM119" s="22"/>
      <c r="DN119" s="22"/>
      <c r="DO119" s="22"/>
      <c r="DP119" s="22"/>
      <c r="DQ119" s="22"/>
      <c r="DR119" s="22"/>
      <c r="DS119" s="22"/>
      <c r="DT119" s="22"/>
      <c r="DU119" s="22"/>
      <c r="DV119" s="22"/>
      <c r="DW119" s="22"/>
      <c r="DX119" s="22"/>
      <c r="DY119" s="22"/>
      <c r="DZ119" s="22"/>
      <c r="EA119" s="22"/>
      <c r="EB119" s="22"/>
      <c r="EC119" s="22"/>
      <c r="ED119" s="22"/>
      <c r="EE119" s="22"/>
      <c r="EF119" s="22"/>
      <c r="EG119" s="22"/>
      <c r="EH119" s="22"/>
      <c r="EI119" s="22"/>
      <c r="EJ119" s="22"/>
      <c r="EK119" s="22"/>
      <c r="EL119" s="22"/>
      <c r="EM119" s="22"/>
      <c r="EN119" s="22"/>
      <c r="EO119" s="22"/>
      <c r="EP119" s="22"/>
      <c r="EQ119" s="22"/>
      <c r="ER119" s="22"/>
      <c r="ES119" s="22"/>
      <c r="ET119" s="22"/>
      <c r="EU119" s="22"/>
      <c r="EV119" s="22"/>
      <c r="EW119" s="22"/>
      <c r="EX119" s="22"/>
      <c r="EY119" s="22"/>
      <c r="EZ119" s="22"/>
      <c r="FA119" s="22"/>
      <c r="FB119" s="22"/>
      <c r="FC119" s="22"/>
      <c r="FD119" s="22"/>
      <c r="FE119" s="22"/>
      <c r="FF119" s="22"/>
      <c r="FG119" s="22"/>
      <c r="FH119" s="22"/>
      <c r="FI119" s="22"/>
      <c r="FJ119" s="22"/>
      <c r="FK119" s="22"/>
      <c r="FL119" s="22"/>
      <c r="FM119" s="22"/>
      <c r="FN119" s="22"/>
    </row>
    <row r="120" spans="1:175" s="5" customFormat="1" ht="15.75" hidden="1">
      <c r="A120" s="15" t="s">
        <v>54</v>
      </c>
      <c r="B120" s="15"/>
      <c r="C120" s="15">
        <v>63</v>
      </c>
      <c r="D120" s="15"/>
      <c r="E120" s="15" t="s">
        <v>67</v>
      </c>
      <c r="F120" s="17" t="s">
        <v>55</v>
      </c>
      <c r="G120" s="16" t="s">
        <v>1432</v>
      </c>
      <c r="H120" s="16" t="s">
        <v>1433</v>
      </c>
      <c r="I120" s="17"/>
      <c r="J120" s="16" t="s">
        <v>1434</v>
      </c>
      <c r="K120" s="17" t="s">
        <v>1435</v>
      </c>
      <c r="L120" s="15" t="s">
        <v>764</v>
      </c>
      <c r="M120" s="173">
        <v>80922</v>
      </c>
      <c r="N120" s="370" t="s">
        <v>1436</v>
      </c>
      <c r="O120" s="16" t="s">
        <v>1437</v>
      </c>
      <c r="P120" s="16" t="s">
        <v>1438</v>
      </c>
      <c r="Q120" s="16" t="s">
        <v>1439</v>
      </c>
      <c r="R120" s="16" t="s">
        <v>1435</v>
      </c>
      <c r="S120" s="15" t="s">
        <v>764</v>
      </c>
      <c r="T120" s="173">
        <v>80922</v>
      </c>
      <c r="U120" s="16"/>
      <c r="V120" s="15" t="s">
        <v>1440</v>
      </c>
      <c r="W120" s="16"/>
      <c r="X120" s="9"/>
      <c r="Y120" s="19"/>
      <c r="Z120" s="15">
        <v>106</v>
      </c>
      <c r="AA120" s="15">
        <v>127</v>
      </c>
      <c r="AB120" s="17"/>
      <c r="AC120" s="16"/>
      <c r="AD120" s="15" t="s">
        <v>67</v>
      </c>
      <c r="AE120" s="15"/>
      <c r="AF120" s="16" t="s">
        <v>153</v>
      </c>
      <c r="AG120" s="17" t="s">
        <v>1441</v>
      </c>
      <c r="AH120" s="9"/>
      <c r="AI120" s="15"/>
      <c r="AJ120" s="16" t="s">
        <v>70</v>
      </c>
      <c r="AK120" s="16"/>
      <c r="AL120" s="16"/>
      <c r="AM120" s="85">
        <v>149</v>
      </c>
      <c r="AN120" s="85">
        <v>159</v>
      </c>
      <c r="AO120" s="23" t="s">
        <v>1442</v>
      </c>
      <c r="AP120" s="22"/>
      <c r="AQ120" s="29">
        <v>4</v>
      </c>
      <c r="AR120" s="120"/>
      <c r="AS120" s="29"/>
      <c r="AT120" s="31" t="s">
        <v>67</v>
      </c>
      <c r="AU120" s="31" t="s">
        <v>67</v>
      </c>
      <c r="AV120" s="97" t="s">
        <v>72</v>
      </c>
      <c r="AW120" s="22" t="s">
        <v>1443</v>
      </c>
      <c r="AX120" s="29">
        <v>2</v>
      </c>
      <c r="AY120" s="97" t="s">
        <v>72</v>
      </c>
      <c r="AZ120" s="232"/>
      <c r="BA120" s="97" t="s">
        <v>72</v>
      </c>
      <c r="BB120" s="261">
        <v>47</v>
      </c>
      <c r="BC120" s="97" t="s">
        <v>72</v>
      </c>
      <c r="BD120" s="261">
        <v>48</v>
      </c>
      <c r="BE120" s="97" t="s">
        <v>72</v>
      </c>
      <c r="BF120" s="68">
        <f t="shared" si="3"/>
        <v>1</v>
      </c>
      <c r="BG120" s="261">
        <v>59</v>
      </c>
      <c r="BH120" s="97" t="s">
        <v>72</v>
      </c>
      <c r="BI120" s="261">
        <v>71</v>
      </c>
      <c r="BJ120" s="97" t="s">
        <v>72</v>
      </c>
      <c r="BK120" s="261">
        <v>82</v>
      </c>
      <c r="BL120" s="97" t="s">
        <v>72</v>
      </c>
      <c r="BM120" s="261">
        <v>84</v>
      </c>
      <c r="BN120" s="97" t="s">
        <v>72</v>
      </c>
      <c r="BO120" s="232"/>
      <c r="BP120" s="97" t="s">
        <v>72</v>
      </c>
      <c r="BQ120" s="232"/>
      <c r="BR120" s="22"/>
      <c r="BS120" s="22"/>
      <c r="BT120" s="22"/>
      <c r="BU120" s="22"/>
      <c r="BV120" s="22"/>
      <c r="BW120" s="22"/>
      <c r="BX120" s="22"/>
      <c r="BY120" s="22"/>
      <c r="BZ120" s="22"/>
      <c r="CA120" s="22"/>
      <c r="CB120" s="22"/>
      <c r="CC120" s="22"/>
      <c r="CD120" s="22"/>
      <c r="CE120" s="22"/>
      <c r="CF120" s="22"/>
      <c r="CG120" s="22"/>
      <c r="CH120" s="22"/>
      <c r="CI120" s="22"/>
      <c r="CJ120" s="22"/>
      <c r="CK120" s="22"/>
      <c r="CL120" s="22"/>
      <c r="CM120" s="22"/>
      <c r="CN120" s="22"/>
      <c r="CO120" s="22"/>
      <c r="CP120" s="22"/>
      <c r="CQ120" s="22"/>
      <c r="CR120" s="22"/>
      <c r="CS120" s="22"/>
      <c r="CT120" s="22"/>
      <c r="CU120" s="22"/>
      <c r="CV120" s="22"/>
      <c r="CW120" s="22"/>
      <c r="CX120" s="22"/>
      <c r="CY120" s="22"/>
      <c r="CZ120" s="22"/>
      <c r="DA120" s="22"/>
      <c r="DB120" s="22"/>
      <c r="DC120" s="22"/>
      <c r="DD120" s="22"/>
      <c r="DE120" s="22"/>
      <c r="DF120" s="22"/>
      <c r="DG120" s="22"/>
      <c r="DH120" s="22"/>
      <c r="DI120" s="22"/>
      <c r="DJ120" s="22"/>
      <c r="DK120" s="22"/>
      <c r="DL120" s="22"/>
      <c r="DM120" s="22"/>
      <c r="DN120" s="22"/>
      <c r="DO120" s="22"/>
      <c r="DP120" s="22"/>
      <c r="DQ120" s="22"/>
      <c r="DR120" s="22"/>
      <c r="DS120" s="22"/>
      <c r="DT120" s="22"/>
      <c r="DU120" s="22"/>
      <c r="DV120" s="22"/>
      <c r="DW120" s="22"/>
      <c r="DX120" s="22"/>
      <c r="DY120" s="22"/>
      <c r="DZ120" s="22"/>
      <c r="EA120" s="22"/>
      <c r="EB120" s="22"/>
      <c r="EC120" s="22"/>
      <c r="ED120" s="22"/>
      <c r="EE120" s="22"/>
      <c r="EF120" s="22"/>
      <c r="EG120" s="22"/>
      <c r="EH120" s="22"/>
      <c r="EI120" s="22"/>
      <c r="EJ120" s="22"/>
      <c r="EK120" s="22"/>
      <c r="EL120" s="22"/>
      <c r="EM120" s="22"/>
      <c r="EN120" s="22"/>
      <c r="EO120" s="22"/>
      <c r="EP120" s="22"/>
      <c r="EQ120" s="22"/>
      <c r="ER120" s="22"/>
      <c r="ES120" s="22"/>
      <c r="ET120" s="22"/>
      <c r="EU120" s="22"/>
      <c r="EV120" s="22"/>
      <c r="EW120" s="22"/>
      <c r="EX120" s="22"/>
      <c r="EY120" s="22"/>
      <c r="EZ120" s="22"/>
      <c r="FA120" s="22"/>
      <c r="FB120" s="22"/>
      <c r="FC120" s="22"/>
      <c r="FD120" s="22"/>
      <c r="FE120" s="22"/>
      <c r="FF120" s="22"/>
      <c r="FG120" s="22"/>
      <c r="FH120" s="22"/>
      <c r="FI120" s="22"/>
      <c r="FJ120" s="22"/>
      <c r="FK120" s="22"/>
      <c r="FL120" s="22"/>
      <c r="FM120" s="22"/>
      <c r="FN120" s="22"/>
    </row>
    <row r="121" spans="1:175" s="5" customFormat="1" hidden="1">
      <c r="A121" s="15" t="s">
        <v>54</v>
      </c>
      <c r="B121" s="15">
        <v>76</v>
      </c>
      <c r="C121" s="15">
        <v>135</v>
      </c>
      <c r="D121" s="15"/>
      <c r="E121" s="15" t="s">
        <v>67</v>
      </c>
      <c r="F121" s="17" t="s">
        <v>73</v>
      </c>
      <c r="G121" s="16" t="s">
        <v>1444</v>
      </c>
      <c r="H121" s="16" t="s">
        <v>1445</v>
      </c>
      <c r="I121" s="17" t="s">
        <v>1446</v>
      </c>
      <c r="J121" s="16" t="s">
        <v>1447</v>
      </c>
      <c r="K121" s="17" t="s">
        <v>1448</v>
      </c>
      <c r="L121" s="15" t="s">
        <v>1449</v>
      </c>
      <c r="M121" s="173" t="s">
        <v>1450</v>
      </c>
      <c r="N121" s="370" t="s">
        <v>1451</v>
      </c>
      <c r="O121" s="16" t="s">
        <v>1452</v>
      </c>
      <c r="P121" s="16" t="s">
        <v>1453</v>
      </c>
      <c r="Q121" s="16"/>
      <c r="R121" s="16"/>
      <c r="S121" s="15" t="s">
        <v>1449</v>
      </c>
      <c r="T121" s="173"/>
      <c r="U121" s="16"/>
      <c r="V121" s="72" t="s">
        <v>1454</v>
      </c>
      <c r="W121" s="16"/>
      <c r="X121" s="9"/>
      <c r="Y121" s="19"/>
      <c r="Z121" s="15">
        <v>113</v>
      </c>
      <c r="AA121" s="15">
        <v>121</v>
      </c>
      <c r="AB121" s="17"/>
      <c r="AC121" s="16"/>
      <c r="AD121" s="15" t="s">
        <v>67</v>
      </c>
      <c r="AE121" s="15"/>
      <c r="AF121" s="16" t="s">
        <v>478</v>
      </c>
      <c r="AG121" s="17" t="s">
        <v>293</v>
      </c>
      <c r="AH121" s="9"/>
      <c r="AI121" s="15"/>
      <c r="AJ121" s="16" t="s">
        <v>70</v>
      </c>
      <c r="AK121" s="16"/>
      <c r="AL121" s="16"/>
      <c r="AM121" s="20">
        <v>149</v>
      </c>
      <c r="AN121" s="20">
        <v>159</v>
      </c>
      <c r="AO121" s="21" t="s">
        <v>1455</v>
      </c>
      <c r="AP121" s="22"/>
      <c r="AQ121" s="29">
        <v>2</v>
      </c>
      <c r="AR121" s="120">
        <v>45264</v>
      </c>
      <c r="AS121" s="29"/>
      <c r="AT121" s="31" t="s">
        <v>67</v>
      </c>
      <c r="AU121" s="31" t="s">
        <v>67</v>
      </c>
      <c r="AV121" s="97" t="s">
        <v>72</v>
      </c>
      <c r="AW121" s="22"/>
      <c r="AX121" s="29">
        <v>2</v>
      </c>
      <c r="AY121" s="97" t="s">
        <v>72</v>
      </c>
      <c r="AZ121" s="232"/>
      <c r="BA121" s="97" t="s">
        <v>72</v>
      </c>
      <c r="BB121" s="261">
        <v>119</v>
      </c>
      <c r="BC121" s="97" t="s">
        <v>72</v>
      </c>
      <c r="BD121" s="261">
        <v>123</v>
      </c>
      <c r="BE121" s="97" t="s">
        <v>72</v>
      </c>
      <c r="BF121" s="68">
        <f t="shared" si="3"/>
        <v>4</v>
      </c>
      <c r="BG121" s="261">
        <v>130</v>
      </c>
      <c r="BH121" s="97" t="s">
        <v>72</v>
      </c>
      <c r="BI121" s="261">
        <v>142</v>
      </c>
      <c r="BJ121" s="97" t="s">
        <v>72</v>
      </c>
      <c r="BK121" s="261">
        <v>163</v>
      </c>
      <c r="BL121" s="97" t="s">
        <v>72</v>
      </c>
      <c r="BM121" s="261">
        <v>155</v>
      </c>
      <c r="BN121" s="97" t="s">
        <v>72</v>
      </c>
      <c r="BO121" s="232"/>
      <c r="BP121" s="97" t="s">
        <v>72</v>
      </c>
      <c r="BQ121" s="232"/>
      <c r="BR121" s="22"/>
      <c r="BS121" s="22"/>
      <c r="BT121" s="22"/>
      <c r="BU121" s="22"/>
      <c r="BV121" s="22"/>
      <c r="BW121" s="22"/>
      <c r="BX121" s="22"/>
      <c r="BY121" s="22"/>
      <c r="BZ121" s="22"/>
      <c r="CA121" s="22"/>
      <c r="CB121" s="22"/>
      <c r="CC121" s="22"/>
      <c r="CD121" s="22"/>
      <c r="CE121" s="22"/>
      <c r="CF121" s="22"/>
      <c r="CG121" s="22"/>
      <c r="CH121" s="22"/>
      <c r="CI121" s="22"/>
      <c r="CJ121" s="22"/>
      <c r="CK121" s="22"/>
      <c r="CL121" s="22"/>
      <c r="CM121" s="22"/>
      <c r="CN121" s="22"/>
      <c r="CO121" s="22"/>
      <c r="CP121" s="22"/>
      <c r="CQ121" s="22"/>
      <c r="CR121" s="22"/>
      <c r="CS121" s="22"/>
      <c r="CT121" s="22"/>
      <c r="CU121" s="22"/>
      <c r="CV121" s="22"/>
      <c r="CW121" s="22"/>
      <c r="CX121" s="22"/>
      <c r="CY121" s="22"/>
      <c r="CZ121" s="22"/>
      <c r="DA121" s="22"/>
      <c r="DB121" s="22"/>
      <c r="DC121" s="22"/>
      <c r="DD121" s="22"/>
      <c r="DE121" s="22"/>
      <c r="DF121" s="22"/>
      <c r="DG121" s="22"/>
      <c r="DH121" s="22"/>
      <c r="DI121" s="22"/>
      <c r="DJ121" s="22"/>
      <c r="DK121" s="22"/>
      <c r="DL121" s="22"/>
      <c r="DM121" s="22"/>
      <c r="DN121" s="22"/>
      <c r="DO121" s="22"/>
      <c r="DP121" s="22"/>
      <c r="DQ121" s="22"/>
      <c r="DR121" s="22"/>
      <c r="DS121" s="22"/>
      <c r="DT121" s="22"/>
      <c r="DU121" s="22"/>
      <c r="DV121" s="22"/>
      <c r="DW121" s="22"/>
      <c r="DX121" s="22"/>
      <c r="DY121" s="22"/>
      <c r="DZ121" s="22"/>
      <c r="EA121" s="22"/>
      <c r="EB121" s="22"/>
      <c r="EC121" s="22"/>
      <c r="ED121" s="22"/>
      <c r="EE121" s="22"/>
      <c r="EF121" s="22"/>
      <c r="EG121" s="22"/>
      <c r="EH121" s="22"/>
      <c r="EI121" s="22"/>
      <c r="EJ121" s="22"/>
      <c r="EK121" s="22"/>
      <c r="EL121" s="22"/>
      <c r="EM121" s="22"/>
      <c r="EN121" s="22"/>
      <c r="EO121" s="22"/>
      <c r="EP121" s="22"/>
      <c r="EQ121" s="22"/>
      <c r="ER121" s="22"/>
      <c r="ES121" s="22"/>
      <c r="ET121" s="22"/>
      <c r="EU121" s="22"/>
      <c r="EV121" s="22"/>
      <c r="EW121" s="22"/>
      <c r="EX121" s="22"/>
      <c r="EY121" s="22"/>
      <c r="EZ121" s="22"/>
      <c r="FA121" s="22"/>
      <c r="FB121" s="22"/>
      <c r="FC121" s="22"/>
      <c r="FD121" s="22"/>
      <c r="FE121" s="22"/>
      <c r="FF121" s="22"/>
      <c r="FG121" s="22"/>
      <c r="FH121" s="22"/>
      <c r="FI121" s="22"/>
      <c r="FJ121" s="22"/>
      <c r="FK121" s="22"/>
      <c r="FL121" s="22"/>
      <c r="FM121" s="22"/>
      <c r="FN121" s="22"/>
    </row>
    <row r="122" spans="1:175" s="22" customFormat="1">
      <c r="A122" s="33" t="s">
        <v>116</v>
      </c>
      <c r="B122" s="33"/>
      <c r="C122" s="33"/>
      <c r="D122" s="33"/>
      <c r="E122" s="33" t="s">
        <v>67</v>
      </c>
      <c r="F122" s="35" t="s">
        <v>55</v>
      </c>
      <c r="G122" s="34" t="s">
        <v>1456</v>
      </c>
      <c r="H122" s="35" t="s">
        <v>1457</v>
      </c>
      <c r="I122" s="35"/>
      <c r="J122" s="34" t="s">
        <v>1458</v>
      </c>
      <c r="K122" s="35" t="s">
        <v>1459</v>
      </c>
      <c r="L122" s="33" t="s">
        <v>148</v>
      </c>
      <c r="M122" s="86">
        <v>95121</v>
      </c>
      <c r="N122" s="34" t="s">
        <v>1460</v>
      </c>
      <c r="O122" s="34" t="s">
        <v>1032</v>
      </c>
      <c r="P122" s="34" t="s">
        <v>1461</v>
      </c>
      <c r="Q122" s="34" t="s">
        <v>1462</v>
      </c>
      <c r="R122" s="34" t="s">
        <v>1459</v>
      </c>
      <c r="S122" s="33" t="s">
        <v>148</v>
      </c>
      <c r="T122" s="86">
        <v>95121</v>
      </c>
      <c r="U122" s="34"/>
      <c r="V122" s="141" t="s">
        <v>1463</v>
      </c>
      <c r="W122" s="34"/>
      <c r="X122" s="9"/>
      <c r="Y122" s="33"/>
      <c r="Z122" s="33">
        <v>204</v>
      </c>
      <c r="AA122" s="33">
        <v>303</v>
      </c>
      <c r="AB122" s="35"/>
      <c r="AC122" s="34"/>
      <c r="AD122" s="33" t="s">
        <v>67</v>
      </c>
      <c r="AE122" s="33"/>
      <c r="AF122" s="34" t="s">
        <v>1037</v>
      </c>
      <c r="AG122" s="35" t="s">
        <v>1464</v>
      </c>
      <c r="AH122" s="9"/>
      <c r="AI122" s="33"/>
      <c r="AJ122" s="34" t="s">
        <v>70</v>
      </c>
      <c r="AK122" s="34"/>
      <c r="AL122" s="34"/>
      <c r="AM122" s="36">
        <v>159</v>
      </c>
      <c r="AN122" s="36">
        <v>159</v>
      </c>
      <c r="AO122" s="61" t="s">
        <v>1465</v>
      </c>
      <c r="AP122" s="37"/>
      <c r="AQ122" s="69">
        <v>1</v>
      </c>
      <c r="AR122" s="117">
        <v>45209</v>
      </c>
      <c r="AS122" s="69" t="s">
        <v>67</v>
      </c>
      <c r="AT122" s="161" t="s">
        <v>67</v>
      </c>
      <c r="AU122" s="161" t="s">
        <v>67</v>
      </c>
      <c r="AV122" s="97" t="s">
        <v>72</v>
      </c>
      <c r="AW122" s="35" t="s">
        <v>1466</v>
      </c>
      <c r="AX122" s="69">
        <v>1</v>
      </c>
      <c r="AY122" s="97" t="s">
        <v>72</v>
      </c>
      <c r="AZ122" s="233"/>
      <c r="BA122" s="97" t="s">
        <v>72</v>
      </c>
      <c r="BB122" s="261">
        <v>14</v>
      </c>
      <c r="BC122" s="97" t="s">
        <v>72</v>
      </c>
      <c r="BD122" s="261">
        <v>20</v>
      </c>
      <c r="BE122" s="97" t="s">
        <v>72</v>
      </c>
      <c r="BF122" s="68">
        <f t="shared" si="3"/>
        <v>6</v>
      </c>
      <c r="BG122" s="261">
        <v>20</v>
      </c>
      <c r="BH122" s="97" t="s">
        <v>72</v>
      </c>
      <c r="BI122" s="261">
        <v>24</v>
      </c>
      <c r="BJ122" s="97" t="s">
        <v>72</v>
      </c>
      <c r="BK122" s="261">
        <v>34</v>
      </c>
      <c r="BL122" s="97" t="s">
        <v>72</v>
      </c>
      <c r="BM122" s="261">
        <v>35</v>
      </c>
      <c r="BN122" s="97" t="s">
        <v>72</v>
      </c>
      <c r="BO122" s="233"/>
      <c r="BP122" s="97" t="s">
        <v>72</v>
      </c>
      <c r="BQ122" s="233"/>
      <c r="BR122" s="37"/>
      <c r="BS122" s="37"/>
      <c r="BT122" s="37"/>
      <c r="BU122" s="37"/>
      <c r="BV122" s="37"/>
      <c r="BW122" s="37"/>
      <c r="BX122" s="37"/>
      <c r="BY122" s="37"/>
      <c r="BZ122" s="37"/>
      <c r="CA122" s="37"/>
      <c r="CB122" s="37"/>
      <c r="CC122" s="37"/>
      <c r="CD122" s="37"/>
      <c r="CE122" s="37"/>
      <c r="CF122" s="37"/>
      <c r="CG122" s="37"/>
      <c r="CH122" s="37"/>
      <c r="CI122" s="37"/>
      <c r="CJ122" s="37"/>
      <c r="CK122" s="37"/>
      <c r="CL122" s="37"/>
      <c r="CM122" s="37"/>
      <c r="CN122" s="37"/>
      <c r="CO122" s="37"/>
      <c r="CP122" s="37"/>
      <c r="CQ122" s="37"/>
      <c r="CR122" s="37"/>
      <c r="CS122" s="37"/>
      <c r="CT122" s="37"/>
      <c r="CU122" s="37"/>
      <c r="CV122" s="37"/>
      <c r="CW122" s="37"/>
      <c r="CX122" s="37"/>
      <c r="CY122" s="37"/>
      <c r="CZ122" s="37"/>
      <c r="DA122" s="37"/>
      <c r="DB122" s="37"/>
      <c r="DC122" s="37"/>
      <c r="DD122" s="37"/>
      <c r="DE122" s="37"/>
      <c r="DF122" s="37"/>
      <c r="DG122" s="37"/>
      <c r="DH122" s="37"/>
      <c r="DI122" s="37"/>
      <c r="DJ122" s="37"/>
      <c r="DK122" s="37"/>
      <c r="DL122" s="37"/>
      <c r="DM122" s="37"/>
      <c r="DN122" s="37"/>
      <c r="DO122" s="37"/>
      <c r="DP122" s="37"/>
      <c r="DQ122" s="37"/>
      <c r="DR122" s="37"/>
      <c r="DS122" s="37"/>
      <c r="DT122" s="37"/>
      <c r="DU122" s="37"/>
      <c r="DV122" s="37"/>
      <c r="DW122" s="37"/>
      <c r="DX122" s="37"/>
      <c r="DY122" s="37"/>
      <c r="DZ122" s="37"/>
      <c r="EA122" s="37"/>
      <c r="EB122" s="37"/>
      <c r="EC122" s="37"/>
      <c r="ED122" s="37"/>
      <c r="EE122" s="37"/>
      <c r="EF122" s="37"/>
      <c r="EG122" s="37"/>
      <c r="EH122" s="37"/>
      <c r="EI122" s="37"/>
      <c r="EJ122" s="37"/>
      <c r="EK122" s="37"/>
      <c r="EL122" s="37"/>
      <c r="EM122" s="37"/>
      <c r="EN122" s="37"/>
      <c r="EO122" s="37"/>
      <c r="EP122" s="37"/>
      <c r="EQ122" s="37"/>
      <c r="ER122" s="37"/>
      <c r="ES122" s="37"/>
      <c r="ET122" s="37"/>
      <c r="EU122" s="37"/>
      <c r="EV122" s="37"/>
      <c r="EW122" s="37"/>
      <c r="EX122" s="37"/>
      <c r="EY122" s="37"/>
      <c r="EZ122" s="37"/>
      <c r="FA122" s="37"/>
      <c r="FB122" s="37"/>
      <c r="FC122" s="37"/>
      <c r="FD122" s="37"/>
      <c r="FE122" s="37"/>
      <c r="FF122" s="37"/>
      <c r="FG122" s="37"/>
      <c r="FH122" s="37"/>
      <c r="FI122" s="37"/>
      <c r="FJ122" s="37"/>
      <c r="FK122" s="37"/>
      <c r="FL122" s="37"/>
      <c r="FM122" s="37"/>
      <c r="FN122" s="37"/>
    </row>
    <row r="123" spans="1:175" s="22" customFormat="1" hidden="1">
      <c r="A123" s="15" t="s">
        <v>54</v>
      </c>
      <c r="B123" s="15">
        <v>107</v>
      </c>
      <c r="C123" s="15">
        <v>159</v>
      </c>
      <c r="D123" s="15">
        <v>132</v>
      </c>
      <c r="E123" s="15" t="s">
        <v>67</v>
      </c>
      <c r="F123" s="17" t="s">
        <v>67</v>
      </c>
      <c r="G123" s="16" t="s">
        <v>1467</v>
      </c>
      <c r="H123" s="16" t="s">
        <v>1468</v>
      </c>
      <c r="I123" s="17"/>
      <c r="J123" s="16" t="s">
        <v>1469</v>
      </c>
      <c r="K123" s="17" t="s">
        <v>1470</v>
      </c>
      <c r="L123" s="15" t="s">
        <v>148</v>
      </c>
      <c r="M123" s="173">
        <v>96003</v>
      </c>
      <c r="N123" s="16" t="s">
        <v>1471</v>
      </c>
      <c r="O123" s="16" t="s">
        <v>734</v>
      </c>
      <c r="P123" s="16" t="s">
        <v>1472</v>
      </c>
      <c r="Q123" s="16" t="s">
        <v>1473</v>
      </c>
      <c r="R123" s="16" t="s">
        <v>1474</v>
      </c>
      <c r="S123" s="15" t="s">
        <v>148</v>
      </c>
      <c r="T123" s="173">
        <v>96080</v>
      </c>
      <c r="U123" s="16" t="s">
        <v>1475</v>
      </c>
      <c r="V123" s="72" t="s">
        <v>1476</v>
      </c>
      <c r="W123" s="16"/>
      <c r="X123" s="9"/>
      <c r="Y123" s="19"/>
      <c r="Z123" s="15">
        <v>114</v>
      </c>
      <c r="AA123" s="15">
        <v>211</v>
      </c>
      <c r="AB123" s="17"/>
      <c r="AC123" s="16"/>
      <c r="AD123" s="15" t="s">
        <v>67</v>
      </c>
      <c r="AE123" s="15"/>
      <c r="AF123" s="16" t="s">
        <v>844</v>
      </c>
      <c r="AG123" s="17" t="s">
        <v>101</v>
      </c>
      <c r="AH123" s="9"/>
      <c r="AI123" s="15"/>
      <c r="AJ123" s="16" t="s">
        <v>154</v>
      </c>
      <c r="AK123" s="16"/>
      <c r="AL123" s="16"/>
      <c r="AM123" s="20">
        <v>159</v>
      </c>
      <c r="AN123" s="20">
        <v>179</v>
      </c>
      <c r="AO123" s="21" t="s">
        <v>1477</v>
      </c>
      <c r="AQ123" s="29">
        <v>1</v>
      </c>
      <c r="AR123" s="120">
        <v>45264</v>
      </c>
      <c r="AS123" s="29"/>
      <c r="AT123" s="31" t="s">
        <v>67</v>
      </c>
      <c r="AU123" s="31" t="s">
        <v>67</v>
      </c>
      <c r="AV123" s="97" t="s">
        <v>72</v>
      </c>
      <c r="AW123" s="22" t="s">
        <v>1478</v>
      </c>
      <c r="AX123" s="29">
        <v>1</v>
      </c>
      <c r="AY123" s="97" t="s">
        <v>72</v>
      </c>
      <c r="AZ123" s="232"/>
      <c r="BA123" s="97" t="s">
        <v>72</v>
      </c>
      <c r="BB123" s="261">
        <v>89</v>
      </c>
      <c r="BC123" s="97" t="s">
        <v>72</v>
      </c>
      <c r="BD123" s="261">
        <v>96</v>
      </c>
      <c r="BE123" s="97" t="s">
        <v>72</v>
      </c>
      <c r="BF123" s="68">
        <f t="shared" si="3"/>
        <v>7</v>
      </c>
      <c r="BG123" s="261">
        <v>100</v>
      </c>
      <c r="BH123" s="97" t="s">
        <v>72</v>
      </c>
      <c r="BI123" s="261">
        <v>112</v>
      </c>
      <c r="BJ123" s="97" t="s">
        <v>72</v>
      </c>
      <c r="BK123" s="261">
        <v>121</v>
      </c>
      <c r="BL123" s="97" t="s">
        <v>72</v>
      </c>
      <c r="BM123" s="261">
        <v>132</v>
      </c>
      <c r="BN123" s="97" t="s">
        <v>72</v>
      </c>
      <c r="BO123" s="232"/>
      <c r="BP123" s="97" t="s">
        <v>72</v>
      </c>
      <c r="BQ123" s="232"/>
    </row>
    <row r="124" spans="1:175" s="22" customFormat="1" hidden="1">
      <c r="A124" s="15" t="s">
        <v>54</v>
      </c>
      <c r="B124" s="15">
        <v>86</v>
      </c>
      <c r="C124" s="15">
        <v>58</v>
      </c>
      <c r="D124" s="15"/>
      <c r="E124" s="15" t="s">
        <v>67</v>
      </c>
      <c r="F124" s="17" t="s">
        <v>55</v>
      </c>
      <c r="G124" s="16" t="s">
        <v>1479</v>
      </c>
      <c r="H124" s="16" t="s">
        <v>1480</v>
      </c>
      <c r="I124" s="17"/>
      <c r="J124" s="16" t="s">
        <v>1481</v>
      </c>
      <c r="K124" s="17" t="s">
        <v>1482</v>
      </c>
      <c r="L124" s="15" t="s">
        <v>148</v>
      </c>
      <c r="M124" s="173">
        <v>94534</v>
      </c>
      <c r="N124" s="16" t="s">
        <v>1483</v>
      </c>
      <c r="O124" s="16" t="s">
        <v>371</v>
      </c>
      <c r="P124" s="16" t="s">
        <v>1484</v>
      </c>
      <c r="Q124" s="16" t="s">
        <v>1485</v>
      </c>
      <c r="R124" s="16" t="s">
        <v>1486</v>
      </c>
      <c r="S124" s="15" t="s">
        <v>148</v>
      </c>
      <c r="T124" s="173">
        <v>95687</v>
      </c>
      <c r="U124" s="16"/>
      <c r="V124" s="15" t="s">
        <v>1487</v>
      </c>
      <c r="W124" s="16"/>
      <c r="X124" s="9"/>
      <c r="Y124" s="19"/>
      <c r="Z124" s="15">
        <v>107</v>
      </c>
      <c r="AA124" s="15">
        <v>128</v>
      </c>
      <c r="AB124" s="17"/>
      <c r="AC124" s="16"/>
      <c r="AD124" s="15" t="s">
        <v>67</v>
      </c>
      <c r="AE124" s="15"/>
      <c r="AF124" s="16" t="s">
        <v>127</v>
      </c>
      <c r="AG124" s="17" t="s">
        <v>101</v>
      </c>
      <c r="AH124" s="9"/>
      <c r="AI124" s="15"/>
      <c r="AJ124" s="16" t="s">
        <v>154</v>
      </c>
      <c r="AK124" s="16"/>
      <c r="AL124" s="16"/>
      <c r="AM124" s="20">
        <v>159</v>
      </c>
      <c r="AN124" s="20">
        <v>179</v>
      </c>
      <c r="AO124" s="23" t="s">
        <v>1488</v>
      </c>
      <c r="AQ124" s="29">
        <v>1</v>
      </c>
      <c r="AR124" s="120">
        <v>45264</v>
      </c>
      <c r="AS124" s="29"/>
      <c r="AT124" s="31" t="s">
        <v>67</v>
      </c>
      <c r="AU124" s="31" t="s">
        <v>67</v>
      </c>
      <c r="AV124" s="97" t="s">
        <v>72</v>
      </c>
      <c r="AW124" s="22" t="s">
        <v>1480</v>
      </c>
      <c r="AX124" s="29">
        <v>1</v>
      </c>
      <c r="AY124" s="97" t="s">
        <v>72</v>
      </c>
      <c r="AZ124" s="232"/>
      <c r="BA124" s="97" t="s">
        <v>72</v>
      </c>
      <c r="BB124" s="261">
        <v>94</v>
      </c>
      <c r="BC124" s="97" t="s">
        <v>72</v>
      </c>
      <c r="BD124" s="261">
        <v>110</v>
      </c>
      <c r="BE124" s="97" t="s">
        <v>72</v>
      </c>
      <c r="BF124" s="68">
        <f t="shared" si="3"/>
        <v>16</v>
      </c>
      <c r="BG124" s="261">
        <v>111</v>
      </c>
      <c r="BH124" s="97" t="s">
        <v>72</v>
      </c>
      <c r="BI124" s="261">
        <v>129</v>
      </c>
      <c r="BJ124" s="97" t="s">
        <v>72</v>
      </c>
      <c r="BK124" s="261">
        <v>145</v>
      </c>
      <c r="BL124" s="97" t="s">
        <v>72</v>
      </c>
      <c r="BM124" s="261">
        <v>147</v>
      </c>
      <c r="BN124" s="97" t="s">
        <v>72</v>
      </c>
      <c r="BO124" s="232"/>
      <c r="BP124" s="97" t="s">
        <v>72</v>
      </c>
      <c r="BQ124" s="232"/>
      <c r="EO124" s="27"/>
      <c r="EP124" s="27"/>
      <c r="EQ124" s="27"/>
      <c r="ER124" s="27"/>
      <c r="ES124" s="27"/>
      <c r="ET124" s="27"/>
      <c r="EU124" s="27"/>
      <c r="EV124" s="27"/>
      <c r="EW124" s="27"/>
      <c r="EX124" s="27"/>
      <c r="EY124" s="27"/>
      <c r="EZ124" s="27"/>
      <c r="FA124" s="27"/>
      <c r="FB124" s="27"/>
      <c r="FC124" s="27"/>
      <c r="FD124" s="27"/>
      <c r="FE124" s="27"/>
      <c r="FF124" s="27"/>
      <c r="FG124" s="27"/>
      <c r="FH124" s="27"/>
      <c r="FI124" s="27"/>
      <c r="FJ124" s="27"/>
      <c r="FK124" s="27"/>
      <c r="FL124" s="27"/>
      <c r="FM124" s="27"/>
      <c r="FN124" s="27"/>
    </row>
    <row r="125" spans="1:175" s="22" customFormat="1" hidden="1">
      <c r="A125" s="15" t="s">
        <v>54</v>
      </c>
      <c r="B125" s="15">
        <v>77</v>
      </c>
      <c r="C125" s="15">
        <v>143</v>
      </c>
      <c r="D125" s="15"/>
      <c r="E125" s="15" t="s">
        <v>67</v>
      </c>
      <c r="F125" s="17" t="s">
        <v>55</v>
      </c>
      <c r="G125" s="16" t="s">
        <v>1489</v>
      </c>
      <c r="H125" s="16" t="s">
        <v>1490</v>
      </c>
      <c r="I125" s="17"/>
      <c r="J125" s="16" t="s">
        <v>1491</v>
      </c>
      <c r="K125" s="17" t="s">
        <v>1492</v>
      </c>
      <c r="L125" s="15" t="s">
        <v>148</v>
      </c>
      <c r="M125" s="173">
        <v>94080</v>
      </c>
      <c r="N125" s="16" t="s">
        <v>1493</v>
      </c>
      <c r="O125" s="16" t="s">
        <v>321</v>
      </c>
      <c r="P125" s="16" t="s">
        <v>1494</v>
      </c>
      <c r="Q125" s="16" t="s">
        <v>1495</v>
      </c>
      <c r="R125" s="16" t="s">
        <v>1492</v>
      </c>
      <c r="S125" s="15" t="s">
        <v>148</v>
      </c>
      <c r="T125" s="173">
        <v>94080</v>
      </c>
      <c r="U125" s="16"/>
      <c r="V125" s="72" t="s">
        <v>1496</v>
      </c>
      <c r="W125" s="16"/>
      <c r="X125" s="9"/>
      <c r="Y125" s="19"/>
      <c r="Z125" s="15">
        <v>121</v>
      </c>
      <c r="AA125" s="15">
        <v>225</v>
      </c>
      <c r="AB125" s="17"/>
      <c r="AC125" s="16"/>
      <c r="AD125" s="15" t="s">
        <v>67</v>
      </c>
      <c r="AE125" s="15"/>
      <c r="AF125" s="16" t="s">
        <v>1497</v>
      </c>
      <c r="AG125" s="17" t="s">
        <v>101</v>
      </c>
      <c r="AH125" s="9"/>
      <c r="AI125" s="15"/>
      <c r="AJ125" s="16" t="s">
        <v>154</v>
      </c>
      <c r="AK125" s="16"/>
      <c r="AL125" s="16"/>
      <c r="AM125" s="20">
        <v>159</v>
      </c>
      <c r="AN125" s="20">
        <v>179</v>
      </c>
      <c r="AO125" s="21" t="s">
        <v>1498</v>
      </c>
      <c r="AQ125" s="29">
        <v>1</v>
      </c>
      <c r="AR125" s="120">
        <v>45264</v>
      </c>
      <c r="AS125" s="29" t="s">
        <v>67</v>
      </c>
      <c r="AT125" s="31" t="s">
        <v>67</v>
      </c>
      <c r="AU125" s="31" t="s">
        <v>67</v>
      </c>
      <c r="AV125" s="97" t="s">
        <v>72</v>
      </c>
      <c r="AW125" s="22" t="s">
        <v>1499</v>
      </c>
      <c r="AX125" s="29">
        <v>1</v>
      </c>
      <c r="AY125" s="97" t="s">
        <v>72</v>
      </c>
      <c r="AZ125" s="232"/>
      <c r="BA125" s="97" t="s">
        <v>72</v>
      </c>
      <c r="BB125" s="261">
        <v>84</v>
      </c>
      <c r="BC125" s="97" t="s">
        <v>72</v>
      </c>
      <c r="BD125" s="261">
        <v>91</v>
      </c>
      <c r="BE125" s="97" t="s">
        <v>72</v>
      </c>
      <c r="BF125" s="68">
        <f t="shared" si="3"/>
        <v>7</v>
      </c>
      <c r="BG125" s="261">
        <v>91</v>
      </c>
      <c r="BH125" s="97" t="s">
        <v>72</v>
      </c>
      <c r="BI125" s="261">
        <v>91</v>
      </c>
      <c r="BJ125" s="97" t="s">
        <v>72</v>
      </c>
      <c r="BK125" s="261">
        <v>99</v>
      </c>
      <c r="BL125" s="97" t="s">
        <v>72</v>
      </c>
      <c r="BM125" s="261">
        <v>104</v>
      </c>
      <c r="BN125" s="97" t="s">
        <v>72</v>
      </c>
      <c r="BO125" s="232"/>
      <c r="BP125" s="97" t="s">
        <v>72</v>
      </c>
      <c r="BQ125" s="232"/>
    </row>
    <row r="126" spans="1:175" s="114" customFormat="1" hidden="1">
      <c r="A126" s="33" t="s">
        <v>54</v>
      </c>
      <c r="B126" s="15"/>
      <c r="C126" s="15">
        <v>40</v>
      </c>
      <c r="D126" s="15"/>
      <c r="E126" s="15" t="s">
        <v>67</v>
      </c>
      <c r="F126" s="17" t="s">
        <v>55</v>
      </c>
      <c r="G126" s="16" t="s">
        <v>1500</v>
      </c>
      <c r="H126" s="16" t="s">
        <v>1501</v>
      </c>
      <c r="I126" s="17"/>
      <c r="J126" s="16" t="s">
        <v>1502</v>
      </c>
      <c r="K126" s="17" t="s">
        <v>1503</v>
      </c>
      <c r="L126" s="15" t="s">
        <v>162</v>
      </c>
      <c r="M126" s="173">
        <v>53225</v>
      </c>
      <c r="N126" s="370" t="s">
        <v>1504</v>
      </c>
      <c r="O126" s="16" t="s">
        <v>1281</v>
      </c>
      <c r="P126" s="16" t="s">
        <v>1505</v>
      </c>
      <c r="Q126" s="16"/>
      <c r="R126" s="16"/>
      <c r="S126" s="15"/>
      <c r="T126" s="173"/>
      <c r="U126" s="16"/>
      <c r="V126" s="31" t="s">
        <v>1506</v>
      </c>
      <c r="W126" s="30"/>
      <c r="X126" s="9"/>
      <c r="Y126" s="31"/>
      <c r="Z126" s="31">
        <v>218</v>
      </c>
      <c r="AA126" s="31">
        <v>310</v>
      </c>
      <c r="AB126" s="17"/>
      <c r="AC126" s="15"/>
      <c r="AD126" s="15"/>
      <c r="AE126" s="15"/>
      <c r="AF126" s="16" t="s">
        <v>186</v>
      </c>
      <c r="AG126" s="17" t="s">
        <v>492</v>
      </c>
      <c r="AH126" s="9"/>
      <c r="AI126" s="15"/>
      <c r="AJ126" s="22" t="s">
        <v>70</v>
      </c>
      <c r="AK126" s="22"/>
      <c r="AL126" s="22"/>
      <c r="AM126" s="218">
        <v>139</v>
      </c>
      <c r="AN126" s="218">
        <v>149</v>
      </c>
      <c r="AO126" s="23" t="s">
        <v>1507</v>
      </c>
      <c r="AP126" s="22"/>
      <c r="AQ126" s="29">
        <v>2</v>
      </c>
      <c r="AR126" s="120">
        <v>45275</v>
      </c>
      <c r="AS126" s="29"/>
      <c r="AT126" s="22"/>
      <c r="AU126" s="22"/>
      <c r="AV126" s="97" t="s">
        <v>72</v>
      </c>
      <c r="AW126" s="22"/>
      <c r="AX126" s="29">
        <v>5</v>
      </c>
      <c r="AY126" s="97" t="s">
        <v>72</v>
      </c>
      <c r="AZ126" s="232"/>
      <c r="BA126" s="97" t="s">
        <v>72</v>
      </c>
      <c r="BB126" s="261">
        <v>37</v>
      </c>
      <c r="BC126" s="97" t="s">
        <v>72</v>
      </c>
      <c r="BD126" s="261">
        <v>42</v>
      </c>
      <c r="BE126" s="97" t="s">
        <v>72</v>
      </c>
      <c r="BF126" s="68">
        <f t="shared" si="3"/>
        <v>5</v>
      </c>
      <c r="BG126" s="261">
        <v>48</v>
      </c>
      <c r="BH126" s="97" t="s">
        <v>72</v>
      </c>
      <c r="BI126" s="261">
        <v>54</v>
      </c>
      <c r="BJ126" s="97" t="s">
        <v>72</v>
      </c>
      <c r="BK126" s="261">
        <v>60</v>
      </c>
      <c r="BL126" s="97" t="s">
        <v>72</v>
      </c>
      <c r="BM126" s="261">
        <v>65</v>
      </c>
      <c r="BN126" s="97" t="s">
        <v>72</v>
      </c>
      <c r="BO126" s="232"/>
      <c r="BP126" s="97" t="s">
        <v>72</v>
      </c>
      <c r="BQ126" s="232"/>
      <c r="BR126" s="22"/>
      <c r="BS126" s="22"/>
      <c r="BT126" s="22"/>
      <c r="BU126" s="22"/>
      <c r="BV126" s="22"/>
      <c r="BW126" s="22"/>
      <c r="BX126" s="22"/>
      <c r="BY126" s="22"/>
      <c r="BZ126" s="22"/>
      <c r="CA126" s="22"/>
      <c r="CB126" s="22"/>
      <c r="CC126" s="22"/>
      <c r="CD126" s="22"/>
      <c r="CE126" s="22"/>
      <c r="CF126" s="22"/>
      <c r="CG126" s="22"/>
      <c r="CH126" s="22"/>
      <c r="CI126" s="22"/>
      <c r="CJ126" s="22"/>
      <c r="CK126" s="22"/>
      <c r="CL126" s="22"/>
      <c r="CM126" s="22"/>
      <c r="CN126" s="22"/>
      <c r="CO126" s="22"/>
      <c r="CP126" s="22"/>
      <c r="CQ126" s="22"/>
      <c r="CR126" s="22"/>
      <c r="CS126" s="22"/>
      <c r="CT126" s="22"/>
      <c r="CU126" s="22"/>
      <c r="CV126" s="22"/>
      <c r="CW126" s="22"/>
      <c r="CX126" s="22"/>
      <c r="CY126" s="22"/>
      <c r="CZ126" s="22"/>
      <c r="DA126" s="22"/>
      <c r="DB126" s="22"/>
      <c r="DC126" s="22"/>
      <c r="DD126" s="22"/>
      <c r="DE126" s="22"/>
      <c r="DF126" s="22"/>
      <c r="DG126" s="22"/>
      <c r="DH126" s="22"/>
      <c r="DI126" s="22"/>
      <c r="DJ126" s="22"/>
      <c r="DK126" s="22"/>
      <c r="DL126" s="22"/>
      <c r="DM126" s="22"/>
      <c r="DN126" s="22"/>
      <c r="DO126" s="22"/>
      <c r="DP126" s="22"/>
      <c r="DQ126" s="22"/>
      <c r="DR126" s="22"/>
      <c r="DS126" s="22"/>
      <c r="DT126" s="22"/>
      <c r="DU126" s="22"/>
      <c r="DV126" s="22"/>
      <c r="DW126" s="22"/>
      <c r="DX126" s="22"/>
      <c r="DY126" s="22"/>
      <c r="DZ126" s="22"/>
      <c r="EA126" s="22"/>
      <c r="EB126" s="22"/>
      <c r="EC126" s="22"/>
      <c r="ED126" s="22"/>
      <c r="EE126" s="22"/>
      <c r="EF126" s="22"/>
      <c r="EG126" s="22"/>
      <c r="EH126" s="22"/>
      <c r="EI126" s="22"/>
      <c r="EJ126" s="22"/>
      <c r="EK126" s="22"/>
      <c r="EL126" s="22"/>
      <c r="EM126" s="22"/>
      <c r="EN126" s="22"/>
      <c r="EO126" s="22"/>
      <c r="EP126" s="22"/>
      <c r="EQ126" s="22"/>
      <c r="ER126" s="22"/>
      <c r="ES126" s="22"/>
      <c r="ET126" s="22"/>
      <c r="EU126" s="22"/>
      <c r="EV126" s="22"/>
      <c r="EW126" s="22"/>
      <c r="EX126" s="22"/>
      <c r="EY126" s="22"/>
      <c r="EZ126" s="22"/>
      <c r="FA126" s="22"/>
      <c r="FB126" s="22"/>
      <c r="FC126" s="22"/>
      <c r="FD126" s="22"/>
      <c r="FE126" s="22"/>
      <c r="FF126" s="22"/>
      <c r="FG126" s="22"/>
      <c r="FH126" s="22"/>
      <c r="FI126" s="22"/>
      <c r="FJ126" s="22"/>
      <c r="FK126" s="22"/>
      <c r="FL126" s="22"/>
      <c r="FM126" s="22"/>
      <c r="FN126" s="22"/>
    </row>
    <row r="127" spans="1:175" s="22" customFormat="1" hidden="1">
      <c r="A127" s="15" t="s">
        <v>54</v>
      </c>
      <c r="B127" s="15">
        <v>91</v>
      </c>
      <c r="C127" s="15">
        <v>167</v>
      </c>
      <c r="D127" s="15"/>
      <c r="E127" s="15" t="s">
        <v>67</v>
      </c>
      <c r="F127" s="17" t="s">
        <v>55</v>
      </c>
      <c r="G127" s="16" t="s">
        <v>1508</v>
      </c>
      <c r="H127" s="16" t="s">
        <v>1509</v>
      </c>
      <c r="I127" s="17"/>
      <c r="J127" s="16" t="s">
        <v>1510</v>
      </c>
      <c r="K127" s="17" t="s">
        <v>1511</v>
      </c>
      <c r="L127" s="15" t="s">
        <v>1512</v>
      </c>
      <c r="M127" s="173">
        <v>19709</v>
      </c>
      <c r="N127" s="370" t="s">
        <v>1513</v>
      </c>
      <c r="O127" s="16" t="s">
        <v>109</v>
      </c>
      <c r="P127" s="16" t="s">
        <v>1514</v>
      </c>
      <c r="Q127" s="16" t="s">
        <v>1515</v>
      </c>
      <c r="R127" s="16" t="s">
        <v>1511</v>
      </c>
      <c r="S127" s="15" t="s">
        <v>1512</v>
      </c>
      <c r="T127" s="173">
        <v>19709</v>
      </c>
      <c r="U127" s="16" t="s">
        <v>1516</v>
      </c>
      <c r="V127" s="72" t="s">
        <v>1517</v>
      </c>
      <c r="W127" s="16" t="s">
        <v>1518</v>
      </c>
      <c r="X127" s="9"/>
      <c r="Y127" s="19"/>
      <c r="Z127" s="15">
        <v>107</v>
      </c>
      <c r="AA127" s="15">
        <v>211</v>
      </c>
      <c r="AB127" s="17"/>
      <c r="AC127" s="16"/>
      <c r="AD127" s="15" t="s">
        <v>67</v>
      </c>
      <c r="AE127" s="15"/>
      <c r="AF127" s="16" t="s">
        <v>691</v>
      </c>
      <c r="AG127" s="17" t="s">
        <v>1245</v>
      </c>
      <c r="AH127" s="9"/>
      <c r="AI127" s="15" t="s">
        <v>650</v>
      </c>
      <c r="AJ127" s="16" t="s">
        <v>70</v>
      </c>
      <c r="AK127" s="16"/>
      <c r="AL127" s="16"/>
      <c r="AM127" s="20">
        <v>139</v>
      </c>
      <c r="AN127" s="20">
        <v>149</v>
      </c>
      <c r="AO127" s="21" t="s">
        <v>1519</v>
      </c>
      <c r="AQ127" s="29">
        <v>2</v>
      </c>
      <c r="AR127" s="120">
        <v>45264</v>
      </c>
      <c r="AS127" s="29" t="s">
        <v>67</v>
      </c>
      <c r="AT127" s="31" t="s">
        <v>67</v>
      </c>
      <c r="AU127" s="31" t="s">
        <v>67</v>
      </c>
      <c r="AV127" s="97" t="s">
        <v>72</v>
      </c>
      <c r="AW127" s="22" t="s">
        <v>1520</v>
      </c>
      <c r="AX127" s="29">
        <v>3</v>
      </c>
      <c r="AY127" s="97" t="s">
        <v>72</v>
      </c>
      <c r="AZ127" s="232"/>
      <c r="BA127" s="97" t="s">
        <v>72</v>
      </c>
      <c r="BB127" s="261">
        <v>84</v>
      </c>
      <c r="BC127" s="97" t="s">
        <v>72</v>
      </c>
      <c r="BD127" s="261">
        <v>84</v>
      </c>
      <c r="BE127" s="97" t="s">
        <v>72</v>
      </c>
      <c r="BF127" s="68">
        <f t="shared" si="3"/>
        <v>0</v>
      </c>
      <c r="BG127" s="261">
        <v>90</v>
      </c>
      <c r="BH127" s="97" t="s">
        <v>72</v>
      </c>
      <c r="BI127" s="261">
        <v>98</v>
      </c>
      <c r="BJ127" s="97" t="s">
        <v>72</v>
      </c>
      <c r="BK127" s="261">
        <v>102</v>
      </c>
      <c r="BL127" s="97" t="s">
        <v>72</v>
      </c>
      <c r="BM127" s="261">
        <v>109</v>
      </c>
      <c r="BN127" s="97" t="s">
        <v>72</v>
      </c>
      <c r="BO127" s="232"/>
      <c r="BP127" s="97" t="s">
        <v>72</v>
      </c>
      <c r="BQ127" s="232"/>
    </row>
    <row r="128" spans="1:175" s="52" customFormat="1" hidden="1">
      <c r="A128" s="44" t="s">
        <v>54</v>
      </c>
      <c r="B128" s="44"/>
      <c r="C128" s="44">
        <v>115</v>
      </c>
      <c r="D128" s="44"/>
      <c r="E128" s="44" t="s">
        <v>67</v>
      </c>
      <c r="F128" s="46" t="s">
        <v>73</v>
      </c>
      <c r="G128" s="45" t="s">
        <v>1521</v>
      </c>
      <c r="H128" s="45" t="s">
        <v>1522</v>
      </c>
      <c r="I128" s="46" t="s">
        <v>1523</v>
      </c>
      <c r="J128" s="45" t="s">
        <v>1524</v>
      </c>
      <c r="K128" s="46" t="s">
        <v>1525</v>
      </c>
      <c r="L128" s="44" t="s">
        <v>237</v>
      </c>
      <c r="M128" s="176">
        <v>14618</v>
      </c>
      <c r="N128" s="45" t="s">
        <v>1526</v>
      </c>
      <c r="O128" s="45" t="s">
        <v>1527</v>
      </c>
      <c r="P128" s="45" t="s">
        <v>1528</v>
      </c>
      <c r="Q128" s="45" t="s">
        <v>1529</v>
      </c>
      <c r="R128" s="45" t="s">
        <v>1530</v>
      </c>
      <c r="S128" s="44" t="s">
        <v>237</v>
      </c>
      <c r="T128" s="176">
        <v>14580</v>
      </c>
      <c r="U128" s="45"/>
      <c r="V128" s="44" t="s">
        <v>1531</v>
      </c>
      <c r="X128" s="45"/>
      <c r="Y128" s="53"/>
      <c r="Z128" s="44">
        <v>107</v>
      </c>
      <c r="AA128" s="44">
        <v>128</v>
      </c>
      <c r="AB128" s="46"/>
      <c r="AC128" s="45"/>
      <c r="AD128" s="44" t="s">
        <v>67</v>
      </c>
      <c r="AE128" s="44"/>
      <c r="AF128" s="45" t="s">
        <v>127</v>
      </c>
      <c r="AG128" s="46" t="s">
        <v>170</v>
      </c>
      <c r="AH128" s="45"/>
      <c r="AI128" s="44"/>
      <c r="AJ128" s="45" t="s">
        <v>70</v>
      </c>
      <c r="AK128" s="45"/>
      <c r="AL128" s="45"/>
      <c r="AM128" s="49">
        <v>149</v>
      </c>
      <c r="AN128" s="49">
        <v>159</v>
      </c>
      <c r="AO128" s="54" t="s">
        <v>1532</v>
      </c>
      <c r="AQ128" s="71">
        <v>4</v>
      </c>
      <c r="AR128" s="123"/>
      <c r="AS128" s="71"/>
      <c r="AT128" s="89" t="s">
        <v>67</v>
      </c>
      <c r="AU128" s="89" t="s">
        <v>67</v>
      </c>
      <c r="AV128" s="70" t="s">
        <v>72</v>
      </c>
      <c r="AW128" s="52" t="s">
        <v>1533</v>
      </c>
      <c r="AX128" s="71">
        <v>4</v>
      </c>
      <c r="AY128" s="70" t="s">
        <v>72</v>
      </c>
      <c r="AZ128" s="71"/>
      <c r="BA128" s="70" t="s">
        <v>72</v>
      </c>
      <c r="BB128" s="264">
        <v>161</v>
      </c>
      <c r="BC128" s="70" t="s">
        <v>72</v>
      </c>
      <c r="BD128" s="264">
        <v>163</v>
      </c>
      <c r="BE128" s="70" t="s">
        <v>72</v>
      </c>
      <c r="BF128" s="264">
        <f t="shared" si="3"/>
        <v>2</v>
      </c>
      <c r="BG128" s="264">
        <v>168</v>
      </c>
      <c r="BH128" s="70" t="s">
        <v>72</v>
      </c>
      <c r="BI128" s="264">
        <v>170</v>
      </c>
      <c r="BJ128" s="70" t="s">
        <v>72</v>
      </c>
      <c r="BK128" s="264">
        <v>181</v>
      </c>
      <c r="BL128" s="70" t="s">
        <v>72</v>
      </c>
      <c r="BM128" s="264">
        <v>182</v>
      </c>
      <c r="BN128" s="70" t="s">
        <v>72</v>
      </c>
      <c r="BO128" s="71"/>
      <c r="BP128" s="70" t="s">
        <v>72</v>
      </c>
      <c r="BQ128" s="71"/>
    </row>
    <row r="129" spans="1:175" s="5" customFormat="1" hidden="1">
      <c r="A129" s="15" t="s">
        <v>54</v>
      </c>
      <c r="B129" s="15">
        <v>140</v>
      </c>
      <c r="C129" s="15">
        <v>129</v>
      </c>
      <c r="D129" s="15"/>
      <c r="E129" s="15" t="s">
        <v>67</v>
      </c>
      <c r="F129" s="17" t="s">
        <v>55</v>
      </c>
      <c r="G129" s="16" t="s">
        <v>1534</v>
      </c>
      <c r="H129" s="16" t="s">
        <v>1535</v>
      </c>
      <c r="I129" s="17"/>
      <c r="J129" s="16" t="s">
        <v>1536</v>
      </c>
      <c r="K129" s="17" t="s">
        <v>1537</v>
      </c>
      <c r="L129" s="15" t="s">
        <v>888</v>
      </c>
      <c r="M129" s="173">
        <v>20686</v>
      </c>
      <c r="N129" s="370" t="s">
        <v>1538</v>
      </c>
      <c r="O129" s="16" t="s">
        <v>1539</v>
      </c>
      <c r="P129" s="16" t="s">
        <v>1540</v>
      </c>
      <c r="Q129" s="16" t="s">
        <v>1541</v>
      </c>
      <c r="R129" s="16" t="s">
        <v>1542</v>
      </c>
      <c r="S129" s="15" t="s">
        <v>888</v>
      </c>
      <c r="T129" s="173">
        <v>20646</v>
      </c>
      <c r="U129" s="16"/>
      <c r="V129" s="72" t="s">
        <v>1543</v>
      </c>
      <c r="W129" s="16" t="s">
        <v>1544</v>
      </c>
      <c r="X129" s="9"/>
      <c r="Y129" s="19"/>
      <c r="Z129" s="15">
        <v>107</v>
      </c>
      <c r="AA129" s="15">
        <v>211</v>
      </c>
      <c r="AB129" s="17"/>
      <c r="AC129" s="16"/>
      <c r="AD129" s="15" t="s">
        <v>67</v>
      </c>
      <c r="AE129" s="15"/>
      <c r="AF129" s="16" t="s">
        <v>691</v>
      </c>
      <c r="AG129" s="17" t="s">
        <v>649</v>
      </c>
      <c r="AH129" s="9"/>
      <c r="AI129" s="15" t="s">
        <v>650</v>
      </c>
      <c r="AJ129" s="16" t="s">
        <v>70</v>
      </c>
      <c r="AK129" s="16"/>
      <c r="AL129" s="16"/>
      <c r="AM129" s="20">
        <v>139</v>
      </c>
      <c r="AN129" s="20">
        <v>149</v>
      </c>
      <c r="AO129" s="21" t="s">
        <v>1545</v>
      </c>
      <c r="AP129" s="22"/>
      <c r="AQ129" s="29">
        <v>2</v>
      </c>
      <c r="AR129" s="120">
        <v>45275</v>
      </c>
      <c r="AS129" s="29"/>
      <c r="AT129" s="31" t="s">
        <v>67</v>
      </c>
      <c r="AU129" s="31" t="s">
        <v>67</v>
      </c>
      <c r="AV129" s="97" t="s">
        <v>72</v>
      </c>
      <c r="AW129" s="22" t="s">
        <v>1546</v>
      </c>
      <c r="AX129" s="29">
        <v>6</v>
      </c>
      <c r="AY129" s="97" t="s">
        <v>72</v>
      </c>
      <c r="AZ129" s="232"/>
      <c r="BA129" s="97" t="s">
        <v>72</v>
      </c>
      <c r="BB129" s="261">
        <v>147</v>
      </c>
      <c r="BC129" s="97" t="s">
        <v>72</v>
      </c>
      <c r="BD129" s="261">
        <v>159</v>
      </c>
      <c r="BE129" s="97" t="s">
        <v>72</v>
      </c>
      <c r="BF129" s="68">
        <f t="shared" ref="BF129:BF159" si="4">BD129-BB129</f>
        <v>12</v>
      </c>
      <c r="BG129" s="261">
        <v>165</v>
      </c>
      <c r="BH129" s="97" t="s">
        <v>72</v>
      </c>
      <c r="BI129" s="261">
        <v>177</v>
      </c>
      <c r="BJ129" s="97" t="s">
        <v>72</v>
      </c>
      <c r="BK129" s="261">
        <v>221</v>
      </c>
      <c r="BL129" s="97" t="s">
        <v>72</v>
      </c>
      <c r="BM129" s="261">
        <v>226</v>
      </c>
      <c r="BN129" s="97" t="s">
        <v>72</v>
      </c>
      <c r="BO129" s="232"/>
      <c r="BP129" s="97" t="s">
        <v>72</v>
      </c>
      <c r="BQ129" s="232"/>
      <c r="BR129" s="22"/>
      <c r="BS129" s="22"/>
      <c r="BT129" s="22"/>
      <c r="BU129" s="22"/>
      <c r="BV129" s="22"/>
      <c r="BW129" s="22"/>
      <c r="BX129" s="22"/>
      <c r="BY129" s="22"/>
      <c r="BZ129" s="22"/>
      <c r="CA129" s="22"/>
      <c r="CB129" s="22"/>
      <c r="CC129" s="22"/>
      <c r="CD129" s="22"/>
      <c r="CE129" s="22"/>
      <c r="CF129" s="22"/>
      <c r="CG129" s="22"/>
      <c r="CH129" s="22"/>
      <c r="CI129" s="22"/>
      <c r="CJ129" s="22"/>
      <c r="CK129" s="22"/>
      <c r="CL129" s="22"/>
      <c r="CM129" s="22"/>
      <c r="CN129" s="22"/>
      <c r="CO129" s="22"/>
      <c r="CP129" s="22"/>
      <c r="CQ129" s="22"/>
      <c r="CR129" s="22"/>
      <c r="CS129" s="22"/>
      <c r="CT129" s="22"/>
      <c r="CU129" s="22"/>
      <c r="CV129" s="22"/>
      <c r="CW129" s="22"/>
      <c r="CX129" s="22"/>
      <c r="CY129" s="22"/>
      <c r="CZ129" s="22"/>
      <c r="DA129" s="22"/>
      <c r="DB129" s="22"/>
      <c r="DC129" s="22"/>
      <c r="DD129" s="22"/>
      <c r="DE129" s="22"/>
      <c r="DF129" s="22"/>
      <c r="DG129" s="22"/>
      <c r="DH129" s="22"/>
      <c r="DI129" s="22"/>
      <c r="DJ129" s="22"/>
      <c r="DK129" s="22"/>
      <c r="DL129" s="22"/>
      <c r="DM129" s="22"/>
      <c r="DN129" s="22"/>
      <c r="DO129" s="22"/>
      <c r="DP129" s="22"/>
      <c r="DQ129" s="22"/>
      <c r="DR129" s="22"/>
      <c r="DS129" s="22"/>
      <c r="DT129" s="22"/>
      <c r="DU129" s="22"/>
      <c r="DV129" s="22"/>
      <c r="DW129" s="22"/>
      <c r="DX129" s="22"/>
      <c r="DY129" s="22"/>
      <c r="DZ129" s="22"/>
      <c r="EA129" s="22"/>
      <c r="EB129" s="22"/>
      <c r="EC129" s="22"/>
      <c r="ED129" s="22"/>
      <c r="EE129" s="22"/>
      <c r="EF129" s="22"/>
      <c r="EG129" s="22"/>
      <c r="EH129" s="22"/>
      <c r="EI129" s="22"/>
      <c r="EJ129" s="22"/>
      <c r="EK129" s="22"/>
      <c r="EL129" s="22"/>
      <c r="EM129" s="22"/>
      <c r="EN129" s="22"/>
      <c r="EO129" s="22"/>
      <c r="EP129" s="22"/>
      <c r="EQ129" s="22"/>
      <c r="ER129" s="22"/>
      <c r="ES129" s="22"/>
      <c r="ET129" s="22"/>
      <c r="EU129" s="22"/>
      <c r="EV129" s="22"/>
      <c r="EW129" s="22"/>
      <c r="EX129" s="22"/>
      <c r="EY129" s="22"/>
      <c r="EZ129" s="22"/>
      <c r="FA129" s="22"/>
      <c r="FB129" s="22"/>
      <c r="FC129" s="22"/>
      <c r="FD129" s="22"/>
      <c r="FE129" s="22"/>
      <c r="FF129" s="22"/>
      <c r="FG129" s="22"/>
      <c r="FH129" s="22"/>
      <c r="FI129" s="22"/>
      <c r="FJ129" s="22"/>
      <c r="FK129" s="22"/>
      <c r="FL129" s="22"/>
      <c r="FM129" s="22"/>
      <c r="FN129" s="22"/>
    </row>
    <row r="130" spans="1:175" s="22" customFormat="1" hidden="1">
      <c r="A130" s="15" t="s">
        <v>54</v>
      </c>
      <c r="B130" s="15">
        <v>138</v>
      </c>
      <c r="C130" s="15">
        <v>172</v>
      </c>
      <c r="D130" s="15"/>
      <c r="E130" s="15" t="s">
        <v>67</v>
      </c>
      <c r="F130" s="17" t="s">
        <v>55</v>
      </c>
      <c r="G130" s="16" t="s">
        <v>1547</v>
      </c>
      <c r="H130" s="16" t="s">
        <v>1548</v>
      </c>
      <c r="I130" s="17"/>
      <c r="J130" s="16" t="s">
        <v>1549</v>
      </c>
      <c r="K130" s="17" t="s">
        <v>1550</v>
      </c>
      <c r="L130" s="15" t="s">
        <v>93</v>
      </c>
      <c r="M130" s="173">
        <v>55337</v>
      </c>
      <c r="N130" s="16" t="s">
        <v>1551</v>
      </c>
      <c r="O130" s="16" t="s">
        <v>1311</v>
      </c>
      <c r="P130" s="16" t="s">
        <v>1552</v>
      </c>
      <c r="Q130" s="16" t="s">
        <v>1553</v>
      </c>
      <c r="R130" s="16" t="s">
        <v>1554</v>
      </c>
      <c r="S130" s="15" t="s">
        <v>93</v>
      </c>
      <c r="T130" s="173">
        <v>55379</v>
      </c>
      <c r="U130" s="16"/>
      <c r="V130" s="72" t="s">
        <v>1555</v>
      </c>
      <c r="W130" s="16"/>
      <c r="X130" s="9"/>
      <c r="Y130" s="19"/>
      <c r="Z130" s="15">
        <v>106</v>
      </c>
      <c r="AA130" s="15">
        <v>210</v>
      </c>
      <c r="AB130" s="17"/>
      <c r="AC130" s="16"/>
      <c r="AD130" s="15" t="s">
        <v>67</v>
      </c>
      <c r="AE130" s="15"/>
      <c r="AF130" s="16" t="s">
        <v>859</v>
      </c>
      <c r="AG130" s="17" t="s">
        <v>1135</v>
      </c>
      <c r="AH130" s="9"/>
      <c r="AI130" s="15" t="s">
        <v>650</v>
      </c>
      <c r="AJ130" s="16" t="s">
        <v>70</v>
      </c>
      <c r="AK130" s="16"/>
      <c r="AL130" s="16"/>
      <c r="AM130" s="20">
        <v>139</v>
      </c>
      <c r="AN130" s="20">
        <v>149</v>
      </c>
      <c r="AO130" s="21" t="s">
        <v>1556</v>
      </c>
      <c r="AQ130" s="29">
        <v>2</v>
      </c>
      <c r="AR130" s="120">
        <v>45264</v>
      </c>
      <c r="AS130" s="29" t="s">
        <v>67</v>
      </c>
      <c r="AT130" s="31" t="s">
        <v>67</v>
      </c>
      <c r="AU130" s="31" t="s">
        <v>67</v>
      </c>
      <c r="AV130" s="97" t="s">
        <v>72</v>
      </c>
      <c r="AW130" s="22" t="s">
        <v>1557</v>
      </c>
      <c r="AX130" s="29">
        <v>7</v>
      </c>
      <c r="AY130" s="97" t="s">
        <v>72</v>
      </c>
      <c r="AZ130" s="232"/>
      <c r="BA130" s="97" t="s">
        <v>72</v>
      </c>
      <c r="BB130" s="261">
        <v>111</v>
      </c>
      <c r="BC130" s="97" t="s">
        <v>72</v>
      </c>
      <c r="BD130" s="261">
        <v>114</v>
      </c>
      <c r="BE130" s="97" t="s">
        <v>72</v>
      </c>
      <c r="BF130" s="68">
        <f t="shared" si="4"/>
        <v>3</v>
      </c>
      <c r="BG130" s="261">
        <v>129</v>
      </c>
      <c r="BH130" s="97" t="s">
        <v>72</v>
      </c>
      <c r="BI130" s="261">
        <v>133</v>
      </c>
      <c r="BJ130" s="97" t="s">
        <v>72</v>
      </c>
      <c r="BK130" s="261">
        <v>137</v>
      </c>
      <c r="BL130" s="97" t="s">
        <v>72</v>
      </c>
      <c r="BM130" s="261">
        <v>139</v>
      </c>
      <c r="BN130" s="97" t="s">
        <v>72</v>
      </c>
      <c r="BO130" s="232"/>
      <c r="BP130" s="97" t="s">
        <v>72</v>
      </c>
      <c r="BQ130" s="232"/>
    </row>
    <row r="131" spans="1:175" s="22" customFormat="1" hidden="1">
      <c r="A131" s="15" t="s">
        <v>54</v>
      </c>
      <c r="B131" s="15">
        <v>69</v>
      </c>
      <c r="C131" s="15">
        <v>69</v>
      </c>
      <c r="D131" s="15"/>
      <c r="E131" s="15" t="s">
        <v>67</v>
      </c>
      <c r="F131" s="17" t="s">
        <v>55</v>
      </c>
      <c r="G131" s="16" t="s">
        <v>1558</v>
      </c>
      <c r="H131" s="16" t="s">
        <v>1559</v>
      </c>
      <c r="I131" s="17"/>
      <c r="J131" s="16" t="s">
        <v>1560</v>
      </c>
      <c r="K131" s="17" t="s">
        <v>1561</v>
      </c>
      <c r="L131" s="15" t="s">
        <v>107</v>
      </c>
      <c r="M131" s="173" t="s">
        <v>1562</v>
      </c>
      <c r="N131" s="16" t="s">
        <v>1563</v>
      </c>
      <c r="O131" s="16" t="s">
        <v>1564</v>
      </c>
      <c r="P131" s="16" t="s">
        <v>1565</v>
      </c>
      <c r="Q131" s="16" t="s">
        <v>1566</v>
      </c>
      <c r="R131" s="16" t="s">
        <v>1567</v>
      </c>
      <c r="S131" s="15" t="s">
        <v>107</v>
      </c>
      <c r="T131" s="173">
        <v>45342</v>
      </c>
      <c r="U131" s="16"/>
      <c r="V131" s="72" t="s">
        <v>1568</v>
      </c>
      <c r="W131" s="16" t="s">
        <v>1569</v>
      </c>
      <c r="X131" s="9"/>
      <c r="Y131" s="15"/>
      <c r="Z131" s="15">
        <v>106</v>
      </c>
      <c r="AA131" s="15">
        <v>127</v>
      </c>
      <c r="AB131" s="17"/>
      <c r="AC131" s="16"/>
      <c r="AD131" s="15" t="s">
        <v>67</v>
      </c>
      <c r="AE131" s="15"/>
      <c r="AF131" s="16" t="s">
        <v>153</v>
      </c>
      <c r="AG131" s="17" t="s">
        <v>85</v>
      </c>
      <c r="AH131" s="9"/>
      <c r="AI131" s="15"/>
      <c r="AJ131" s="16" t="s">
        <v>70</v>
      </c>
      <c r="AK131" s="16"/>
      <c r="AL131" s="16"/>
      <c r="AM131" s="20">
        <v>139</v>
      </c>
      <c r="AN131" s="20">
        <v>149</v>
      </c>
      <c r="AO131" s="21" t="s">
        <v>1570</v>
      </c>
      <c r="AQ131" s="29">
        <v>2</v>
      </c>
      <c r="AR131" s="120">
        <v>45264</v>
      </c>
      <c r="AS131" s="29" t="s">
        <v>67</v>
      </c>
      <c r="AT131" s="31" t="s">
        <v>67</v>
      </c>
      <c r="AU131" s="31" t="s">
        <v>67</v>
      </c>
      <c r="AV131" s="97" t="s">
        <v>72</v>
      </c>
      <c r="AW131" s="22" t="s">
        <v>1571</v>
      </c>
      <c r="AX131" s="29">
        <v>4</v>
      </c>
      <c r="AY131" s="97" t="s">
        <v>72</v>
      </c>
      <c r="AZ131" s="232"/>
      <c r="BA131" s="97" t="s">
        <v>72</v>
      </c>
      <c r="BB131" s="261">
        <v>41</v>
      </c>
      <c r="BC131" s="97" t="s">
        <v>72</v>
      </c>
      <c r="BD131" s="261">
        <v>49</v>
      </c>
      <c r="BE131" s="97" t="s">
        <v>72</v>
      </c>
      <c r="BF131" s="68">
        <f t="shared" si="4"/>
        <v>8</v>
      </c>
      <c r="BG131" s="261">
        <v>60</v>
      </c>
      <c r="BH131" s="97" t="s">
        <v>72</v>
      </c>
      <c r="BI131" s="261">
        <v>65</v>
      </c>
      <c r="BJ131" s="97" t="s">
        <v>72</v>
      </c>
      <c r="BK131" s="261">
        <v>69</v>
      </c>
      <c r="BL131" s="97" t="s">
        <v>72</v>
      </c>
      <c r="BM131" s="261">
        <v>71</v>
      </c>
      <c r="BN131" s="97" t="s">
        <v>72</v>
      </c>
      <c r="BO131" s="232"/>
      <c r="BP131" s="97" t="s">
        <v>72</v>
      </c>
      <c r="BQ131" s="232"/>
    </row>
    <row r="132" spans="1:175" s="52" customFormat="1" hidden="1">
      <c r="A132" s="15" t="s">
        <v>54</v>
      </c>
      <c r="B132" s="15">
        <v>37</v>
      </c>
      <c r="C132" s="15">
        <v>58</v>
      </c>
      <c r="D132" s="15">
        <v>84</v>
      </c>
      <c r="E132" s="15" t="s">
        <v>67</v>
      </c>
      <c r="F132" s="17" t="s">
        <v>73</v>
      </c>
      <c r="G132" s="16" t="s">
        <v>1572</v>
      </c>
      <c r="H132" s="16" t="s">
        <v>1573</v>
      </c>
      <c r="I132" s="17"/>
      <c r="J132" s="16" t="s">
        <v>1574</v>
      </c>
      <c r="K132" s="17" t="s">
        <v>1575</v>
      </c>
      <c r="L132" s="15" t="s">
        <v>1576</v>
      </c>
      <c r="M132" s="173" t="s">
        <v>1577</v>
      </c>
      <c r="N132" s="16" t="s">
        <v>1578</v>
      </c>
      <c r="O132" s="16" t="s">
        <v>450</v>
      </c>
      <c r="P132" s="16" t="s">
        <v>1579</v>
      </c>
      <c r="Q132" s="16" t="s">
        <v>1580</v>
      </c>
      <c r="R132" s="16" t="s">
        <v>1581</v>
      </c>
      <c r="S132" s="15" t="s">
        <v>1576</v>
      </c>
      <c r="T132" s="173">
        <v>68127</v>
      </c>
      <c r="U132" s="16" t="s">
        <v>1582</v>
      </c>
      <c r="V132" s="72" t="s">
        <v>1583</v>
      </c>
      <c r="W132" s="16"/>
      <c r="X132" s="9"/>
      <c r="Y132" s="19"/>
      <c r="Z132" s="15">
        <v>106</v>
      </c>
      <c r="AA132" s="15">
        <v>127</v>
      </c>
      <c r="AB132" s="17"/>
      <c r="AC132" s="16"/>
      <c r="AD132" s="15" t="s">
        <v>67</v>
      </c>
      <c r="AE132" s="15"/>
      <c r="AF132" s="16" t="s">
        <v>153</v>
      </c>
      <c r="AG132" s="17" t="s">
        <v>1464</v>
      </c>
      <c r="AH132" s="9"/>
      <c r="AI132" s="15"/>
      <c r="AJ132" s="16" t="s">
        <v>70</v>
      </c>
      <c r="AK132" s="16"/>
      <c r="AL132" s="16" t="s">
        <v>1584</v>
      </c>
      <c r="AM132" s="20">
        <v>139</v>
      </c>
      <c r="AN132" s="20">
        <v>149</v>
      </c>
      <c r="AO132" s="21" t="s">
        <v>1585</v>
      </c>
      <c r="AP132" s="22"/>
      <c r="AQ132" s="29">
        <v>2</v>
      </c>
      <c r="AR132" s="120">
        <v>45264</v>
      </c>
      <c r="AS132" s="29" t="s">
        <v>67</v>
      </c>
      <c r="AT132" s="31" t="s">
        <v>67</v>
      </c>
      <c r="AU132" s="31" t="s">
        <v>67</v>
      </c>
      <c r="AV132" s="97" t="s">
        <v>72</v>
      </c>
      <c r="AW132" s="22"/>
      <c r="AX132" s="29">
        <v>2</v>
      </c>
      <c r="AY132" s="97" t="s">
        <v>72</v>
      </c>
      <c r="AZ132" s="232"/>
      <c r="BA132" s="97" t="s">
        <v>72</v>
      </c>
      <c r="BB132" s="261">
        <v>58</v>
      </c>
      <c r="BC132" s="97" t="s">
        <v>72</v>
      </c>
      <c r="BD132" s="261">
        <v>64</v>
      </c>
      <c r="BE132" s="97" t="s">
        <v>72</v>
      </c>
      <c r="BF132" s="68">
        <f t="shared" si="4"/>
        <v>6</v>
      </c>
      <c r="BG132" s="261">
        <v>69</v>
      </c>
      <c r="BH132" s="97" t="s">
        <v>72</v>
      </c>
      <c r="BI132" s="261">
        <v>71</v>
      </c>
      <c r="BJ132" s="97" t="s">
        <v>72</v>
      </c>
      <c r="BK132" s="261">
        <v>86</v>
      </c>
      <c r="BL132" s="97" t="s">
        <v>72</v>
      </c>
      <c r="BM132" s="261">
        <v>84</v>
      </c>
      <c r="BN132" s="97" t="s">
        <v>72</v>
      </c>
      <c r="BO132" s="232"/>
      <c r="BP132" s="97" t="s">
        <v>72</v>
      </c>
      <c r="BQ132" s="23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c r="DA132" s="22"/>
      <c r="DB132" s="22"/>
      <c r="DC132" s="22"/>
      <c r="DD132" s="22"/>
      <c r="DE132" s="22"/>
      <c r="DF132" s="22"/>
      <c r="DG132" s="22"/>
      <c r="DH132" s="22"/>
      <c r="DI132" s="22"/>
      <c r="DJ132" s="22"/>
      <c r="DK132" s="22"/>
      <c r="DL132" s="22"/>
      <c r="DM132" s="22"/>
      <c r="DN132" s="22"/>
      <c r="DO132" s="22"/>
      <c r="DP132" s="22"/>
      <c r="DQ132" s="22"/>
      <c r="DR132" s="22"/>
      <c r="DS132" s="22"/>
      <c r="DT132" s="22"/>
      <c r="DU132" s="22"/>
      <c r="DV132" s="22"/>
      <c r="DW132" s="22"/>
      <c r="DX132" s="22"/>
      <c r="DY132" s="22"/>
      <c r="DZ132" s="22"/>
      <c r="EA132" s="22"/>
      <c r="EB132" s="22"/>
      <c r="EC132" s="22"/>
      <c r="ED132" s="22"/>
      <c r="EE132" s="22"/>
      <c r="EF132" s="22"/>
      <c r="EG132" s="22"/>
      <c r="EH132" s="22"/>
      <c r="EI132" s="22"/>
      <c r="EJ132" s="22"/>
      <c r="EK132" s="22"/>
      <c r="EL132" s="22"/>
      <c r="EM132" s="22"/>
      <c r="EN132" s="22"/>
      <c r="EO132" s="22"/>
      <c r="EP132" s="22"/>
      <c r="EQ132" s="22"/>
      <c r="ER132" s="22"/>
      <c r="ES132" s="22"/>
      <c r="ET132" s="22"/>
      <c r="EU132" s="22"/>
      <c r="EV132" s="22"/>
      <c r="EW132" s="22"/>
      <c r="EX132" s="22"/>
      <c r="EY132" s="22"/>
      <c r="EZ132" s="22"/>
      <c r="FA132" s="22"/>
      <c r="FB132" s="22"/>
      <c r="FC132" s="22"/>
      <c r="FD132" s="22"/>
      <c r="FE132" s="22"/>
      <c r="FF132" s="22"/>
      <c r="FG132" s="22"/>
      <c r="FH132" s="22"/>
      <c r="FI132" s="22"/>
      <c r="FJ132" s="22"/>
      <c r="FK132" s="22"/>
      <c r="FL132" s="22"/>
      <c r="FM132" s="22"/>
      <c r="FN132" s="22"/>
    </row>
    <row r="133" spans="1:175" s="24" customFormat="1" hidden="1">
      <c r="A133" s="15" t="s">
        <v>54</v>
      </c>
      <c r="B133" s="15">
        <v>70</v>
      </c>
      <c r="C133" s="15">
        <v>123</v>
      </c>
      <c r="D133" s="15"/>
      <c r="E133" s="15" t="s">
        <v>67</v>
      </c>
      <c r="F133" s="17" t="s">
        <v>55</v>
      </c>
      <c r="G133" s="16" t="s">
        <v>1586</v>
      </c>
      <c r="H133" s="16" t="s">
        <v>1587</v>
      </c>
      <c r="I133" s="17"/>
      <c r="J133" s="16" t="s">
        <v>1588</v>
      </c>
      <c r="K133" s="17" t="s">
        <v>1589</v>
      </c>
      <c r="L133" s="15" t="s">
        <v>148</v>
      </c>
      <c r="M133" s="173">
        <v>95982</v>
      </c>
      <c r="N133" s="373" t="s">
        <v>1590</v>
      </c>
      <c r="O133" s="16" t="s">
        <v>1591</v>
      </c>
      <c r="P133" s="16" t="s">
        <v>1592</v>
      </c>
      <c r="Q133" s="16" t="s">
        <v>1593</v>
      </c>
      <c r="R133" s="16" t="s">
        <v>1589</v>
      </c>
      <c r="S133" s="15" t="s">
        <v>148</v>
      </c>
      <c r="T133" s="173">
        <v>95982</v>
      </c>
      <c r="U133" s="16"/>
      <c r="V133" s="72" t="s">
        <v>1594</v>
      </c>
      <c r="W133" s="16"/>
      <c r="X133" s="9"/>
      <c r="Y133" s="219"/>
      <c r="Z133" s="15">
        <v>114</v>
      </c>
      <c r="AA133" s="15">
        <v>204</v>
      </c>
      <c r="AB133" s="17"/>
      <c r="AC133" s="16"/>
      <c r="AD133" s="15" t="s">
        <v>67</v>
      </c>
      <c r="AE133" s="15"/>
      <c r="AF133" s="16" t="s">
        <v>84</v>
      </c>
      <c r="AG133" s="17" t="s">
        <v>170</v>
      </c>
      <c r="AH133" s="9"/>
      <c r="AI133" s="15"/>
      <c r="AJ133" s="16" t="s">
        <v>154</v>
      </c>
      <c r="AK133" s="16"/>
      <c r="AL133" s="16"/>
      <c r="AM133" s="20">
        <v>159</v>
      </c>
      <c r="AN133" s="20">
        <v>179</v>
      </c>
      <c r="AO133" s="220" t="s">
        <v>1595</v>
      </c>
      <c r="AP133" s="16"/>
      <c r="AQ133" s="15">
        <v>1</v>
      </c>
      <c r="AR133" s="283">
        <v>45264</v>
      </c>
      <c r="AS133" s="15"/>
      <c r="AT133" s="72" t="s">
        <v>67</v>
      </c>
      <c r="AU133" s="72" t="s">
        <v>67</v>
      </c>
      <c r="AV133" s="268" t="s">
        <v>72</v>
      </c>
      <c r="AW133" s="16" t="s">
        <v>1596</v>
      </c>
      <c r="AX133" s="15">
        <v>1</v>
      </c>
      <c r="AY133" s="268" t="s">
        <v>72</v>
      </c>
      <c r="AZ133" s="284"/>
      <c r="BA133" s="268" t="s">
        <v>72</v>
      </c>
      <c r="BB133" s="285">
        <v>56</v>
      </c>
      <c r="BC133" s="268" t="s">
        <v>72</v>
      </c>
      <c r="BD133" s="285">
        <v>56</v>
      </c>
      <c r="BE133" s="268" t="s">
        <v>72</v>
      </c>
      <c r="BF133" s="316">
        <f t="shared" si="4"/>
        <v>0</v>
      </c>
      <c r="BG133" s="285">
        <v>66</v>
      </c>
      <c r="BH133" s="268" t="s">
        <v>72</v>
      </c>
      <c r="BI133" s="285">
        <v>73</v>
      </c>
      <c r="BJ133" s="268" t="s">
        <v>72</v>
      </c>
      <c r="BK133" s="285">
        <v>82</v>
      </c>
      <c r="BL133" s="268" t="s">
        <v>72</v>
      </c>
      <c r="BM133" s="285">
        <v>90</v>
      </c>
      <c r="BN133" s="268" t="s">
        <v>72</v>
      </c>
      <c r="BO133" s="284"/>
      <c r="BP133" s="268" t="s">
        <v>72</v>
      </c>
      <c r="BQ133" s="284"/>
      <c r="BR133" s="16"/>
      <c r="BS133" s="16"/>
      <c r="BT133" s="16"/>
      <c r="BU133" s="16"/>
      <c r="BV133" s="16"/>
      <c r="BW133" s="16"/>
      <c r="BX133" s="16"/>
      <c r="BY133" s="16"/>
      <c r="BZ133" s="16"/>
      <c r="CA133" s="16"/>
      <c r="CB133" s="16"/>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c r="DG133" s="16"/>
      <c r="DH133" s="16"/>
      <c r="DI133" s="16"/>
      <c r="DJ133" s="16"/>
      <c r="DK133" s="16"/>
      <c r="DL133" s="16"/>
      <c r="DM133" s="16"/>
      <c r="DN133" s="16"/>
      <c r="DO133" s="16"/>
      <c r="DP133" s="16"/>
      <c r="DQ133" s="16"/>
      <c r="DR133" s="16"/>
      <c r="DS133" s="16"/>
      <c r="DT133" s="16"/>
      <c r="DU133" s="16"/>
      <c r="DV133" s="16"/>
      <c r="DW133" s="16"/>
      <c r="DX133" s="16"/>
      <c r="DY133" s="16"/>
      <c r="DZ133" s="16"/>
      <c r="EA133" s="16"/>
      <c r="EB133" s="16"/>
      <c r="EC133" s="16"/>
      <c r="ED133" s="16"/>
      <c r="EE133" s="16"/>
      <c r="EF133" s="16"/>
      <c r="EG133" s="16"/>
      <c r="EH133" s="16"/>
      <c r="EI133" s="16"/>
      <c r="EJ133" s="16"/>
      <c r="EK133" s="16"/>
      <c r="EL133" s="16"/>
      <c r="EM133" s="16"/>
      <c r="EN133" s="16"/>
      <c r="EO133" s="16"/>
      <c r="EP133" s="16"/>
      <c r="EQ133" s="16"/>
      <c r="ER133" s="16"/>
      <c r="ES133" s="16"/>
      <c r="ET133" s="16"/>
      <c r="EU133" s="16"/>
      <c r="EV133" s="16"/>
      <c r="EW133" s="16"/>
      <c r="EX133" s="16"/>
      <c r="EY133" s="16"/>
      <c r="EZ133" s="16"/>
      <c r="FA133" s="16"/>
      <c r="FB133" s="16"/>
      <c r="FC133" s="16"/>
      <c r="FD133" s="16"/>
      <c r="FE133" s="16"/>
      <c r="FF133" s="16"/>
      <c r="FG133" s="16"/>
      <c r="FH133" s="16"/>
      <c r="FI133" s="16"/>
      <c r="FJ133" s="16"/>
      <c r="FK133" s="16"/>
      <c r="FL133" s="16"/>
      <c r="FM133" s="16"/>
      <c r="FN133" s="16"/>
    </row>
    <row r="134" spans="1:175" s="22" customFormat="1" hidden="1">
      <c r="A134" s="15" t="s">
        <v>54</v>
      </c>
      <c r="B134" s="15">
        <v>92</v>
      </c>
      <c r="C134" s="15">
        <v>89</v>
      </c>
      <c r="D134" s="15">
        <v>124</v>
      </c>
      <c r="E134" s="15" t="s">
        <v>67</v>
      </c>
      <c r="F134" s="17" t="s">
        <v>73</v>
      </c>
      <c r="G134" s="16" t="s">
        <v>1597</v>
      </c>
      <c r="H134" s="16" t="s">
        <v>1598</v>
      </c>
      <c r="I134" s="17"/>
      <c r="J134" s="16" t="s">
        <v>1599</v>
      </c>
      <c r="K134" s="17" t="s">
        <v>1600</v>
      </c>
      <c r="L134" s="15" t="s">
        <v>1512</v>
      </c>
      <c r="M134" s="173">
        <v>19808</v>
      </c>
      <c r="N134" s="373" t="s">
        <v>1601</v>
      </c>
      <c r="O134" s="16" t="s">
        <v>1602</v>
      </c>
      <c r="P134" s="16" t="s">
        <v>1603</v>
      </c>
      <c r="Q134" s="16" t="s">
        <v>1604</v>
      </c>
      <c r="R134" s="16" t="s">
        <v>1605</v>
      </c>
      <c r="S134" s="15" t="s">
        <v>1512</v>
      </c>
      <c r="T134" s="173">
        <v>19713</v>
      </c>
      <c r="U134" s="16"/>
      <c r="V134" s="15" t="s">
        <v>1606</v>
      </c>
      <c r="W134" s="18" t="s">
        <v>1607</v>
      </c>
      <c r="X134" s="128"/>
      <c r="Y134" s="19"/>
      <c r="Z134" s="15">
        <v>114</v>
      </c>
      <c r="AA134" s="15">
        <v>204</v>
      </c>
      <c r="AB134" s="17"/>
      <c r="AC134" s="16"/>
      <c r="AD134" s="15" t="s">
        <v>67</v>
      </c>
      <c r="AE134" s="15"/>
      <c r="AF134" s="16" t="s">
        <v>84</v>
      </c>
      <c r="AG134" s="17" t="s">
        <v>209</v>
      </c>
      <c r="AH134" s="128"/>
      <c r="AI134" s="15" t="s">
        <v>650</v>
      </c>
      <c r="AJ134" s="16" t="s">
        <v>70</v>
      </c>
      <c r="AK134" s="16"/>
      <c r="AL134" s="16"/>
      <c r="AM134" s="20">
        <v>139</v>
      </c>
      <c r="AN134" s="20">
        <v>149</v>
      </c>
      <c r="AO134" s="21" t="s">
        <v>1608</v>
      </c>
      <c r="AQ134" s="29">
        <v>2</v>
      </c>
      <c r="AR134" s="120">
        <v>45264</v>
      </c>
      <c r="AS134" s="29"/>
      <c r="AT134" s="31" t="s">
        <v>67</v>
      </c>
      <c r="AU134" s="31" t="s">
        <v>67</v>
      </c>
      <c r="AV134" s="97" t="s">
        <v>72</v>
      </c>
      <c r="AX134" s="29">
        <v>3</v>
      </c>
      <c r="AY134" s="97" t="s">
        <v>72</v>
      </c>
      <c r="AZ134" s="232"/>
      <c r="BA134" s="97" t="s">
        <v>72</v>
      </c>
      <c r="BB134" s="261">
        <v>98</v>
      </c>
      <c r="BC134" s="97" t="s">
        <v>72</v>
      </c>
      <c r="BD134" s="261">
        <v>71</v>
      </c>
      <c r="BE134" s="97" t="s">
        <v>72</v>
      </c>
      <c r="BF134" s="68">
        <f t="shared" si="4"/>
        <v>-27</v>
      </c>
      <c r="BG134" s="261">
        <v>101</v>
      </c>
      <c r="BH134" s="97" t="s">
        <v>72</v>
      </c>
      <c r="BI134" s="261">
        <v>107</v>
      </c>
      <c r="BJ134" s="97" t="s">
        <v>72</v>
      </c>
      <c r="BK134" s="261">
        <v>111</v>
      </c>
      <c r="BL134" s="97" t="s">
        <v>72</v>
      </c>
      <c r="BM134" s="261">
        <v>128</v>
      </c>
      <c r="BN134" s="97" t="s">
        <v>72</v>
      </c>
      <c r="BO134" s="232"/>
      <c r="BP134" s="97" t="s">
        <v>72</v>
      </c>
      <c r="BQ134" s="232"/>
    </row>
    <row r="135" spans="1:175" s="25" customFormat="1" hidden="1">
      <c r="A135" s="15" t="s">
        <v>54</v>
      </c>
      <c r="B135" s="15"/>
      <c r="C135" s="15">
        <v>271</v>
      </c>
      <c r="D135" s="15"/>
      <c r="E135" s="15" t="s">
        <v>67</v>
      </c>
      <c r="F135" s="17" t="s">
        <v>55</v>
      </c>
      <c r="G135" s="16" t="s">
        <v>1609</v>
      </c>
      <c r="H135" s="16" t="s">
        <v>1610</v>
      </c>
      <c r="I135" s="17"/>
      <c r="J135" s="16" t="s">
        <v>1611</v>
      </c>
      <c r="K135" s="17" t="s">
        <v>1612</v>
      </c>
      <c r="L135" s="15" t="s">
        <v>888</v>
      </c>
      <c r="M135" s="173">
        <v>21204</v>
      </c>
      <c r="N135" s="16" t="s">
        <v>1613</v>
      </c>
      <c r="O135" s="16" t="s">
        <v>321</v>
      </c>
      <c r="P135" s="16" t="s">
        <v>1614</v>
      </c>
      <c r="Q135" s="16" t="s">
        <v>1615</v>
      </c>
      <c r="R135" s="16" t="s">
        <v>1612</v>
      </c>
      <c r="S135" s="15" t="s">
        <v>888</v>
      </c>
      <c r="T135" s="173">
        <v>21204</v>
      </c>
      <c r="U135" s="16"/>
      <c r="V135" s="72" t="s">
        <v>1616</v>
      </c>
      <c r="W135" s="16"/>
      <c r="X135" s="9"/>
      <c r="Y135" s="19"/>
      <c r="Z135" s="15">
        <v>114</v>
      </c>
      <c r="AA135" s="15">
        <v>204</v>
      </c>
      <c r="AB135" s="17"/>
      <c r="AC135" s="16"/>
      <c r="AD135" s="15" t="s">
        <v>67</v>
      </c>
      <c r="AE135" s="15"/>
      <c r="AF135" s="16" t="s">
        <v>84</v>
      </c>
      <c r="AG135" s="17" t="s">
        <v>170</v>
      </c>
      <c r="AH135" s="9"/>
      <c r="AI135" s="15"/>
      <c r="AJ135" s="16" t="s">
        <v>70</v>
      </c>
      <c r="AK135" s="16"/>
      <c r="AL135" s="16"/>
      <c r="AM135" s="20">
        <v>149</v>
      </c>
      <c r="AN135" s="20">
        <v>159</v>
      </c>
      <c r="AO135" s="21" t="s">
        <v>1617</v>
      </c>
      <c r="AP135" s="22"/>
      <c r="AQ135" s="29">
        <v>2</v>
      </c>
      <c r="AR135" s="120">
        <v>45264</v>
      </c>
      <c r="AS135" s="29" t="s">
        <v>67</v>
      </c>
      <c r="AT135" s="31" t="s">
        <v>67</v>
      </c>
      <c r="AU135" s="31" t="s">
        <v>67</v>
      </c>
      <c r="AV135" s="97" t="s">
        <v>72</v>
      </c>
      <c r="AW135" s="22" t="s">
        <v>1610</v>
      </c>
      <c r="AX135" s="29">
        <v>6</v>
      </c>
      <c r="AY135" s="97" t="s">
        <v>72</v>
      </c>
      <c r="AZ135" s="232"/>
      <c r="BA135" s="97" t="s">
        <v>72</v>
      </c>
      <c r="BB135" s="261">
        <v>273</v>
      </c>
      <c r="BC135" s="97" t="s">
        <v>72</v>
      </c>
      <c r="BD135" s="261">
        <v>278</v>
      </c>
      <c r="BE135" s="97" t="s">
        <v>72</v>
      </c>
      <c r="BF135" s="68">
        <f t="shared" si="4"/>
        <v>5</v>
      </c>
      <c r="BG135" s="261">
        <v>280</v>
      </c>
      <c r="BH135" s="97" t="s">
        <v>72</v>
      </c>
      <c r="BI135" s="261">
        <v>279</v>
      </c>
      <c r="BJ135" s="97" t="s">
        <v>72</v>
      </c>
      <c r="BK135" s="261">
        <v>282</v>
      </c>
      <c r="BL135" s="97" t="s">
        <v>72</v>
      </c>
      <c r="BM135" s="261">
        <v>282</v>
      </c>
      <c r="BN135" s="97" t="s">
        <v>72</v>
      </c>
      <c r="BO135" s="232"/>
      <c r="BP135" s="97" t="s">
        <v>72</v>
      </c>
      <c r="BQ135" s="23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c r="DA135" s="22"/>
      <c r="DB135" s="22"/>
      <c r="DC135" s="22"/>
      <c r="DD135" s="22"/>
      <c r="DE135" s="22"/>
      <c r="DF135" s="22"/>
      <c r="DG135" s="22"/>
      <c r="DH135" s="22"/>
      <c r="DI135" s="22"/>
      <c r="DJ135" s="22"/>
      <c r="DK135" s="22"/>
      <c r="DL135" s="22"/>
      <c r="DM135" s="22"/>
      <c r="DN135" s="22"/>
      <c r="DO135" s="22"/>
      <c r="DP135" s="22"/>
      <c r="DQ135" s="22"/>
      <c r="DR135" s="22"/>
      <c r="DS135" s="22"/>
      <c r="DT135" s="22"/>
      <c r="DU135" s="22"/>
      <c r="DV135" s="22"/>
      <c r="DW135" s="22"/>
      <c r="DX135" s="22"/>
      <c r="DY135" s="22"/>
      <c r="DZ135" s="22"/>
      <c r="EA135" s="22"/>
      <c r="EB135" s="22"/>
      <c r="EC135" s="22"/>
      <c r="ED135" s="22"/>
      <c r="EE135" s="22"/>
      <c r="EF135" s="22"/>
      <c r="EG135" s="22"/>
      <c r="EH135" s="22"/>
      <c r="EI135" s="22"/>
      <c r="EJ135" s="22"/>
      <c r="EK135" s="22"/>
      <c r="EL135" s="22"/>
      <c r="EM135" s="22"/>
      <c r="EN135" s="22"/>
      <c r="EO135" s="22"/>
      <c r="EP135" s="22"/>
      <c r="EQ135" s="22"/>
      <c r="ER135" s="22"/>
      <c r="ES135" s="22"/>
      <c r="ET135" s="22"/>
      <c r="EU135" s="22"/>
      <c r="EV135" s="22"/>
      <c r="EW135" s="22"/>
      <c r="EX135" s="22"/>
      <c r="EY135" s="22"/>
      <c r="EZ135" s="22"/>
      <c r="FA135" s="22"/>
      <c r="FB135" s="22"/>
      <c r="FC135" s="22"/>
      <c r="FD135" s="22"/>
      <c r="FE135" s="22"/>
      <c r="FF135" s="22"/>
      <c r="FG135" s="22"/>
      <c r="FH135" s="22"/>
      <c r="FI135" s="22"/>
      <c r="FJ135" s="22"/>
      <c r="FK135" s="22"/>
      <c r="FL135" s="22"/>
      <c r="FM135" s="22"/>
      <c r="FN135" s="22"/>
    </row>
    <row r="136" spans="1:175" s="114" customFormat="1">
      <c r="A136" s="33" t="s">
        <v>116</v>
      </c>
      <c r="B136" s="33"/>
      <c r="C136" s="33"/>
      <c r="D136" s="33"/>
      <c r="E136" s="33" t="s">
        <v>67</v>
      </c>
      <c r="F136" s="35" t="s">
        <v>55</v>
      </c>
      <c r="G136" s="34" t="s">
        <v>1618</v>
      </c>
      <c r="H136" s="35" t="s">
        <v>1619</v>
      </c>
      <c r="I136" s="35"/>
      <c r="J136" s="34" t="s">
        <v>1620</v>
      </c>
      <c r="K136" s="35" t="s">
        <v>1621</v>
      </c>
      <c r="L136" s="33" t="s">
        <v>319</v>
      </c>
      <c r="M136" s="86">
        <v>28304</v>
      </c>
      <c r="N136" s="335" t="s">
        <v>1622</v>
      </c>
      <c r="O136" s="34" t="s">
        <v>545</v>
      </c>
      <c r="P136" s="34" t="s">
        <v>1623</v>
      </c>
      <c r="Q136" s="532" t="s">
        <v>1624</v>
      </c>
      <c r="R136" s="532" t="s">
        <v>1621</v>
      </c>
      <c r="S136" s="533" t="s">
        <v>319</v>
      </c>
      <c r="T136" s="534">
        <v>28304</v>
      </c>
      <c r="U136" s="34"/>
      <c r="V136" s="338" t="s">
        <v>1625</v>
      </c>
      <c r="W136" s="34"/>
      <c r="X136" s="34"/>
      <c r="Y136" s="33"/>
      <c r="Z136" s="33">
        <v>210</v>
      </c>
      <c r="AA136" s="33">
        <v>302</v>
      </c>
      <c r="AB136" s="35"/>
      <c r="AC136" s="34"/>
      <c r="AD136" s="33"/>
      <c r="AE136" s="33"/>
      <c r="AF136" s="34" t="s">
        <v>374</v>
      </c>
      <c r="AG136" s="35" t="s">
        <v>170</v>
      </c>
      <c r="AH136" s="34"/>
      <c r="AI136" s="33"/>
      <c r="AJ136" s="34" t="s">
        <v>70</v>
      </c>
      <c r="AK136" s="34"/>
      <c r="AL136" s="34"/>
      <c r="AM136" s="36">
        <v>139</v>
      </c>
      <c r="AN136" s="36">
        <v>149</v>
      </c>
      <c r="AO136" s="61" t="s">
        <v>1626</v>
      </c>
      <c r="AP136" s="37"/>
      <c r="AQ136" s="69"/>
      <c r="AR136" s="117"/>
      <c r="AS136" s="69"/>
      <c r="AT136" s="161"/>
      <c r="AU136" s="161"/>
      <c r="AV136" s="69"/>
      <c r="AW136" s="35"/>
      <c r="AX136" s="69"/>
      <c r="AY136" s="69"/>
      <c r="AZ136" s="69"/>
      <c r="BA136" s="69"/>
      <c r="BB136" s="369"/>
      <c r="BC136" s="69"/>
      <c r="BD136" s="369">
        <v>0</v>
      </c>
      <c r="BE136" s="69"/>
      <c r="BF136" s="369">
        <f t="shared" si="4"/>
        <v>0</v>
      </c>
      <c r="BG136" s="369">
        <v>3</v>
      </c>
      <c r="BH136" s="69"/>
      <c r="BI136" s="369">
        <v>7</v>
      </c>
      <c r="BJ136" s="69"/>
      <c r="BK136" s="369">
        <v>7</v>
      </c>
      <c r="BL136" s="69"/>
      <c r="BM136" s="369">
        <v>19</v>
      </c>
      <c r="BN136" s="69"/>
      <c r="BO136" s="69"/>
      <c r="BP136" s="69"/>
      <c r="BQ136" s="69"/>
      <c r="BR136" s="37"/>
      <c r="BS136" s="37"/>
      <c r="BT136" s="37"/>
      <c r="BU136" s="37"/>
      <c r="BV136" s="37"/>
      <c r="BW136" s="37"/>
      <c r="BX136" s="37"/>
      <c r="BY136" s="37"/>
      <c r="BZ136" s="37"/>
      <c r="CA136" s="37"/>
      <c r="CB136" s="37"/>
      <c r="CC136" s="37"/>
      <c r="CD136" s="37"/>
      <c r="CE136" s="37"/>
      <c r="CF136" s="37"/>
      <c r="CG136" s="37"/>
      <c r="CH136" s="37"/>
      <c r="CI136" s="37"/>
      <c r="CJ136" s="37"/>
      <c r="CK136" s="37"/>
      <c r="CL136" s="37"/>
      <c r="CM136" s="37"/>
      <c r="CN136" s="37"/>
      <c r="CO136" s="37"/>
      <c r="CP136" s="37"/>
      <c r="CQ136" s="37"/>
      <c r="CR136" s="37"/>
      <c r="CS136" s="37"/>
      <c r="CT136" s="37"/>
      <c r="CU136" s="37"/>
      <c r="CV136" s="37"/>
      <c r="CW136" s="37"/>
      <c r="CX136" s="37"/>
      <c r="CY136" s="37"/>
      <c r="CZ136" s="37"/>
      <c r="DA136" s="37"/>
      <c r="DB136" s="37"/>
      <c r="DC136" s="37"/>
      <c r="DD136" s="37"/>
      <c r="DE136" s="37"/>
      <c r="DF136" s="37"/>
      <c r="DG136" s="37"/>
      <c r="DH136" s="37"/>
      <c r="DI136" s="37"/>
      <c r="DJ136" s="37"/>
      <c r="DK136" s="37"/>
      <c r="DL136" s="37"/>
      <c r="DM136" s="37"/>
      <c r="DN136" s="37"/>
      <c r="DO136" s="37"/>
      <c r="DP136" s="37"/>
      <c r="DQ136" s="37"/>
      <c r="DR136" s="37"/>
      <c r="DS136" s="37"/>
      <c r="DT136" s="37"/>
      <c r="DU136" s="37"/>
      <c r="DV136" s="37"/>
      <c r="DW136" s="37"/>
      <c r="DX136" s="37"/>
      <c r="DY136" s="37"/>
      <c r="DZ136" s="37"/>
      <c r="EA136" s="37"/>
      <c r="EB136" s="37"/>
      <c r="EC136" s="37"/>
      <c r="ED136" s="37"/>
      <c r="EE136" s="37"/>
      <c r="EF136" s="37"/>
      <c r="EG136" s="37"/>
      <c r="EH136" s="37"/>
      <c r="EI136" s="37"/>
      <c r="EJ136" s="37"/>
      <c r="EK136" s="37"/>
      <c r="EL136" s="37"/>
      <c r="EM136" s="37"/>
      <c r="EN136" s="37"/>
      <c r="EO136" s="37"/>
      <c r="EP136" s="37"/>
      <c r="EQ136" s="37"/>
      <c r="ER136" s="37"/>
      <c r="ES136" s="37"/>
      <c r="ET136" s="37"/>
      <c r="EU136" s="37"/>
      <c r="EV136" s="37"/>
      <c r="EW136" s="37"/>
      <c r="EX136" s="37"/>
      <c r="EY136" s="37"/>
      <c r="EZ136" s="37"/>
      <c r="FA136" s="37"/>
      <c r="FB136" s="37"/>
      <c r="FC136" s="37"/>
      <c r="FD136" s="37"/>
      <c r="FE136" s="37"/>
      <c r="FF136" s="37"/>
      <c r="FG136" s="37"/>
      <c r="FH136" s="37"/>
      <c r="FI136" s="37"/>
      <c r="FJ136" s="37"/>
      <c r="FK136" s="37"/>
      <c r="FL136" s="37"/>
      <c r="FM136" s="37"/>
      <c r="FN136" s="37"/>
    </row>
    <row r="137" spans="1:175" s="22" customFormat="1" hidden="1">
      <c r="A137" s="15" t="s">
        <v>54</v>
      </c>
      <c r="B137" s="15"/>
      <c r="C137" s="15">
        <v>106</v>
      </c>
      <c r="D137" s="15"/>
      <c r="E137" s="15" t="s">
        <v>67</v>
      </c>
      <c r="F137" s="17" t="s">
        <v>55</v>
      </c>
      <c r="G137" s="16" t="s">
        <v>1627</v>
      </c>
      <c r="H137" s="16" t="s">
        <v>1628</v>
      </c>
      <c r="I137" s="17"/>
      <c r="J137" s="16" t="s">
        <v>1629</v>
      </c>
      <c r="K137" s="17" t="s">
        <v>1630</v>
      </c>
      <c r="L137" s="15" t="s">
        <v>203</v>
      </c>
      <c r="M137" s="173">
        <v>60148</v>
      </c>
      <c r="N137" s="370" t="s">
        <v>1631</v>
      </c>
      <c r="O137" s="16" t="s">
        <v>720</v>
      </c>
      <c r="P137" s="16" t="s">
        <v>1632</v>
      </c>
      <c r="Q137" s="16" t="s">
        <v>1633</v>
      </c>
      <c r="R137" s="16" t="s">
        <v>1634</v>
      </c>
      <c r="S137" s="15" t="s">
        <v>203</v>
      </c>
      <c r="T137" s="173">
        <v>60181</v>
      </c>
      <c r="U137" s="16"/>
      <c r="V137" s="15" t="s">
        <v>1635</v>
      </c>
      <c r="X137" s="9"/>
      <c r="Y137" s="19"/>
      <c r="Z137" s="15">
        <v>302</v>
      </c>
      <c r="AA137" s="15">
        <v>323</v>
      </c>
      <c r="AB137" s="17"/>
      <c r="AC137" s="16"/>
      <c r="AD137" s="15" t="s">
        <v>67</v>
      </c>
      <c r="AE137" s="15"/>
      <c r="AF137" s="22" t="s">
        <v>502</v>
      </c>
      <c r="AG137" s="17" t="s">
        <v>170</v>
      </c>
      <c r="AH137" s="9"/>
      <c r="AI137" s="15"/>
      <c r="AJ137" s="16" t="s">
        <v>70</v>
      </c>
      <c r="AK137" s="16"/>
      <c r="AL137" s="16"/>
      <c r="AM137" s="20">
        <v>139</v>
      </c>
      <c r="AN137" s="20">
        <v>149</v>
      </c>
      <c r="AO137" s="23" t="s">
        <v>1636</v>
      </c>
      <c r="AQ137" s="29">
        <v>2</v>
      </c>
      <c r="AR137" s="120">
        <v>45264</v>
      </c>
      <c r="AS137" s="29"/>
      <c r="AT137" s="31" t="s">
        <v>67</v>
      </c>
      <c r="AU137" s="31" t="s">
        <v>67</v>
      </c>
      <c r="AV137" s="97" t="s">
        <v>72</v>
      </c>
      <c r="AW137" s="22" t="s">
        <v>1637</v>
      </c>
      <c r="AX137" s="29">
        <v>3</v>
      </c>
      <c r="AY137" s="97" t="s">
        <v>72</v>
      </c>
      <c r="AZ137" s="232"/>
      <c r="BA137" s="97" t="s">
        <v>72</v>
      </c>
      <c r="BB137" s="261">
        <v>72</v>
      </c>
      <c r="BC137" s="97" t="s">
        <v>72</v>
      </c>
      <c r="BD137" s="261">
        <v>101</v>
      </c>
      <c r="BE137" s="97" t="s">
        <v>72</v>
      </c>
      <c r="BF137" s="68">
        <f t="shared" si="4"/>
        <v>29</v>
      </c>
      <c r="BG137" s="261">
        <v>75</v>
      </c>
      <c r="BH137" s="97" t="s">
        <v>72</v>
      </c>
      <c r="BI137" s="261">
        <v>78</v>
      </c>
      <c r="BJ137" s="97" t="s">
        <v>72</v>
      </c>
      <c r="BK137" s="261">
        <v>87</v>
      </c>
      <c r="BL137" s="97" t="s">
        <v>72</v>
      </c>
      <c r="BM137" s="261">
        <v>90</v>
      </c>
      <c r="BN137" s="97" t="s">
        <v>72</v>
      </c>
      <c r="BO137" s="232"/>
      <c r="BP137" s="97" t="s">
        <v>72</v>
      </c>
      <c r="BQ137" s="232"/>
    </row>
    <row r="138" spans="1:175" s="52" customFormat="1">
      <c r="A138" s="44" t="s">
        <v>116</v>
      </c>
      <c r="B138" s="44"/>
      <c r="C138" s="44"/>
      <c r="D138" s="44"/>
      <c r="E138" s="44" t="s">
        <v>67</v>
      </c>
      <c r="F138" s="46" t="s">
        <v>73</v>
      </c>
      <c r="G138" s="45" t="s">
        <v>1638</v>
      </c>
      <c r="H138" s="46" t="s">
        <v>1639</v>
      </c>
      <c r="I138" s="46"/>
      <c r="J138" s="45" t="s">
        <v>1640</v>
      </c>
      <c r="K138" s="46" t="s">
        <v>1641</v>
      </c>
      <c r="L138" s="44" t="s">
        <v>121</v>
      </c>
      <c r="M138" s="176">
        <v>40906</v>
      </c>
      <c r="N138" s="372" t="s">
        <v>1642</v>
      </c>
      <c r="O138" s="45" t="s">
        <v>164</v>
      </c>
      <c r="P138" s="45" t="s">
        <v>1643</v>
      </c>
      <c r="Q138" s="45" t="s">
        <v>1644</v>
      </c>
      <c r="R138" s="45" t="s">
        <v>1641</v>
      </c>
      <c r="S138" s="44" t="s">
        <v>121</v>
      </c>
      <c r="T138" s="176">
        <v>40906</v>
      </c>
      <c r="U138" s="45"/>
      <c r="V138" s="127" t="s">
        <v>1645</v>
      </c>
      <c r="W138" s="45"/>
      <c r="X138" s="45"/>
      <c r="Y138" s="44"/>
      <c r="Z138" s="44">
        <v>114</v>
      </c>
      <c r="AA138" s="44">
        <v>204</v>
      </c>
      <c r="AB138" s="46"/>
      <c r="AC138" s="45"/>
      <c r="AD138" s="44" t="s">
        <v>67</v>
      </c>
      <c r="AE138" s="44"/>
      <c r="AF138" s="45" t="s">
        <v>939</v>
      </c>
      <c r="AG138" s="46" t="s">
        <v>85</v>
      </c>
      <c r="AH138" s="45"/>
      <c r="AI138" s="44"/>
      <c r="AJ138" s="45" t="s">
        <v>70</v>
      </c>
      <c r="AK138" s="45"/>
      <c r="AL138" s="45"/>
      <c r="AM138" s="49">
        <v>139</v>
      </c>
      <c r="AN138" s="49">
        <v>149</v>
      </c>
      <c r="AO138" s="54" t="s">
        <v>1646</v>
      </c>
      <c r="AP138" s="51"/>
      <c r="AQ138" s="70">
        <v>2</v>
      </c>
      <c r="AR138" s="122">
        <v>45209</v>
      </c>
      <c r="AS138" s="70" t="s">
        <v>67</v>
      </c>
      <c r="AT138" s="571" t="s">
        <v>67</v>
      </c>
      <c r="AU138" s="571" t="s">
        <v>67</v>
      </c>
      <c r="AV138" s="70" t="s">
        <v>72</v>
      </c>
      <c r="AW138" s="46" t="s">
        <v>1639</v>
      </c>
      <c r="AX138" s="70">
        <v>7</v>
      </c>
      <c r="AY138" s="70" t="s">
        <v>72</v>
      </c>
      <c r="AZ138" s="70"/>
      <c r="BA138" s="70" t="s">
        <v>72</v>
      </c>
      <c r="BB138" s="264">
        <v>14</v>
      </c>
      <c r="BC138" s="70" t="s">
        <v>72</v>
      </c>
      <c r="BD138" s="264">
        <v>15</v>
      </c>
      <c r="BE138" s="70" t="s">
        <v>72</v>
      </c>
      <c r="BF138" s="264">
        <f t="shared" si="4"/>
        <v>1</v>
      </c>
      <c r="BG138" s="264">
        <v>15</v>
      </c>
      <c r="BH138" s="70" t="s">
        <v>72</v>
      </c>
      <c r="BI138" s="264">
        <v>23</v>
      </c>
      <c r="BJ138" s="70" t="s">
        <v>72</v>
      </c>
      <c r="BK138" s="264">
        <v>27</v>
      </c>
      <c r="BL138" s="70" t="s">
        <v>72</v>
      </c>
      <c r="BM138" s="264">
        <v>28</v>
      </c>
      <c r="BN138" s="70" t="s">
        <v>72</v>
      </c>
      <c r="BO138" s="70"/>
      <c r="BP138" s="70" t="s">
        <v>72</v>
      </c>
      <c r="BQ138" s="70"/>
      <c r="BR138" s="51"/>
      <c r="BS138" s="51"/>
      <c r="BT138" s="51"/>
      <c r="BU138" s="51"/>
      <c r="BV138" s="51"/>
      <c r="BW138" s="51"/>
      <c r="BX138" s="51"/>
      <c r="BY138" s="51"/>
      <c r="BZ138" s="51"/>
      <c r="CA138" s="51"/>
      <c r="CB138" s="51"/>
      <c r="CC138" s="51"/>
      <c r="CD138" s="51"/>
      <c r="CE138" s="51"/>
      <c r="CF138" s="51"/>
      <c r="CG138" s="51"/>
      <c r="CH138" s="51"/>
      <c r="CI138" s="51"/>
      <c r="CJ138" s="51"/>
      <c r="CK138" s="51"/>
      <c r="CL138" s="51"/>
      <c r="CM138" s="51"/>
      <c r="CN138" s="51"/>
      <c r="CO138" s="51"/>
      <c r="CP138" s="51"/>
      <c r="CQ138" s="51"/>
      <c r="CR138" s="51"/>
      <c r="CS138" s="51"/>
      <c r="CT138" s="51"/>
      <c r="CU138" s="51"/>
      <c r="CV138" s="51"/>
      <c r="CW138" s="51"/>
      <c r="CX138" s="51"/>
      <c r="CY138" s="51"/>
      <c r="CZ138" s="51"/>
      <c r="DA138" s="51"/>
      <c r="DB138" s="51"/>
      <c r="DC138" s="51"/>
      <c r="DD138" s="51"/>
      <c r="DE138" s="51"/>
      <c r="DF138" s="51"/>
      <c r="DG138" s="51"/>
      <c r="DH138" s="51"/>
      <c r="DI138" s="51"/>
      <c r="DJ138" s="51"/>
      <c r="DK138" s="51"/>
      <c r="DL138" s="51"/>
      <c r="DM138" s="51"/>
      <c r="DN138" s="51"/>
      <c r="DO138" s="51"/>
      <c r="DP138" s="51"/>
      <c r="DQ138" s="51"/>
      <c r="DR138" s="51"/>
      <c r="DS138" s="51"/>
      <c r="DT138" s="51"/>
      <c r="DU138" s="51"/>
      <c r="DV138" s="51"/>
      <c r="DW138" s="51"/>
      <c r="DX138" s="51"/>
      <c r="DY138" s="51"/>
      <c r="DZ138" s="51"/>
      <c r="EA138" s="51"/>
      <c r="EB138" s="51"/>
      <c r="EC138" s="51"/>
      <c r="ED138" s="51"/>
      <c r="EE138" s="51"/>
      <c r="EF138" s="51"/>
      <c r="EG138" s="51"/>
      <c r="EH138" s="51"/>
      <c r="EI138" s="51"/>
      <c r="EJ138" s="51"/>
      <c r="EK138" s="51"/>
      <c r="EL138" s="51"/>
      <c r="EM138" s="51"/>
      <c r="EN138" s="51"/>
      <c r="EO138" s="51"/>
      <c r="EP138" s="51"/>
      <c r="EQ138" s="51"/>
      <c r="ER138" s="51"/>
      <c r="ES138" s="51"/>
      <c r="ET138" s="51"/>
      <c r="EU138" s="51"/>
      <c r="EV138" s="51"/>
      <c r="EW138" s="51"/>
      <c r="EX138" s="51"/>
      <c r="EY138" s="51"/>
      <c r="EZ138" s="51"/>
      <c r="FA138" s="51"/>
      <c r="FB138" s="51"/>
      <c r="FC138" s="51"/>
      <c r="FD138" s="51"/>
      <c r="FE138" s="51"/>
      <c r="FF138" s="51"/>
      <c r="FG138" s="51"/>
      <c r="FH138" s="51"/>
      <c r="FI138" s="51"/>
      <c r="FJ138" s="51"/>
      <c r="FK138" s="51"/>
      <c r="FL138" s="51"/>
      <c r="FM138" s="51"/>
      <c r="FN138" s="51"/>
    </row>
    <row r="139" spans="1:175" s="52" customFormat="1" hidden="1">
      <c r="A139" s="15" t="s">
        <v>54</v>
      </c>
      <c r="B139" s="15">
        <v>129</v>
      </c>
      <c r="C139" s="15">
        <v>229</v>
      </c>
      <c r="D139" s="15"/>
      <c r="E139" s="15" t="s">
        <v>67</v>
      </c>
      <c r="F139" s="17" t="s">
        <v>55</v>
      </c>
      <c r="G139" s="16" t="s">
        <v>1647</v>
      </c>
      <c r="H139" s="16" t="s">
        <v>1648</v>
      </c>
      <c r="I139" s="17"/>
      <c r="J139" s="16" t="s">
        <v>1649</v>
      </c>
      <c r="K139" s="17" t="s">
        <v>1650</v>
      </c>
      <c r="L139" s="15" t="s">
        <v>568</v>
      </c>
      <c r="M139" s="173">
        <v>15601</v>
      </c>
      <c r="N139" s="370" t="s">
        <v>1651</v>
      </c>
      <c r="O139" s="16" t="s">
        <v>371</v>
      </c>
      <c r="P139" s="16" t="s">
        <v>925</v>
      </c>
      <c r="Q139" s="16" t="s">
        <v>1652</v>
      </c>
      <c r="R139" s="16" t="s">
        <v>1650</v>
      </c>
      <c r="S139" s="15" t="s">
        <v>568</v>
      </c>
      <c r="T139" s="173">
        <v>15601</v>
      </c>
      <c r="U139" s="16"/>
      <c r="V139" s="72" t="s">
        <v>1653</v>
      </c>
      <c r="W139" s="16" t="s">
        <v>1654</v>
      </c>
      <c r="X139" s="9"/>
      <c r="Y139" s="15"/>
      <c r="Z139" s="15">
        <v>107</v>
      </c>
      <c r="AA139" s="15">
        <v>211</v>
      </c>
      <c r="AB139" s="17"/>
      <c r="AC139" s="16"/>
      <c r="AD139" s="15" t="s">
        <v>67</v>
      </c>
      <c r="AE139" s="15"/>
      <c r="AF139" s="16" t="s">
        <v>691</v>
      </c>
      <c r="AG139" s="17" t="s">
        <v>1245</v>
      </c>
      <c r="AH139" s="9"/>
      <c r="AI139" s="15" t="s">
        <v>650</v>
      </c>
      <c r="AJ139" s="16" t="s">
        <v>70</v>
      </c>
      <c r="AK139" s="16"/>
      <c r="AL139" s="16"/>
      <c r="AM139" s="20">
        <v>139</v>
      </c>
      <c r="AN139" s="20">
        <v>149</v>
      </c>
      <c r="AO139" s="21" t="s">
        <v>1655</v>
      </c>
      <c r="AP139" s="22"/>
      <c r="AQ139" s="29">
        <v>2</v>
      </c>
      <c r="AR139" s="120">
        <v>45264</v>
      </c>
      <c r="AS139" s="29"/>
      <c r="AT139" s="31" t="s">
        <v>67</v>
      </c>
      <c r="AU139" s="31" t="s">
        <v>67</v>
      </c>
      <c r="AV139" s="97" t="s">
        <v>72</v>
      </c>
      <c r="AW139" s="22" t="s">
        <v>1656</v>
      </c>
      <c r="AX139" s="29">
        <v>5</v>
      </c>
      <c r="AY139" s="97" t="s">
        <v>72</v>
      </c>
      <c r="AZ139" s="232"/>
      <c r="BA139" s="97" t="s">
        <v>72</v>
      </c>
      <c r="BB139" s="261">
        <v>98</v>
      </c>
      <c r="BC139" s="97" t="s">
        <v>72</v>
      </c>
      <c r="BD139" s="261">
        <v>99</v>
      </c>
      <c r="BE139" s="97" t="s">
        <v>72</v>
      </c>
      <c r="BF139" s="68">
        <f t="shared" si="4"/>
        <v>1</v>
      </c>
      <c r="BG139" s="261">
        <v>99</v>
      </c>
      <c r="BH139" s="97" t="s">
        <v>72</v>
      </c>
      <c r="BI139" s="261">
        <v>109</v>
      </c>
      <c r="BJ139" s="97" t="s">
        <v>72</v>
      </c>
      <c r="BK139" s="261">
        <v>126</v>
      </c>
      <c r="BL139" s="97" t="s">
        <v>72</v>
      </c>
      <c r="BM139" s="261">
        <v>133</v>
      </c>
      <c r="BN139" s="97" t="s">
        <v>72</v>
      </c>
      <c r="BO139" s="232"/>
      <c r="BP139" s="97" t="s">
        <v>72</v>
      </c>
      <c r="BQ139" s="232"/>
      <c r="BR139" s="22"/>
      <c r="BS139" s="22"/>
      <c r="BT139" s="22"/>
      <c r="BU139" s="22"/>
      <c r="BV139" s="22"/>
      <c r="BW139" s="22"/>
      <c r="BX139" s="22"/>
      <c r="BY139" s="22"/>
      <c r="BZ139" s="22"/>
      <c r="CA139" s="22"/>
      <c r="CB139" s="22"/>
      <c r="CC139" s="22"/>
      <c r="CD139" s="22"/>
      <c r="CE139" s="22"/>
      <c r="CF139" s="22"/>
      <c r="CG139" s="22"/>
      <c r="CH139" s="22"/>
      <c r="CI139" s="22"/>
      <c r="CJ139" s="22"/>
      <c r="CK139" s="22"/>
      <c r="CL139" s="22"/>
      <c r="CM139" s="22"/>
      <c r="CN139" s="22"/>
      <c r="CO139" s="22"/>
      <c r="CP139" s="22"/>
      <c r="CQ139" s="22"/>
      <c r="CR139" s="22"/>
      <c r="CS139" s="22"/>
      <c r="CT139" s="22"/>
      <c r="CU139" s="22"/>
      <c r="CV139" s="22"/>
      <c r="CW139" s="22"/>
      <c r="CX139" s="22"/>
      <c r="CY139" s="22"/>
      <c r="CZ139" s="22"/>
      <c r="DA139" s="22"/>
      <c r="DB139" s="22"/>
      <c r="DC139" s="22"/>
      <c r="DD139" s="22"/>
      <c r="DE139" s="22"/>
      <c r="DF139" s="22"/>
      <c r="DG139" s="22"/>
      <c r="DH139" s="22"/>
      <c r="DI139" s="22"/>
      <c r="DJ139" s="22"/>
      <c r="DK139" s="22"/>
      <c r="DL139" s="22"/>
      <c r="DM139" s="22"/>
      <c r="DN139" s="22"/>
      <c r="DO139" s="22"/>
      <c r="DP139" s="22"/>
      <c r="DQ139" s="22"/>
      <c r="DR139" s="22"/>
      <c r="DS139" s="22"/>
      <c r="DT139" s="22"/>
      <c r="DU139" s="22"/>
      <c r="DV139" s="22"/>
      <c r="DW139" s="22"/>
      <c r="DX139" s="22"/>
      <c r="DY139" s="22"/>
      <c r="DZ139" s="22"/>
      <c r="EA139" s="22"/>
      <c r="EB139" s="22"/>
      <c r="EC139" s="22"/>
      <c r="ED139" s="22"/>
      <c r="EE139" s="22"/>
      <c r="EF139" s="22"/>
      <c r="EG139" s="22"/>
      <c r="EH139" s="22"/>
      <c r="EI139" s="22"/>
      <c r="EJ139" s="22"/>
      <c r="EK139" s="22"/>
      <c r="EL139" s="22"/>
      <c r="EM139" s="22"/>
      <c r="EN139" s="22"/>
      <c r="EO139" s="22"/>
      <c r="EP139" s="22"/>
      <c r="EQ139" s="22"/>
      <c r="ER139" s="22"/>
      <c r="ES139" s="22"/>
      <c r="ET139" s="22"/>
      <c r="EU139" s="22"/>
      <c r="EV139" s="22"/>
      <c r="EW139" s="22"/>
      <c r="EX139" s="22"/>
      <c r="EY139" s="22"/>
      <c r="EZ139" s="22"/>
      <c r="FA139" s="22"/>
      <c r="FB139" s="22"/>
      <c r="FC139" s="22"/>
      <c r="FD139" s="22"/>
      <c r="FE139" s="22"/>
      <c r="FF139" s="22"/>
      <c r="FG139" s="22"/>
      <c r="FH139" s="22"/>
      <c r="FI139" s="22"/>
      <c r="FJ139" s="22"/>
      <c r="FK139" s="22"/>
      <c r="FL139" s="22"/>
      <c r="FM139" s="22"/>
      <c r="FN139" s="22"/>
    </row>
    <row r="140" spans="1:175" s="5" customFormat="1" hidden="1">
      <c r="A140" s="15" t="s">
        <v>54</v>
      </c>
      <c r="B140" s="15">
        <v>84</v>
      </c>
      <c r="C140" s="15">
        <v>134</v>
      </c>
      <c r="D140" s="15"/>
      <c r="E140" s="15" t="s">
        <v>67</v>
      </c>
      <c r="F140" s="17" t="s">
        <v>73</v>
      </c>
      <c r="G140" s="16" t="s">
        <v>1657</v>
      </c>
      <c r="H140" s="16" t="s">
        <v>1658</v>
      </c>
      <c r="I140" s="17"/>
      <c r="J140" s="16" t="s">
        <v>1659</v>
      </c>
      <c r="K140" s="17" t="s">
        <v>1242</v>
      </c>
      <c r="L140" s="15" t="s">
        <v>203</v>
      </c>
      <c r="M140" s="173">
        <v>60435</v>
      </c>
      <c r="N140" s="16" t="s">
        <v>1660</v>
      </c>
      <c r="O140" s="16" t="s">
        <v>606</v>
      </c>
      <c r="P140" s="16" t="s">
        <v>1661</v>
      </c>
      <c r="Q140" s="16" t="s">
        <v>1662</v>
      </c>
      <c r="R140" s="16" t="s">
        <v>1663</v>
      </c>
      <c r="S140" s="15" t="s">
        <v>203</v>
      </c>
      <c r="T140" s="173">
        <v>60451</v>
      </c>
      <c r="U140" s="16" t="s">
        <v>1664</v>
      </c>
      <c r="V140" s="72" t="s">
        <v>1665</v>
      </c>
      <c r="W140" s="16"/>
      <c r="X140" s="9"/>
      <c r="Y140" s="19"/>
      <c r="Z140" s="15">
        <v>107</v>
      </c>
      <c r="AA140" s="15">
        <v>211</v>
      </c>
      <c r="AB140" s="17"/>
      <c r="AC140" s="16"/>
      <c r="AD140" s="15" t="s">
        <v>67</v>
      </c>
      <c r="AE140" s="15"/>
      <c r="AF140" s="16" t="s">
        <v>691</v>
      </c>
      <c r="AG140" s="17" t="s">
        <v>1666</v>
      </c>
      <c r="AH140" s="9"/>
      <c r="AI140" s="15"/>
      <c r="AJ140" s="16" t="s">
        <v>70</v>
      </c>
      <c r="AK140" s="16"/>
      <c r="AL140" s="16"/>
      <c r="AM140" s="20">
        <v>149</v>
      </c>
      <c r="AN140" s="20">
        <v>159</v>
      </c>
      <c r="AO140" s="21" t="s">
        <v>1667</v>
      </c>
      <c r="AP140" s="22"/>
      <c r="AQ140" s="29">
        <v>2</v>
      </c>
      <c r="AR140" s="120">
        <v>45264</v>
      </c>
      <c r="AS140" s="29"/>
      <c r="AT140" s="31" t="s">
        <v>67</v>
      </c>
      <c r="AU140" s="31" t="s">
        <v>67</v>
      </c>
      <c r="AV140" s="97" t="s">
        <v>72</v>
      </c>
      <c r="AW140" s="22" t="s">
        <v>1668</v>
      </c>
      <c r="AX140" s="29">
        <v>3</v>
      </c>
      <c r="AY140" s="97" t="s">
        <v>72</v>
      </c>
      <c r="AZ140" s="232"/>
      <c r="BA140" s="97" t="s">
        <v>72</v>
      </c>
      <c r="BB140" s="261">
        <v>145</v>
      </c>
      <c r="BC140" s="97" t="s">
        <v>72</v>
      </c>
      <c r="BD140" s="261">
        <v>149</v>
      </c>
      <c r="BE140" s="97" t="s">
        <v>72</v>
      </c>
      <c r="BF140" s="68">
        <f t="shared" si="4"/>
        <v>4</v>
      </c>
      <c r="BG140" s="261">
        <v>155</v>
      </c>
      <c r="BH140" s="97" t="s">
        <v>72</v>
      </c>
      <c r="BI140" s="261">
        <v>164</v>
      </c>
      <c r="BJ140" s="97" t="s">
        <v>72</v>
      </c>
      <c r="BK140" s="261">
        <v>170</v>
      </c>
      <c r="BL140" s="97" t="s">
        <v>72</v>
      </c>
      <c r="BM140" s="261">
        <v>173</v>
      </c>
      <c r="BN140" s="97" t="s">
        <v>72</v>
      </c>
      <c r="BO140" s="232"/>
      <c r="BP140" s="97" t="s">
        <v>72</v>
      </c>
      <c r="BQ140" s="232"/>
      <c r="BR140" s="22"/>
      <c r="BS140" s="22"/>
      <c r="BT140" s="22"/>
      <c r="BU140" s="22"/>
      <c r="BV140" s="22"/>
      <c r="BW140" s="22"/>
      <c r="BX140" s="22"/>
      <c r="BY140" s="22"/>
      <c r="BZ140" s="22"/>
      <c r="CA140" s="22"/>
      <c r="CB140" s="22"/>
      <c r="CC140" s="22"/>
      <c r="CD140" s="22"/>
      <c r="CE140" s="22"/>
      <c r="CF140" s="22"/>
      <c r="CG140" s="22"/>
      <c r="CH140" s="22"/>
      <c r="CI140" s="22"/>
      <c r="CJ140" s="22"/>
      <c r="CK140" s="22"/>
      <c r="CL140" s="22"/>
      <c r="CM140" s="22"/>
      <c r="CN140" s="22"/>
      <c r="CO140" s="22"/>
      <c r="CP140" s="22"/>
      <c r="CQ140" s="22"/>
      <c r="CR140" s="22"/>
      <c r="CS140" s="22"/>
      <c r="CT140" s="22"/>
      <c r="CU140" s="22"/>
      <c r="CV140" s="22"/>
      <c r="CW140" s="22"/>
      <c r="CX140" s="22"/>
      <c r="CY140" s="22"/>
      <c r="CZ140" s="22"/>
      <c r="DA140" s="22"/>
      <c r="DB140" s="22"/>
      <c r="DC140" s="22"/>
      <c r="DD140" s="22"/>
      <c r="DE140" s="22"/>
      <c r="DF140" s="22"/>
      <c r="DG140" s="22"/>
      <c r="DH140" s="22"/>
      <c r="DI140" s="22"/>
      <c r="DJ140" s="22"/>
      <c r="DK140" s="22"/>
      <c r="DL140" s="22"/>
      <c r="DM140" s="22"/>
      <c r="DN140" s="22"/>
      <c r="DO140" s="22"/>
      <c r="DP140" s="22"/>
      <c r="DQ140" s="22"/>
      <c r="DR140" s="22"/>
      <c r="DS140" s="22"/>
      <c r="DT140" s="22"/>
      <c r="DU140" s="22"/>
      <c r="DV140" s="22"/>
      <c r="DW140" s="22"/>
      <c r="DX140" s="22"/>
      <c r="DY140" s="22"/>
      <c r="DZ140" s="22"/>
      <c r="EA140" s="22"/>
      <c r="EB140" s="22"/>
      <c r="EC140" s="22"/>
      <c r="ED140" s="22"/>
      <c r="EE140" s="22"/>
      <c r="EF140" s="22"/>
      <c r="EG140" s="22"/>
      <c r="EH140" s="22"/>
      <c r="EI140" s="22"/>
      <c r="EJ140" s="22"/>
      <c r="EK140" s="22"/>
      <c r="EL140" s="22"/>
      <c r="EM140" s="22"/>
      <c r="EN140" s="22"/>
      <c r="EO140" s="22"/>
      <c r="EP140" s="22"/>
      <c r="EQ140" s="22"/>
      <c r="ER140" s="22"/>
      <c r="ES140" s="22"/>
      <c r="ET140" s="22"/>
      <c r="EU140" s="22"/>
      <c r="EV140" s="22"/>
      <c r="EW140" s="22"/>
      <c r="EX140" s="22"/>
      <c r="EY140" s="22"/>
      <c r="EZ140" s="22"/>
      <c r="FA140" s="22"/>
      <c r="FB140" s="22"/>
      <c r="FC140" s="22"/>
      <c r="FD140" s="22"/>
      <c r="FE140" s="22"/>
      <c r="FF140" s="22"/>
      <c r="FG140" s="22"/>
      <c r="FH140" s="22"/>
      <c r="FI140" s="22"/>
      <c r="FJ140" s="22"/>
      <c r="FK140" s="22"/>
      <c r="FL140" s="22"/>
      <c r="FM140" s="22"/>
      <c r="FN140" s="22"/>
    </row>
    <row r="141" spans="1:175" s="24" customFormat="1" hidden="1">
      <c r="A141" s="15" t="s">
        <v>54</v>
      </c>
      <c r="B141" s="15">
        <v>87</v>
      </c>
      <c r="C141" s="15">
        <v>125</v>
      </c>
      <c r="D141" s="15"/>
      <c r="E141" s="15" t="s">
        <v>67</v>
      </c>
      <c r="F141" s="17" t="s">
        <v>55</v>
      </c>
      <c r="G141" s="16" t="s">
        <v>1669</v>
      </c>
      <c r="H141" s="16" t="s">
        <v>1670</v>
      </c>
      <c r="I141" s="17" t="s">
        <v>1671</v>
      </c>
      <c r="J141" s="16" t="s">
        <v>1672</v>
      </c>
      <c r="K141" s="17" t="s">
        <v>1673</v>
      </c>
      <c r="L141" s="15" t="s">
        <v>162</v>
      </c>
      <c r="M141" s="173">
        <v>54720</v>
      </c>
      <c r="N141" s="370" t="s">
        <v>1674</v>
      </c>
      <c r="O141" s="16" t="s">
        <v>1675</v>
      </c>
      <c r="P141" s="16" t="s">
        <v>1676</v>
      </c>
      <c r="Q141" s="16" t="s">
        <v>1677</v>
      </c>
      <c r="R141" s="16" t="s">
        <v>1678</v>
      </c>
      <c r="S141" s="15" t="s">
        <v>162</v>
      </c>
      <c r="T141" s="173">
        <v>54701</v>
      </c>
      <c r="U141" s="16"/>
      <c r="V141" s="72" t="s">
        <v>1679</v>
      </c>
      <c r="W141" s="16" t="s">
        <v>1680</v>
      </c>
      <c r="X141" s="9"/>
      <c r="Y141" s="19"/>
      <c r="Z141" s="15">
        <v>107</v>
      </c>
      <c r="AA141" s="15">
        <v>128</v>
      </c>
      <c r="AB141" s="17"/>
      <c r="AC141" s="16"/>
      <c r="AD141" s="15" t="s">
        <v>67</v>
      </c>
      <c r="AE141" s="15"/>
      <c r="AF141" s="16" t="s">
        <v>127</v>
      </c>
      <c r="AG141" s="17" t="s">
        <v>170</v>
      </c>
      <c r="AH141" s="9"/>
      <c r="AI141" s="15"/>
      <c r="AJ141" s="16" t="s">
        <v>70</v>
      </c>
      <c r="AK141" s="16"/>
      <c r="AL141" s="16"/>
      <c r="AM141" s="20">
        <v>139</v>
      </c>
      <c r="AN141" s="20">
        <v>149</v>
      </c>
      <c r="AO141" s="21" t="s">
        <v>1681</v>
      </c>
      <c r="AP141" s="22"/>
      <c r="AQ141" s="29">
        <v>2</v>
      </c>
      <c r="AR141" s="120">
        <v>45264</v>
      </c>
      <c r="AS141" s="29"/>
      <c r="AT141" s="31" t="s">
        <v>67</v>
      </c>
      <c r="AU141" s="31" t="s">
        <v>67</v>
      </c>
      <c r="AV141" s="97" t="s">
        <v>72</v>
      </c>
      <c r="AW141" s="22" t="s">
        <v>1682</v>
      </c>
      <c r="AX141" s="29">
        <v>5</v>
      </c>
      <c r="AY141" s="97" t="s">
        <v>72</v>
      </c>
      <c r="AZ141" s="232"/>
      <c r="BA141" s="97" t="s">
        <v>72</v>
      </c>
      <c r="BB141" s="261">
        <v>85</v>
      </c>
      <c r="BC141" s="97" t="s">
        <v>72</v>
      </c>
      <c r="BD141" s="261">
        <v>90</v>
      </c>
      <c r="BE141" s="97" t="s">
        <v>72</v>
      </c>
      <c r="BF141" s="68">
        <f t="shared" si="4"/>
        <v>5</v>
      </c>
      <c r="BG141" s="261">
        <v>94</v>
      </c>
      <c r="BH141" s="97" t="s">
        <v>72</v>
      </c>
      <c r="BI141" s="261">
        <v>94</v>
      </c>
      <c r="BJ141" s="97" t="s">
        <v>72</v>
      </c>
      <c r="BK141" s="261">
        <v>105</v>
      </c>
      <c r="BL141" s="97" t="s">
        <v>72</v>
      </c>
      <c r="BM141" s="261">
        <v>105</v>
      </c>
      <c r="BN141" s="97" t="s">
        <v>72</v>
      </c>
      <c r="BO141" s="232"/>
      <c r="BP141" s="97" t="s">
        <v>72</v>
      </c>
      <c r="BQ141" s="232"/>
      <c r="BR141" s="22"/>
      <c r="BS141" s="22"/>
      <c r="BT141" s="22"/>
      <c r="BU141" s="22"/>
      <c r="BV141" s="22"/>
      <c r="BW141" s="22"/>
      <c r="BX141" s="22"/>
      <c r="BY141" s="22"/>
      <c r="BZ141" s="22"/>
      <c r="CA141" s="22"/>
      <c r="CB141" s="22"/>
      <c r="CC141" s="22"/>
      <c r="CD141" s="22"/>
      <c r="CE141" s="22"/>
      <c r="CF141" s="22"/>
      <c r="CG141" s="22"/>
      <c r="CH141" s="22"/>
      <c r="CI141" s="22"/>
      <c r="CJ141" s="22"/>
      <c r="CK141" s="22"/>
      <c r="CL141" s="22"/>
      <c r="CM141" s="22"/>
      <c r="CN141" s="22"/>
      <c r="CO141" s="22"/>
      <c r="CP141" s="22"/>
      <c r="CQ141" s="22"/>
      <c r="CR141" s="22"/>
      <c r="CS141" s="22"/>
      <c r="CT141" s="22"/>
      <c r="CU141" s="22"/>
      <c r="CV141" s="22"/>
      <c r="CW141" s="22"/>
      <c r="CX141" s="22"/>
      <c r="CY141" s="22"/>
      <c r="CZ141" s="22"/>
      <c r="DA141" s="22"/>
      <c r="DB141" s="22"/>
      <c r="DC141" s="22"/>
      <c r="DD141" s="22"/>
      <c r="DE141" s="22"/>
      <c r="DF141" s="22"/>
      <c r="DG141" s="22"/>
      <c r="DH141" s="22"/>
      <c r="DI141" s="22"/>
      <c r="DJ141" s="22"/>
      <c r="DK141" s="22"/>
      <c r="DL141" s="22"/>
      <c r="DM141" s="22"/>
      <c r="DN141" s="22"/>
      <c r="DO141" s="22"/>
      <c r="DP141" s="22"/>
      <c r="DQ141" s="22"/>
      <c r="DR141" s="22"/>
      <c r="DS141" s="22"/>
      <c r="DT141" s="22"/>
      <c r="DU141" s="22"/>
      <c r="DV141" s="22"/>
      <c r="DW141" s="22"/>
      <c r="DX141" s="22"/>
      <c r="DY141" s="22"/>
      <c r="DZ141" s="22"/>
      <c r="EA141" s="22"/>
      <c r="EB141" s="22"/>
      <c r="EC141" s="22"/>
      <c r="ED141" s="22"/>
      <c r="EE141" s="22"/>
      <c r="EF141" s="22"/>
      <c r="EG141" s="22"/>
      <c r="EH141" s="22"/>
      <c r="EI141" s="22"/>
      <c r="EJ141" s="22"/>
      <c r="EK141" s="22"/>
      <c r="EL141" s="22"/>
      <c r="EM141" s="22"/>
      <c r="EN141" s="22"/>
      <c r="EO141" s="22"/>
      <c r="EP141" s="22"/>
      <c r="EQ141" s="22"/>
      <c r="ER141" s="22"/>
      <c r="ES141" s="22"/>
      <c r="ET141" s="22"/>
      <c r="EU141" s="22"/>
      <c r="EV141" s="22"/>
      <c r="EW141" s="22"/>
      <c r="EX141" s="22"/>
      <c r="EY141" s="22"/>
      <c r="EZ141" s="22"/>
      <c r="FA141" s="22"/>
      <c r="FB141" s="22"/>
      <c r="FC141" s="22"/>
      <c r="FD141" s="22"/>
      <c r="FE141" s="22"/>
      <c r="FF141" s="22"/>
      <c r="FG141" s="22"/>
      <c r="FH141" s="22"/>
      <c r="FI141" s="22"/>
      <c r="FJ141" s="22"/>
      <c r="FK141" s="22"/>
      <c r="FL141" s="22"/>
      <c r="FM141" s="22"/>
      <c r="FN141" s="22"/>
    </row>
    <row r="142" spans="1:175" s="600" customFormat="1">
      <c r="A142" s="44" t="s">
        <v>116</v>
      </c>
      <c r="B142" s="44"/>
      <c r="C142" s="44"/>
      <c r="D142" s="44"/>
      <c r="E142" s="44" t="s">
        <v>67</v>
      </c>
      <c r="F142" s="46" t="s">
        <v>73</v>
      </c>
      <c r="G142" s="45" t="s">
        <v>1683</v>
      </c>
      <c r="H142" s="46" t="s">
        <v>1684</v>
      </c>
      <c r="I142" s="46" t="s">
        <v>1685</v>
      </c>
      <c r="J142" s="45" t="s">
        <v>1686</v>
      </c>
      <c r="K142" s="46" t="s">
        <v>1687</v>
      </c>
      <c r="L142" s="44" t="s">
        <v>148</v>
      </c>
      <c r="M142" s="176">
        <v>91911</v>
      </c>
      <c r="N142" s="45" t="s">
        <v>1688</v>
      </c>
      <c r="O142" s="45" t="s">
        <v>1689</v>
      </c>
      <c r="P142" s="45" t="s">
        <v>1690</v>
      </c>
      <c r="Q142" s="344" t="s">
        <v>1691</v>
      </c>
      <c r="R142" s="45" t="s">
        <v>1687</v>
      </c>
      <c r="S142" s="44" t="s">
        <v>148</v>
      </c>
      <c r="T142" s="176">
        <v>91914</v>
      </c>
      <c r="U142" s="45"/>
      <c r="V142" s="127" t="s">
        <v>1692</v>
      </c>
      <c r="W142" s="45"/>
      <c r="X142" s="45"/>
      <c r="Y142" s="44"/>
      <c r="Z142" s="44">
        <v>106</v>
      </c>
      <c r="AA142" s="44">
        <v>127</v>
      </c>
      <c r="AB142" s="46"/>
      <c r="AC142" s="45"/>
      <c r="AD142" s="44" t="s">
        <v>67</v>
      </c>
      <c r="AE142" s="44" t="s">
        <v>67</v>
      </c>
      <c r="AF142" s="45" t="s">
        <v>153</v>
      </c>
      <c r="AG142" s="46" t="s">
        <v>170</v>
      </c>
      <c r="AH142" s="45"/>
      <c r="AI142" s="44"/>
      <c r="AJ142" s="45" t="s">
        <v>154</v>
      </c>
      <c r="AK142" s="45"/>
      <c r="AL142" s="45"/>
      <c r="AM142" s="49">
        <v>159</v>
      </c>
      <c r="AN142" s="49">
        <v>159</v>
      </c>
      <c r="AO142" s="54" t="s">
        <v>1693</v>
      </c>
      <c r="AP142" s="51"/>
      <c r="AQ142" s="70">
        <v>1</v>
      </c>
      <c r="AR142" s="122">
        <v>45223</v>
      </c>
      <c r="AS142" s="70" t="s">
        <v>67</v>
      </c>
      <c r="AT142" s="571" t="s">
        <v>67</v>
      </c>
      <c r="AU142" s="571" t="s">
        <v>67</v>
      </c>
      <c r="AV142" s="70" t="s">
        <v>72</v>
      </c>
      <c r="AW142" s="46" t="s">
        <v>1694</v>
      </c>
      <c r="AX142" s="70">
        <v>1</v>
      </c>
      <c r="AY142" s="70" t="s">
        <v>72</v>
      </c>
      <c r="AZ142" s="70"/>
      <c r="BA142" s="70" t="s">
        <v>72</v>
      </c>
      <c r="BB142" s="264">
        <v>30</v>
      </c>
      <c r="BC142" s="70" t="s">
        <v>72</v>
      </c>
      <c r="BD142" s="264">
        <v>41</v>
      </c>
      <c r="BE142" s="70" t="s">
        <v>72</v>
      </c>
      <c r="BF142" s="264">
        <f t="shared" si="4"/>
        <v>11</v>
      </c>
      <c r="BG142" s="264">
        <v>41</v>
      </c>
      <c r="BH142" s="70" t="s">
        <v>72</v>
      </c>
      <c r="BI142" s="264">
        <v>45</v>
      </c>
      <c r="BJ142" s="70" t="s">
        <v>72</v>
      </c>
      <c r="BK142" s="264">
        <v>50</v>
      </c>
      <c r="BL142" s="70" t="s">
        <v>72</v>
      </c>
      <c r="BM142" s="264">
        <v>50</v>
      </c>
      <c r="BN142" s="70" t="s">
        <v>72</v>
      </c>
      <c r="BO142" s="70"/>
      <c r="BP142" s="70" t="s">
        <v>72</v>
      </c>
      <c r="BQ142" s="70"/>
      <c r="BR142" s="51"/>
      <c r="BS142" s="51"/>
      <c r="BT142" s="51"/>
      <c r="BU142" s="51"/>
      <c r="BV142" s="51"/>
      <c r="BW142" s="51"/>
      <c r="BX142" s="51"/>
      <c r="BY142" s="51"/>
      <c r="BZ142" s="51"/>
      <c r="CA142" s="51"/>
      <c r="CB142" s="51"/>
      <c r="CC142" s="51"/>
      <c r="CD142" s="51"/>
      <c r="CE142" s="51"/>
      <c r="CF142" s="51"/>
      <c r="CG142" s="51"/>
      <c r="CH142" s="51"/>
      <c r="CI142" s="51"/>
      <c r="CJ142" s="51"/>
      <c r="CK142" s="51"/>
      <c r="CL142" s="51"/>
      <c r="CM142" s="51"/>
      <c r="CN142" s="51"/>
      <c r="CO142" s="51"/>
      <c r="CP142" s="51"/>
      <c r="CQ142" s="51"/>
      <c r="CR142" s="51"/>
      <c r="CS142" s="51"/>
      <c r="CT142" s="51"/>
      <c r="CU142" s="51"/>
      <c r="CV142" s="51"/>
      <c r="CW142" s="51"/>
      <c r="CX142" s="51"/>
      <c r="CY142" s="51"/>
      <c r="CZ142" s="51"/>
      <c r="DA142" s="51"/>
      <c r="DB142" s="51"/>
      <c r="DC142" s="51"/>
      <c r="DD142" s="51"/>
      <c r="DE142" s="51"/>
      <c r="DF142" s="51"/>
      <c r="DG142" s="51"/>
      <c r="DH142" s="51"/>
      <c r="DI142" s="51"/>
      <c r="DJ142" s="51"/>
      <c r="DK142" s="51"/>
      <c r="DL142" s="51"/>
      <c r="DM142" s="51"/>
      <c r="DN142" s="51"/>
      <c r="DO142" s="51"/>
      <c r="DP142" s="51"/>
      <c r="DQ142" s="51"/>
      <c r="DR142" s="51"/>
      <c r="DS142" s="51"/>
      <c r="DT142" s="51"/>
      <c r="DU142" s="51"/>
      <c r="DV142" s="51"/>
      <c r="DW142" s="51"/>
      <c r="DX142" s="51"/>
      <c r="DY142" s="51"/>
      <c r="DZ142" s="51"/>
      <c r="EA142" s="51"/>
      <c r="EB142" s="51"/>
      <c r="EC142" s="51"/>
      <c r="ED142" s="51"/>
      <c r="EE142" s="51"/>
      <c r="EF142" s="51"/>
      <c r="EG142" s="51"/>
      <c r="EH142" s="51"/>
      <c r="EI142" s="51"/>
      <c r="EJ142" s="51"/>
      <c r="EK142" s="51"/>
      <c r="EL142" s="51"/>
      <c r="EM142" s="51"/>
      <c r="EN142" s="51"/>
      <c r="EO142" s="51"/>
      <c r="EP142" s="51"/>
      <c r="EQ142" s="51"/>
      <c r="ER142" s="51"/>
      <c r="ES142" s="51"/>
      <c r="ET142" s="51"/>
      <c r="EU142" s="51"/>
      <c r="EV142" s="51"/>
      <c r="EW142" s="51"/>
      <c r="EX142" s="51"/>
      <c r="EY142" s="51"/>
      <c r="EZ142" s="51"/>
      <c r="FA142" s="51"/>
      <c r="FB142" s="51"/>
      <c r="FC142" s="51"/>
      <c r="FD142" s="51"/>
      <c r="FE142" s="51"/>
      <c r="FF142" s="51"/>
      <c r="FG142" s="51"/>
      <c r="FH142" s="51"/>
      <c r="FI142" s="51"/>
      <c r="FJ142" s="51"/>
      <c r="FK142" s="51"/>
      <c r="FL142" s="51"/>
      <c r="FM142" s="51"/>
      <c r="FN142" s="51"/>
      <c r="FO142" s="45"/>
      <c r="FP142" s="45"/>
      <c r="FQ142" s="45"/>
      <c r="FR142" s="45"/>
      <c r="FS142" s="45"/>
    </row>
    <row r="143" spans="1:175" s="52" customFormat="1">
      <c r="A143" s="44" t="s">
        <v>116</v>
      </c>
      <c r="B143" s="44"/>
      <c r="C143" s="44"/>
      <c r="D143" s="44"/>
      <c r="E143" s="44" t="s">
        <v>67</v>
      </c>
      <c r="F143" s="46" t="s">
        <v>73</v>
      </c>
      <c r="G143" s="45" t="s">
        <v>1695</v>
      </c>
      <c r="H143" s="46" t="s">
        <v>1696</v>
      </c>
      <c r="I143" s="46" t="s">
        <v>1685</v>
      </c>
      <c r="J143" s="45" t="s">
        <v>1686</v>
      </c>
      <c r="K143" s="46" t="s">
        <v>1687</v>
      </c>
      <c r="L143" s="44" t="s">
        <v>148</v>
      </c>
      <c r="M143" s="176">
        <v>91911</v>
      </c>
      <c r="N143" s="45" t="s">
        <v>1688</v>
      </c>
      <c r="O143" s="45" t="s">
        <v>1689</v>
      </c>
      <c r="P143" s="45" t="s">
        <v>1690</v>
      </c>
      <c r="Q143" s="45" t="s">
        <v>1691</v>
      </c>
      <c r="R143" s="45" t="s">
        <v>1687</v>
      </c>
      <c r="S143" s="44" t="s">
        <v>148</v>
      </c>
      <c r="T143" s="176">
        <v>91914</v>
      </c>
      <c r="U143" s="45"/>
      <c r="V143" s="127" t="s">
        <v>1692</v>
      </c>
      <c r="W143" s="45"/>
      <c r="X143" s="45"/>
      <c r="Y143" s="44"/>
      <c r="Z143" s="44">
        <v>27</v>
      </c>
      <c r="AA143" s="44">
        <v>30</v>
      </c>
      <c r="AB143" s="46"/>
      <c r="AC143" s="45"/>
      <c r="AD143" s="44" t="s">
        <v>67</v>
      </c>
      <c r="AE143" s="44" t="s">
        <v>67</v>
      </c>
      <c r="AF143" s="45" t="s">
        <v>1697</v>
      </c>
      <c r="AG143" s="46" t="s">
        <v>1135</v>
      </c>
      <c r="AH143" s="45"/>
      <c r="AI143" s="44"/>
      <c r="AJ143" s="45" t="s">
        <v>154</v>
      </c>
      <c r="AK143" s="45"/>
      <c r="AL143" s="45"/>
      <c r="AM143" s="49">
        <v>345</v>
      </c>
      <c r="AN143" s="49">
        <v>345</v>
      </c>
      <c r="AO143" s="54" t="s">
        <v>1698</v>
      </c>
      <c r="AP143" s="51"/>
      <c r="AQ143" s="70">
        <v>1</v>
      </c>
      <c r="AR143" s="122">
        <v>45223</v>
      </c>
      <c r="AS143" s="70" t="s">
        <v>67</v>
      </c>
      <c r="AT143" s="571" t="s">
        <v>67</v>
      </c>
      <c r="AU143" s="571" t="s">
        <v>67</v>
      </c>
      <c r="AV143" s="70" t="s">
        <v>72</v>
      </c>
      <c r="AW143" s="46" t="s">
        <v>1694</v>
      </c>
      <c r="AX143" s="70">
        <v>1</v>
      </c>
      <c r="AY143" s="70" t="s">
        <v>72</v>
      </c>
      <c r="AZ143" s="70"/>
      <c r="BA143" s="70" t="s">
        <v>72</v>
      </c>
      <c r="BB143" s="264">
        <v>17</v>
      </c>
      <c r="BC143" s="70" t="s">
        <v>72</v>
      </c>
      <c r="BD143" s="264">
        <v>25</v>
      </c>
      <c r="BE143" s="70" t="s">
        <v>72</v>
      </c>
      <c r="BF143" s="264">
        <f t="shared" si="4"/>
        <v>8</v>
      </c>
      <c r="BG143" s="264">
        <v>25</v>
      </c>
      <c r="BH143" s="70" t="s">
        <v>72</v>
      </c>
      <c r="BI143" s="264">
        <v>26</v>
      </c>
      <c r="BJ143" s="70" t="s">
        <v>72</v>
      </c>
      <c r="BK143" s="264">
        <v>24</v>
      </c>
      <c r="BL143" s="70" t="s">
        <v>72</v>
      </c>
      <c r="BM143" s="264">
        <v>24</v>
      </c>
      <c r="BN143" s="70" t="s">
        <v>72</v>
      </c>
      <c r="BO143" s="70"/>
      <c r="BP143" s="70" t="s">
        <v>72</v>
      </c>
      <c r="BQ143" s="70"/>
      <c r="BR143" s="51"/>
      <c r="BS143" s="51"/>
      <c r="BT143" s="51"/>
      <c r="BU143" s="51"/>
      <c r="BV143" s="51"/>
      <c r="BW143" s="51"/>
      <c r="BX143" s="51"/>
      <c r="BY143" s="51"/>
      <c r="BZ143" s="51"/>
      <c r="CA143" s="51"/>
      <c r="CB143" s="51"/>
      <c r="CC143" s="51"/>
      <c r="CD143" s="51"/>
      <c r="CE143" s="51"/>
      <c r="CF143" s="51"/>
      <c r="CG143" s="51"/>
      <c r="CH143" s="51"/>
      <c r="CI143" s="51"/>
      <c r="CJ143" s="51"/>
      <c r="CK143" s="51"/>
      <c r="CL143" s="51"/>
      <c r="CM143" s="51"/>
      <c r="CN143" s="51"/>
      <c r="CO143" s="51"/>
      <c r="CP143" s="51"/>
      <c r="CQ143" s="51"/>
      <c r="CR143" s="51"/>
      <c r="CS143" s="51"/>
      <c r="CT143" s="51"/>
      <c r="CU143" s="51"/>
      <c r="CV143" s="51"/>
      <c r="CW143" s="51"/>
      <c r="CX143" s="51"/>
      <c r="CY143" s="51"/>
      <c r="CZ143" s="51"/>
      <c r="DA143" s="51"/>
      <c r="DB143" s="51"/>
      <c r="DC143" s="51"/>
      <c r="DD143" s="51"/>
      <c r="DE143" s="51"/>
      <c r="DF143" s="51"/>
      <c r="DG143" s="51"/>
      <c r="DH143" s="51"/>
      <c r="DI143" s="51"/>
      <c r="DJ143" s="51"/>
      <c r="DK143" s="51"/>
      <c r="DL143" s="51"/>
      <c r="DM143" s="51"/>
      <c r="DN143" s="51"/>
      <c r="DO143" s="51"/>
      <c r="DP143" s="51"/>
      <c r="DQ143" s="51"/>
      <c r="DR143" s="51"/>
      <c r="DS143" s="51"/>
      <c r="DT143" s="51"/>
      <c r="DU143" s="51"/>
      <c r="DV143" s="51"/>
      <c r="DW143" s="51"/>
      <c r="DX143" s="51"/>
      <c r="DY143" s="51"/>
      <c r="DZ143" s="51"/>
      <c r="EA143" s="51"/>
      <c r="EB143" s="51"/>
      <c r="EC143" s="51"/>
      <c r="ED143" s="51"/>
      <c r="EE143" s="51"/>
      <c r="EF143" s="51"/>
      <c r="EG143" s="51"/>
      <c r="EH143" s="51"/>
      <c r="EI143" s="51"/>
      <c r="EJ143" s="51"/>
      <c r="EK143" s="51"/>
      <c r="EL143" s="51"/>
      <c r="EM143" s="51"/>
      <c r="EN143" s="51"/>
      <c r="EO143" s="51"/>
      <c r="EP143" s="51"/>
      <c r="EQ143" s="51"/>
      <c r="ER143" s="51"/>
      <c r="ES143" s="51"/>
      <c r="ET143" s="51"/>
      <c r="EU143" s="51"/>
      <c r="EV143" s="51"/>
      <c r="EW143" s="51"/>
      <c r="EX143" s="51"/>
      <c r="EY143" s="51"/>
      <c r="EZ143" s="51"/>
      <c r="FA143" s="51"/>
      <c r="FB143" s="51"/>
      <c r="FC143" s="51"/>
      <c r="FD143" s="51"/>
      <c r="FE143" s="51"/>
      <c r="FF143" s="51"/>
      <c r="FG143" s="51"/>
      <c r="FH143" s="51"/>
      <c r="FI143" s="51"/>
      <c r="FJ143" s="51"/>
      <c r="FK143" s="51"/>
      <c r="FL143" s="51"/>
      <c r="FM143" s="51"/>
      <c r="FN143" s="51"/>
    </row>
    <row r="144" spans="1:175" s="22" customFormat="1" hidden="1">
      <c r="A144" s="15" t="s">
        <v>54</v>
      </c>
      <c r="B144" s="15">
        <v>56</v>
      </c>
      <c r="C144" s="15">
        <v>96</v>
      </c>
      <c r="D144" s="15"/>
      <c r="E144" s="15" t="s">
        <v>67</v>
      </c>
      <c r="F144" s="17" t="s">
        <v>55</v>
      </c>
      <c r="G144" s="16" t="s">
        <v>1699</v>
      </c>
      <c r="H144" s="16" t="s">
        <v>1700</v>
      </c>
      <c r="I144" s="17" t="s">
        <v>1701</v>
      </c>
      <c r="J144" s="16" t="s">
        <v>1702</v>
      </c>
      <c r="K144" s="17" t="s">
        <v>1703</v>
      </c>
      <c r="L144" s="15" t="s">
        <v>217</v>
      </c>
      <c r="M144" s="173">
        <v>64055</v>
      </c>
      <c r="N144" s="370" t="s">
        <v>1704</v>
      </c>
      <c r="O144" s="16" t="s">
        <v>1705</v>
      </c>
      <c r="P144" s="16" t="s">
        <v>1706</v>
      </c>
      <c r="Q144" s="16" t="s">
        <v>1702</v>
      </c>
      <c r="R144" s="17" t="s">
        <v>1703</v>
      </c>
      <c r="S144" s="15" t="s">
        <v>217</v>
      </c>
      <c r="T144" s="173">
        <v>64055</v>
      </c>
      <c r="U144" s="72" t="s">
        <v>1707</v>
      </c>
      <c r="V144" s="72" t="s">
        <v>1708</v>
      </c>
      <c r="W144" s="16" t="s">
        <v>1709</v>
      </c>
      <c r="X144" s="9"/>
      <c r="Y144" s="19"/>
      <c r="Z144" s="15">
        <v>106</v>
      </c>
      <c r="AA144" s="15">
        <v>127</v>
      </c>
      <c r="AB144" s="17"/>
      <c r="AC144" s="16"/>
      <c r="AD144" s="15" t="s">
        <v>67</v>
      </c>
      <c r="AE144" s="15"/>
      <c r="AF144" s="16" t="s">
        <v>153</v>
      </c>
      <c r="AG144" s="17" t="s">
        <v>587</v>
      </c>
      <c r="AH144" s="9"/>
      <c r="AI144" s="15"/>
      <c r="AJ144" s="16" t="s">
        <v>70</v>
      </c>
      <c r="AK144" s="16"/>
      <c r="AL144" s="16"/>
      <c r="AM144" s="20">
        <v>139</v>
      </c>
      <c r="AN144" s="20">
        <v>149</v>
      </c>
      <c r="AO144" s="21" t="s">
        <v>1710</v>
      </c>
      <c r="AQ144" s="29">
        <v>2</v>
      </c>
      <c r="AR144" s="120">
        <v>45264</v>
      </c>
      <c r="AS144" s="29"/>
      <c r="AT144" s="31" t="s">
        <v>67</v>
      </c>
      <c r="AU144" s="31" t="s">
        <v>67</v>
      </c>
      <c r="AV144" s="97" t="s">
        <v>72</v>
      </c>
      <c r="AW144" s="22" t="s">
        <v>1711</v>
      </c>
      <c r="AX144" s="29">
        <v>2</v>
      </c>
      <c r="AY144" s="97" t="s">
        <v>72</v>
      </c>
      <c r="AZ144" s="232"/>
      <c r="BA144" s="97" t="s">
        <v>72</v>
      </c>
      <c r="BB144" s="261">
        <v>48</v>
      </c>
      <c r="BC144" s="97" t="s">
        <v>72</v>
      </c>
      <c r="BD144" s="261">
        <v>51</v>
      </c>
      <c r="BE144" s="97" t="s">
        <v>72</v>
      </c>
      <c r="BF144" s="68">
        <f t="shared" si="4"/>
        <v>3</v>
      </c>
      <c r="BG144" s="261">
        <v>54</v>
      </c>
      <c r="BH144" s="97" t="s">
        <v>72</v>
      </c>
      <c r="BI144" s="261">
        <v>56</v>
      </c>
      <c r="BJ144" s="97" t="s">
        <v>72</v>
      </c>
      <c r="BK144" s="261">
        <v>68</v>
      </c>
      <c r="BL144" s="97" t="s">
        <v>72</v>
      </c>
      <c r="BM144" s="261">
        <v>68</v>
      </c>
      <c r="BN144" s="97" t="s">
        <v>72</v>
      </c>
      <c r="BO144" s="232"/>
      <c r="BP144" s="97" t="s">
        <v>72</v>
      </c>
      <c r="BQ144" s="232"/>
    </row>
    <row r="145" spans="1:170" s="22" customFormat="1" hidden="1">
      <c r="A145" s="15" t="s">
        <v>54</v>
      </c>
      <c r="B145" s="15">
        <v>43</v>
      </c>
      <c r="C145" s="15">
        <v>132</v>
      </c>
      <c r="D145" s="15"/>
      <c r="E145" s="15" t="s">
        <v>67</v>
      </c>
      <c r="F145" s="17" t="s">
        <v>73</v>
      </c>
      <c r="G145" s="16" t="s">
        <v>1712</v>
      </c>
      <c r="H145" s="16" t="s">
        <v>1713</v>
      </c>
      <c r="I145" s="17" t="s">
        <v>1714</v>
      </c>
      <c r="J145" s="16" t="s">
        <v>1715</v>
      </c>
      <c r="K145" s="17" t="s">
        <v>367</v>
      </c>
      <c r="L145" s="15" t="s">
        <v>368</v>
      </c>
      <c r="M145" s="173">
        <v>46227</v>
      </c>
      <c r="N145" s="370" t="s">
        <v>1716</v>
      </c>
      <c r="O145" s="16" t="s">
        <v>1717</v>
      </c>
      <c r="P145" s="16" t="s">
        <v>1718</v>
      </c>
      <c r="Q145" s="16" t="s">
        <v>1719</v>
      </c>
      <c r="R145" s="16" t="s">
        <v>367</v>
      </c>
      <c r="S145" s="15" t="s">
        <v>368</v>
      </c>
      <c r="T145" s="173">
        <v>46256</v>
      </c>
      <c r="U145" s="16"/>
      <c r="V145" s="72" t="s">
        <v>1720</v>
      </c>
      <c r="W145" s="16"/>
      <c r="X145" s="9"/>
      <c r="Y145" s="19"/>
      <c r="Z145" s="15">
        <v>114</v>
      </c>
      <c r="AA145" s="15">
        <v>204</v>
      </c>
      <c r="AB145" s="17"/>
      <c r="AC145" s="16"/>
      <c r="AD145" s="15" t="s">
        <v>67</v>
      </c>
      <c r="AE145" s="15"/>
      <c r="AF145" s="16" t="s">
        <v>84</v>
      </c>
      <c r="AG145" s="17" t="s">
        <v>1666</v>
      </c>
      <c r="AH145" s="9"/>
      <c r="AI145" s="15"/>
      <c r="AJ145" s="16" t="s">
        <v>70</v>
      </c>
      <c r="AK145" s="16"/>
      <c r="AL145" s="16"/>
      <c r="AM145" s="20">
        <v>139</v>
      </c>
      <c r="AN145" s="20">
        <v>149</v>
      </c>
      <c r="AO145" s="21" t="s">
        <v>1721</v>
      </c>
      <c r="AQ145" s="29">
        <v>2</v>
      </c>
      <c r="AR145" s="120">
        <v>45264</v>
      </c>
      <c r="AS145" s="29"/>
      <c r="AT145" s="31" t="s">
        <v>67</v>
      </c>
      <c r="AU145" s="31" t="s">
        <v>67</v>
      </c>
      <c r="AV145" s="97" t="s">
        <v>72</v>
      </c>
      <c r="AX145" s="29">
        <v>3</v>
      </c>
      <c r="AY145" s="97" t="s">
        <v>72</v>
      </c>
      <c r="AZ145" s="232"/>
      <c r="BA145" s="97" t="s">
        <v>72</v>
      </c>
      <c r="BB145" s="261">
        <v>71</v>
      </c>
      <c r="BC145" s="97" t="s">
        <v>72</v>
      </c>
      <c r="BD145" s="261">
        <v>77</v>
      </c>
      <c r="BE145" s="97" t="s">
        <v>72</v>
      </c>
      <c r="BF145" s="68">
        <f t="shared" si="4"/>
        <v>6</v>
      </c>
      <c r="BG145" s="261">
        <v>79</v>
      </c>
      <c r="BH145" s="97" t="s">
        <v>72</v>
      </c>
      <c r="BI145" s="261">
        <v>83</v>
      </c>
      <c r="BJ145" s="97" t="s">
        <v>72</v>
      </c>
      <c r="BK145" s="261">
        <v>87</v>
      </c>
      <c r="BL145" s="97" t="s">
        <v>72</v>
      </c>
      <c r="BM145" s="261">
        <v>100</v>
      </c>
      <c r="BN145" s="97" t="s">
        <v>72</v>
      </c>
      <c r="BO145" s="232"/>
      <c r="BP145" s="97" t="s">
        <v>72</v>
      </c>
      <c r="BQ145" s="232"/>
    </row>
    <row r="146" spans="1:170" s="22" customFormat="1">
      <c r="A146" s="33" t="s">
        <v>116</v>
      </c>
      <c r="B146" s="33"/>
      <c r="C146" s="33"/>
      <c r="D146" s="33"/>
      <c r="E146" s="33" t="s">
        <v>67</v>
      </c>
      <c r="F146" s="35" t="s">
        <v>55</v>
      </c>
      <c r="G146" s="34" t="s">
        <v>1722</v>
      </c>
      <c r="H146" s="35" t="s">
        <v>1723</v>
      </c>
      <c r="I146" s="35" t="s">
        <v>1724</v>
      </c>
      <c r="J146" s="34" t="s">
        <v>1725</v>
      </c>
      <c r="K146" s="35" t="s">
        <v>1726</v>
      </c>
      <c r="L146" s="33" t="s">
        <v>543</v>
      </c>
      <c r="M146" s="86">
        <v>77493</v>
      </c>
      <c r="N146" s="34" t="s">
        <v>1727</v>
      </c>
      <c r="O146" s="34" t="s">
        <v>1728</v>
      </c>
      <c r="P146" s="34" t="s">
        <v>1729</v>
      </c>
      <c r="Q146" s="34" t="s">
        <v>1730</v>
      </c>
      <c r="R146" s="34" t="s">
        <v>1726</v>
      </c>
      <c r="S146" s="33" t="s">
        <v>543</v>
      </c>
      <c r="T146" s="86">
        <v>77493</v>
      </c>
      <c r="U146" s="34"/>
      <c r="V146" s="141" t="s">
        <v>1731</v>
      </c>
      <c r="W146" s="34"/>
      <c r="X146" s="9"/>
      <c r="Y146" s="33"/>
      <c r="Z146" s="33">
        <v>107</v>
      </c>
      <c r="AA146" s="33">
        <v>128</v>
      </c>
      <c r="AB146" s="35"/>
      <c r="AC146" s="34"/>
      <c r="AD146" s="33" t="s">
        <v>67</v>
      </c>
      <c r="AE146" s="33"/>
      <c r="AF146" s="34" t="s">
        <v>127</v>
      </c>
      <c r="AG146" s="35" t="s">
        <v>101</v>
      </c>
      <c r="AH146" s="9"/>
      <c r="AI146" s="33"/>
      <c r="AJ146" s="34" t="s">
        <v>154</v>
      </c>
      <c r="AK146" s="34"/>
      <c r="AL146" s="34"/>
      <c r="AM146" s="36">
        <v>139</v>
      </c>
      <c r="AN146" s="36">
        <v>149</v>
      </c>
      <c r="AO146" s="61" t="s">
        <v>1732</v>
      </c>
      <c r="AP146" s="37"/>
      <c r="AQ146" s="69">
        <v>2</v>
      </c>
      <c r="AR146" s="117">
        <v>45209</v>
      </c>
      <c r="AS146" s="69" t="s">
        <v>67</v>
      </c>
      <c r="AT146" s="161" t="s">
        <v>67</v>
      </c>
      <c r="AU146" s="161" t="s">
        <v>67</v>
      </c>
      <c r="AV146" s="97" t="s">
        <v>72</v>
      </c>
      <c r="AW146" s="35" t="s">
        <v>1733</v>
      </c>
      <c r="AX146" s="69">
        <v>6</v>
      </c>
      <c r="AY146" s="97" t="s">
        <v>72</v>
      </c>
      <c r="AZ146" s="233"/>
      <c r="BA146" s="97" t="s">
        <v>72</v>
      </c>
      <c r="BB146" s="261">
        <v>95</v>
      </c>
      <c r="BC146" s="97" t="s">
        <v>72</v>
      </c>
      <c r="BD146" s="261">
        <v>98</v>
      </c>
      <c r="BE146" s="97" t="s">
        <v>72</v>
      </c>
      <c r="BF146" s="68">
        <f t="shared" si="4"/>
        <v>3</v>
      </c>
      <c r="BG146" s="261">
        <v>106</v>
      </c>
      <c r="BH146" s="97" t="s">
        <v>72</v>
      </c>
      <c r="BI146" s="261">
        <v>121</v>
      </c>
      <c r="BJ146" s="97" t="s">
        <v>72</v>
      </c>
      <c r="BK146" s="261">
        <v>135</v>
      </c>
      <c r="BL146" s="97" t="s">
        <v>72</v>
      </c>
      <c r="BM146" s="261">
        <v>134</v>
      </c>
      <c r="BN146" s="97" t="s">
        <v>72</v>
      </c>
      <c r="BO146" s="233"/>
      <c r="BP146" s="97" t="s">
        <v>72</v>
      </c>
      <c r="BQ146" s="233"/>
      <c r="BR146" s="37"/>
      <c r="BS146" s="37"/>
      <c r="BT146" s="37"/>
      <c r="BU146" s="37"/>
      <c r="BV146" s="37"/>
      <c r="BW146" s="37"/>
      <c r="BX146" s="37"/>
      <c r="BY146" s="37"/>
      <c r="BZ146" s="37"/>
      <c r="CA146" s="37"/>
      <c r="CB146" s="37"/>
      <c r="CC146" s="37"/>
      <c r="CD146" s="37"/>
      <c r="CE146" s="37"/>
      <c r="CF146" s="37"/>
      <c r="CG146" s="37"/>
      <c r="CH146" s="37"/>
      <c r="CI146" s="37"/>
      <c r="CJ146" s="37"/>
      <c r="CK146" s="37"/>
      <c r="CL146" s="37"/>
      <c r="CM146" s="37"/>
      <c r="CN146" s="37"/>
      <c r="CO146" s="37"/>
      <c r="CP146" s="37"/>
      <c r="CQ146" s="37"/>
      <c r="CR146" s="37"/>
      <c r="CS146" s="37"/>
      <c r="CT146" s="37"/>
      <c r="CU146" s="37"/>
      <c r="CV146" s="37"/>
      <c r="CW146" s="37"/>
      <c r="CX146" s="37"/>
      <c r="CY146" s="37"/>
      <c r="CZ146" s="37"/>
      <c r="DA146" s="37"/>
      <c r="DB146" s="37"/>
      <c r="DC146" s="37"/>
      <c r="DD146" s="37"/>
      <c r="DE146" s="37"/>
      <c r="DF146" s="37"/>
      <c r="DG146" s="37"/>
      <c r="DH146" s="37"/>
      <c r="DI146" s="37"/>
      <c r="DJ146" s="37"/>
      <c r="DK146" s="37"/>
      <c r="DL146" s="37"/>
      <c r="DM146" s="37"/>
      <c r="DN146" s="37"/>
      <c r="DO146" s="37"/>
      <c r="DP146" s="37"/>
      <c r="DQ146" s="37"/>
      <c r="DR146" s="37"/>
      <c r="DS146" s="37"/>
      <c r="DT146" s="37"/>
      <c r="DU146" s="37"/>
      <c r="DV146" s="37"/>
      <c r="DW146" s="37"/>
      <c r="DX146" s="37"/>
      <c r="DY146" s="37"/>
      <c r="DZ146" s="37"/>
      <c r="EA146" s="37"/>
      <c r="EB146" s="37"/>
      <c r="EC146" s="37"/>
      <c r="ED146" s="37"/>
      <c r="EE146" s="37"/>
      <c r="EF146" s="37"/>
      <c r="EG146" s="37"/>
      <c r="EH146" s="37"/>
      <c r="EI146" s="37"/>
      <c r="EJ146" s="37"/>
      <c r="EK146" s="37"/>
      <c r="EL146" s="37"/>
      <c r="EM146" s="37"/>
      <c r="EN146" s="37"/>
      <c r="EO146" s="37"/>
      <c r="EP146" s="37"/>
      <c r="EQ146" s="37"/>
      <c r="ER146" s="37"/>
      <c r="ES146" s="37"/>
      <c r="ET146" s="37"/>
      <c r="EU146" s="37"/>
      <c r="EV146" s="37"/>
      <c r="EW146" s="37"/>
      <c r="EX146" s="37"/>
      <c r="EY146" s="37"/>
      <c r="EZ146" s="37"/>
      <c r="FA146" s="37"/>
      <c r="FB146" s="37"/>
      <c r="FC146" s="37"/>
      <c r="FD146" s="37"/>
      <c r="FE146" s="37"/>
      <c r="FF146" s="37"/>
      <c r="FG146" s="37"/>
      <c r="FH146" s="37"/>
      <c r="FI146" s="37"/>
      <c r="FJ146" s="37"/>
      <c r="FK146" s="37"/>
      <c r="FL146" s="37"/>
      <c r="FM146" s="37"/>
      <c r="FN146" s="37"/>
    </row>
    <row r="147" spans="1:170" s="5" customFormat="1" hidden="1">
      <c r="A147" s="15" t="s">
        <v>54</v>
      </c>
      <c r="B147" s="15"/>
      <c r="C147" s="15">
        <v>62</v>
      </c>
      <c r="D147" s="15"/>
      <c r="E147" s="15" t="s">
        <v>67</v>
      </c>
      <c r="F147" s="17" t="s">
        <v>55</v>
      </c>
      <c r="G147" s="16" t="s">
        <v>1734</v>
      </c>
      <c r="H147" s="16" t="s">
        <v>1735</v>
      </c>
      <c r="I147" s="17" t="s">
        <v>1736</v>
      </c>
      <c r="J147" s="16" t="s">
        <v>1737</v>
      </c>
      <c r="K147" s="17" t="s">
        <v>1738</v>
      </c>
      <c r="L147" s="15" t="s">
        <v>877</v>
      </c>
      <c r="M147" s="173" t="s">
        <v>1739</v>
      </c>
      <c r="N147" s="16" t="s">
        <v>1740</v>
      </c>
      <c r="O147" s="16" t="s">
        <v>1032</v>
      </c>
      <c r="P147" s="16" t="s">
        <v>1741</v>
      </c>
      <c r="Q147" s="16" t="s">
        <v>1742</v>
      </c>
      <c r="R147" s="16" t="s">
        <v>1743</v>
      </c>
      <c r="S147" s="15" t="s">
        <v>877</v>
      </c>
      <c r="T147" s="173">
        <v>24503</v>
      </c>
      <c r="U147" s="16"/>
      <c r="V147" s="72" t="s">
        <v>1744</v>
      </c>
      <c r="W147" s="16"/>
      <c r="X147" s="9"/>
      <c r="Y147" s="19"/>
      <c r="Z147" s="15">
        <v>113</v>
      </c>
      <c r="AA147" s="15">
        <v>203</v>
      </c>
      <c r="AB147" s="17"/>
      <c r="AC147" s="16"/>
      <c r="AD147" s="15" t="s">
        <v>67</v>
      </c>
      <c r="AE147" s="15"/>
      <c r="AF147" s="16" t="s">
        <v>1120</v>
      </c>
      <c r="AG147" s="17" t="s">
        <v>85</v>
      </c>
      <c r="AH147" s="9"/>
      <c r="AI147" s="15"/>
      <c r="AJ147" s="16" t="s">
        <v>70</v>
      </c>
      <c r="AK147" s="16"/>
      <c r="AL147" s="16"/>
      <c r="AM147" s="20">
        <v>139</v>
      </c>
      <c r="AN147" s="20">
        <v>149</v>
      </c>
      <c r="AO147" s="23" t="s">
        <v>1745</v>
      </c>
      <c r="AP147" s="22"/>
      <c r="AQ147" s="29">
        <v>4</v>
      </c>
      <c r="AR147" s="120"/>
      <c r="AS147" s="29" t="s">
        <v>67</v>
      </c>
      <c r="AT147" s="31" t="s">
        <v>67</v>
      </c>
      <c r="AU147" s="31" t="s">
        <v>67</v>
      </c>
      <c r="AV147" s="97" t="s">
        <v>72</v>
      </c>
      <c r="AW147" s="22"/>
      <c r="AX147" s="29">
        <v>7</v>
      </c>
      <c r="AY147" s="97" t="s">
        <v>72</v>
      </c>
      <c r="AZ147" s="232"/>
      <c r="BA147" s="97" t="s">
        <v>72</v>
      </c>
      <c r="BB147" s="261">
        <v>46</v>
      </c>
      <c r="BC147" s="97" t="s">
        <v>72</v>
      </c>
      <c r="BD147" s="261">
        <v>47</v>
      </c>
      <c r="BE147" s="97" t="s">
        <v>72</v>
      </c>
      <c r="BF147" s="68">
        <f t="shared" si="4"/>
        <v>1</v>
      </c>
      <c r="BG147" s="261">
        <v>45</v>
      </c>
      <c r="BH147" s="97" t="s">
        <v>72</v>
      </c>
      <c r="BI147" s="261">
        <v>50</v>
      </c>
      <c r="BJ147" s="97" t="s">
        <v>72</v>
      </c>
      <c r="BK147" s="261">
        <v>54</v>
      </c>
      <c r="BL147" s="97" t="s">
        <v>72</v>
      </c>
      <c r="BM147" s="261">
        <v>50</v>
      </c>
      <c r="BN147" s="97" t="s">
        <v>72</v>
      </c>
      <c r="BO147" s="232"/>
      <c r="BP147" s="97" t="s">
        <v>72</v>
      </c>
      <c r="BQ147" s="232"/>
      <c r="BR147" s="22"/>
      <c r="BS147" s="22"/>
      <c r="BT147" s="22"/>
      <c r="BU147" s="22"/>
      <c r="BV147" s="22"/>
      <c r="BW147" s="22"/>
      <c r="BX147" s="22"/>
      <c r="BY147" s="22"/>
      <c r="BZ147" s="22"/>
      <c r="CA147" s="22"/>
      <c r="CB147" s="22"/>
      <c r="CC147" s="22"/>
      <c r="CD147" s="22"/>
      <c r="CE147" s="22"/>
      <c r="CF147" s="22"/>
      <c r="CG147" s="22"/>
      <c r="CH147" s="22"/>
      <c r="CI147" s="22"/>
      <c r="CJ147" s="22"/>
      <c r="CK147" s="22"/>
      <c r="CL147" s="22"/>
      <c r="CM147" s="22"/>
      <c r="CN147" s="22"/>
      <c r="CO147" s="22"/>
      <c r="CP147" s="22"/>
      <c r="CQ147" s="22"/>
      <c r="CR147" s="22"/>
      <c r="CS147" s="22"/>
      <c r="CT147" s="22"/>
      <c r="CU147" s="22"/>
      <c r="CV147" s="22"/>
      <c r="CW147" s="22"/>
      <c r="CX147" s="22"/>
      <c r="CY147" s="22"/>
      <c r="CZ147" s="22"/>
      <c r="DA147" s="22"/>
      <c r="DB147" s="22"/>
      <c r="DC147" s="22"/>
      <c r="DD147" s="22"/>
      <c r="DE147" s="22"/>
      <c r="DF147" s="22"/>
      <c r="DG147" s="22"/>
      <c r="DH147" s="22"/>
      <c r="DI147" s="22"/>
      <c r="DJ147" s="22"/>
      <c r="DK147" s="22"/>
      <c r="DL147" s="22"/>
      <c r="DM147" s="22"/>
      <c r="DN147" s="22"/>
      <c r="DO147" s="22"/>
      <c r="DP147" s="22"/>
      <c r="DQ147" s="22"/>
      <c r="DR147" s="22"/>
      <c r="DS147" s="22"/>
      <c r="DT147" s="22"/>
      <c r="DU147" s="22"/>
      <c r="DV147" s="22"/>
      <c r="DW147" s="22"/>
      <c r="DX147" s="22"/>
      <c r="DY147" s="22"/>
      <c r="DZ147" s="22"/>
      <c r="EA147" s="22"/>
      <c r="EB147" s="22"/>
      <c r="EC147" s="22"/>
      <c r="ED147" s="22"/>
      <c r="EE147" s="22"/>
      <c r="EF147" s="22"/>
      <c r="EG147" s="22"/>
      <c r="EH147" s="22"/>
      <c r="EI147" s="22"/>
      <c r="EJ147" s="22"/>
      <c r="EK147" s="22"/>
      <c r="EL147" s="22"/>
      <c r="EM147" s="22"/>
      <c r="EN147" s="22"/>
      <c r="EO147" s="22"/>
      <c r="EP147" s="22"/>
      <c r="EQ147" s="22"/>
      <c r="ER147" s="22"/>
      <c r="ES147" s="22"/>
      <c r="ET147" s="22"/>
      <c r="EU147" s="22"/>
      <c r="EV147" s="22"/>
      <c r="EW147" s="22"/>
      <c r="EX147" s="22"/>
      <c r="EY147" s="22"/>
      <c r="EZ147" s="22"/>
      <c r="FA147" s="22"/>
      <c r="FB147" s="22"/>
      <c r="FC147" s="22"/>
      <c r="FD147" s="22"/>
      <c r="FE147" s="22"/>
      <c r="FF147" s="22"/>
      <c r="FG147" s="22"/>
      <c r="FH147" s="22"/>
      <c r="FI147" s="22"/>
      <c r="FJ147" s="22"/>
      <c r="FK147" s="22"/>
      <c r="FL147" s="22"/>
      <c r="FM147" s="22"/>
      <c r="FN147" s="22"/>
    </row>
    <row r="148" spans="1:170" s="5" customFormat="1" hidden="1">
      <c r="A148" s="15" t="s">
        <v>54</v>
      </c>
      <c r="B148" s="15">
        <v>45</v>
      </c>
      <c r="C148" s="15">
        <v>52</v>
      </c>
      <c r="D148" s="15"/>
      <c r="E148" s="15" t="s">
        <v>67</v>
      </c>
      <c r="F148" s="17" t="s">
        <v>73</v>
      </c>
      <c r="G148" s="16" t="s">
        <v>1746</v>
      </c>
      <c r="H148" s="16" t="s">
        <v>1747</v>
      </c>
      <c r="I148" s="17" t="s">
        <v>1748</v>
      </c>
      <c r="J148" s="16" t="s">
        <v>1749</v>
      </c>
      <c r="K148" s="17" t="s">
        <v>1750</v>
      </c>
      <c r="L148" s="15" t="s">
        <v>543</v>
      </c>
      <c r="M148" s="173">
        <v>77459</v>
      </c>
      <c r="N148" s="370" t="s">
        <v>1751</v>
      </c>
      <c r="O148" s="16" t="s">
        <v>1752</v>
      </c>
      <c r="P148" s="16" t="s">
        <v>1753</v>
      </c>
      <c r="Q148" s="16" t="s">
        <v>1754</v>
      </c>
      <c r="R148" s="16" t="s">
        <v>1750</v>
      </c>
      <c r="S148" s="15" t="s">
        <v>543</v>
      </c>
      <c r="T148" s="173">
        <v>77459</v>
      </c>
      <c r="U148" s="16"/>
      <c r="V148" s="72" t="s">
        <v>1755</v>
      </c>
      <c r="W148" s="16"/>
      <c r="X148" s="9"/>
      <c r="Y148" s="15"/>
      <c r="Z148" s="15">
        <v>120</v>
      </c>
      <c r="AA148" s="15">
        <v>210</v>
      </c>
      <c r="AB148" s="17"/>
      <c r="AC148" s="16"/>
      <c r="AD148" s="15" t="s">
        <v>67</v>
      </c>
      <c r="AE148" s="15"/>
      <c r="AF148" s="16" t="s">
        <v>100</v>
      </c>
      <c r="AG148" s="17" t="s">
        <v>170</v>
      </c>
      <c r="AH148" s="9"/>
      <c r="AI148" s="15"/>
      <c r="AJ148" s="16" t="s">
        <v>154</v>
      </c>
      <c r="AK148" s="16"/>
      <c r="AL148" s="16"/>
      <c r="AM148" s="20">
        <v>139</v>
      </c>
      <c r="AN148" s="20">
        <v>149</v>
      </c>
      <c r="AO148" s="23" t="s">
        <v>1756</v>
      </c>
      <c r="AP148" s="22"/>
      <c r="AQ148" s="29">
        <v>2</v>
      </c>
      <c r="AR148" s="120">
        <v>45264</v>
      </c>
      <c r="AS148" s="29"/>
      <c r="AT148" s="31" t="s">
        <v>67</v>
      </c>
      <c r="AU148" s="31" t="s">
        <v>67</v>
      </c>
      <c r="AV148" s="97" t="s">
        <v>72</v>
      </c>
      <c r="AW148" s="22"/>
      <c r="AX148" s="29">
        <v>6</v>
      </c>
      <c r="AY148" s="97" t="s">
        <v>72</v>
      </c>
      <c r="AZ148" s="232"/>
      <c r="BA148" s="97" t="s">
        <v>72</v>
      </c>
      <c r="BB148" s="261">
        <v>26</v>
      </c>
      <c r="BC148" s="97" t="s">
        <v>72</v>
      </c>
      <c r="BD148" s="261">
        <v>26</v>
      </c>
      <c r="BE148" s="97" t="s">
        <v>72</v>
      </c>
      <c r="BF148" s="68">
        <f t="shared" si="4"/>
        <v>0</v>
      </c>
      <c r="BG148" s="261">
        <v>26</v>
      </c>
      <c r="BH148" s="97" t="s">
        <v>72</v>
      </c>
      <c r="BI148" s="261">
        <v>26</v>
      </c>
      <c r="BJ148" s="97" t="s">
        <v>72</v>
      </c>
      <c r="BK148" s="261">
        <v>32</v>
      </c>
      <c r="BL148" s="97" t="s">
        <v>72</v>
      </c>
      <c r="BM148" s="261">
        <v>35</v>
      </c>
      <c r="BN148" s="97" t="s">
        <v>72</v>
      </c>
      <c r="BO148" s="232"/>
      <c r="BP148" s="97" t="s">
        <v>72</v>
      </c>
      <c r="BQ148" s="232"/>
      <c r="BR148" s="22"/>
      <c r="BS148" s="22"/>
      <c r="BT148" s="22"/>
      <c r="BU148" s="22"/>
      <c r="BV148" s="22"/>
      <c r="BW148" s="22"/>
      <c r="BX148" s="22"/>
      <c r="BY148" s="22"/>
      <c r="BZ148" s="22"/>
      <c r="CA148" s="22"/>
      <c r="CB148" s="22"/>
      <c r="CC148" s="22"/>
      <c r="CD148" s="22"/>
      <c r="CE148" s="22"/>
      <c r="CF148" s="22"/>
      <c r="CG148" s="22"/>
      <c r="CH148" s="22"/>
      <c r="CI148" s="22"/>
      <c r="CJ148" s="22"/>
      <c r="CK148" s="22"/>
      <c r="CL148" s="22"/>
      <c r="CM148" s="22"/>
      <c r="CN148" s="22"/>
      <c r="CO148" s="22"/>
      <c r="CP148" s="22"/>
      <c r="CQ148" s="22"/>
      <c r="CR148" s="22"/>
      <c r="CS148" s="22"/>
      <c r="CT148" s="22"/>
      <c r="CU148" s="22"/>
      <c r="CV148" s="22"/>
      <c r="CW148" s="22"/>
      <c r="CX148" s="22"/>
      <c r="CY148" s="22"/>
      <c r="CZ148" s="22"/>
      <c r="DA148" s="22"/>
      <c r="DB148" s="22"/>
      <c r="DC148" s="22"/>
      <c r="DD148" s="22"/>
      <c r="DE148" s="22"/>
      <c r="DF148" s="22"/>
      <c r="DG148" s="22"/>
      <c r="DH148" s="22"/>
      <c r="DI148" s="22"/>
      <c r="DJ148" s="22"/>
      <c r="DK148" s="22"/>
      <c r="DL148" s="22"/>
      <c r="DM148" s="22"/>
      <c r="DN148" s="22"/>
      <c r="DO148" s="22"/>
      <c r="DP148" s="22"/>
      <c r="DQ148" s="22"/>
      <c r="DR148" s="22"/>
      <c r="DS148" s="22"/>
      <c r="DT148" s="22"/>
      <c r="DU148" s="22"/>
      <c r="DV148" s="22"/>
      <c r="DW148" s="22"/>
      <c r="DX148" s="22"/>
      <c r="DY148" s="22"/>
      <c r="DZ148" s="22"/>
      <c r="EA148" s="22"/>
      <c r="EB148" s="22"/>
      <c r="EC148" s="22"/>
      <c r="ED148" s="22"/>
      <c r="EE148" s="22"/>
      <c r="EF148" s="22"/>
      <c r="EG148" s="22"/>
      <c r="EH148" s="22"/>
      <c r="EI148" s="22"/>
      <c r="EJ148" s="22"/>
      <c r="EK148" s="22"/>
      <c r="EL148" s="22"/>
      <c r="EM148" s="22"/>
      <c r="EN148" s="22"/>
      <c r="EO148" s="22"/>
      <c r="EP148" s="22"/>
      <c r="EQ148" s="22"/>
      <c r="ER148" s="22"/>
      <c r="ES148" s="22"/>
      <c r="ET148" s="22"/>
      <c r="EU148" s="22"/>
      <c r="EV148" s="22"/>
      <c r="EW148" s="22"/>
      <c r="EX148" s="22"/>
      <c r="EY148" s="22"/>
      <c r="EZ148" s="22"/>
      <c r="FA148" s="22"/>
      <c r="FB148" s="22"/>
      <c r="FC148" s="22"/>
      <c r="FD148" s="22"/>
      <c r="FE148" s="22"/>
      <c r="FF148" s="22"/>
      <c r="FG148" s="22"/>
      <c r="FH148" s="22"/>
      <c r="FI148" s="22"/>
      <c r="FJ148" s="22"/>
      <c r="FK148" s="22"/>
      <c r="FL148" s="22"/>
      <c r="FM148" s="22"/>
      <c r="FN148" s="22"/>
    </row>
    <row r="149" spans="1:170" s="24" customFormat="1" hidden="1">
      <c r="A149" s="15" t="s">
        <v>54</v>
      </c>
      <c r="B149" s="15"/>
      <c r="C149" s="15">
        <v>72</v>
      </c>
      <c r="D149" s="15"/>
      <c r="E149" s="15" t="s">
        <v>67</v>
      </c>
      <c r="F149" s="17" t="s">
        <v>73</v>
      </c>
      <c r="G149" s="16" t="s">
        <v>1757</v>
      </c>
      <c r="H149" s="16" t="s">
        <v>1758</v>
      </c>
      <c r="I149" s="17" t="s">
        <v>1759</v>
      </c>
      <c r="J149" s="16" t="s">
        <v>1760</v>
      </c>
      <c r="K149" s="17" t="s">
        <v>1761</v>
      </c>
      <c r="L149" s="15" t="s">
        <v>1762</v>
      </c>
      <c r="M149" s="173">
        <v>34471</v>
      </c>
      <c r="N149" s="370" t="s">
        <v>1763</v>
      </c>
      <c r="O149" s="16" t="s">
        <v>1082</v>
      </c>
      <c r="P149" s="16" t="s">
        <v>1764</v>
      </c>
      <c r="Q149" s="336" t="s">
        <v>1765</v>
      </c>
      <c r="R149" s="16" t="s">
        <v>1766</v>
      </c>
      <c r="S149" s="15" t="s">
        <v>1762</v>
      </c>
      <c r="T149" s="173">
        <v>34488</v>
      </c>
      <c r="U149" s="18"/>
      <c r="V149" s="274" t="s">
        <v>1767</v>
      </c>
      <c r="W149" s="16"/>
      <c r="X149" s="9"/>
      <c r="Y149" s="19"/>
      <c r="Z149" s="15">
        <v>107</v>
      </c>
      <c r="AA149" s="15">
        <v>128</v>
      </c>
      <c r="AB149" s="17"/>
      <c r="AC149" s="16"/>
      <c r="AD149" s="15" t="s">
        <v>67</v>
      </c>
      <c r="AE149" s="15"/>
      <c r="AF149" s="16" t="s">
        <v>127</v>
      </c>
      <c r="AG149" s="17" t="s">
        <v>209</v>
      </c>
      <c r="AH149" s="9"/>
      <c r="AI149" s="15"/>
      <c r="AJ149" s="16" t="s">
        <v>154</v>
      </c>
      <c r="AK149" s="16"/>
      <c r="AL149" s="16"/>
      <c r="AM149" s="20">
        <v>139</v>
      </c>
      <c r="AN149" s="20">
        <v>149</v>
      </c>
      <c r="AO149" s="21" t="s">
        <v>1768</v>
      </c>
      <c r="AP149" s="22"/>
      <c r="AQ149" s="29">
        <v>4</v>
      </c>
      <c r="AR149" s="120"/>
      <c r="AS149" s="29" t="s">
        <v>67</v>
      </c>
      <c r="AT149" s="31" t="s">
        <v>67</v>
      </c>
      <c r="AU149" s="31" t="s">
        <v>67</v>
      </c>
      <c r="AV149" s="97" t="s">
        <v>72</v>
      </c>
      <c r="AW149" s="22" t="s">
        <v>1769</v>
      </c>
      <c r="AX149" s="29">
        <v>6</v>
      </c>
      <c r="AY149" s="97" t="s">
        <v>72</v>
      </c>
      <c r="AZ149" s="232"/>
      <c r="BA149" s="97" t="s">
        <v>72</v>
      </c>
      <c r="BB149" s="261">
        <v>68</v>
      </c>
      <c r="BC149" s="97" t="s">
        <v>72</v>
      </c>
      <c r="BD149" s="261">
        <v>72</v>
      </c>
      <c r="BE149" s="97" t="s">
        <v>72</v>
      </c>
      <c r="BF149" s="68">
        <f t="shared" si="4"/>
        <v>4</v>
      </c>
      <c r="BG149" s="261">
        <v>76</v>
      </c>
      <c r="BH149" s="97" t="s">
        <v>72</v>
      </c>
      <c r="BI149" s="261">
        <v>77</v>
      </c>
      <c r="BJ149" s="97" t="s">
        <v>72</v>
      </c>
      <c r="BK149" s="261">
        <v>81</v>
      </c>
      <c r="BL149" s="97" t="s">
        <v>72</v>
      </c>
      <c r="BM149" s="261">
        <v>83</v>
      </c>
      <c r="BN149" s="97" t="s">
        <v>72</v>
      </c>
      <c r="BO149" s="232"/>
      <c r="BP149" s="97" t="s">
        <v>72</v>
      </c>
      <c r="BQ149" s="232"/>
      <c r="BR149" s="22"/>
      <c r="BS149" s="22"/>
      <c r="BT149" s="22"/>
      <c r="BU149" s="22"/>
      <c r="BV149" s="22"/>
      <c r="BW149" s="22"/>
      <c r="BX149" s="22"/>
      <c r="BY149" s="22"/>
      <c r="BZ149" s="22"/>
      <c r="CA149" s="22"/>
      <c r="CB149" s="22"/>
      <c r="CC149" s="22"/>
      <c r="CD149" s="22"/>
      <c r="CE149" s="22"/>
      <c r="CF149" s="22"/>
      <c r="CG149" s="22"/>
      <c r="CH149" s="22"/>
      <c r="CI149" s="22"/>
      <c r="CJ149" s="22"/>
      <c r="CK149" s="22"/>
      <c r="CL149" s="22"/>
      <c r="CM149" s="22"/>
      <c r="CN149" s="22"/>
      <c r="CO149" s="22"/>
      <c r="CP149" s="22"/>
      <c r="CQ149" s="22"/>
      <c r="CR149" s="22"/>
      <c r="CS149" s="22"/>
      <c r="CT149" s="22"/>
      <c r="CU149" s="22"/>
      <c r="CV149" s="22"/>
      <c r="CW149" s="22"/>
      <c r="CX149" s="22"/>
      <c r="CY149" s="22"/>
      <c r="CZ149" s="22"/>
      <c r="DA149" s="22"/>
      <c r="DB149" s="22"/>
      <c r="DC149" s="22"/>
      <c r="DD149" s="22"/>
      <c r="DE149" s="22"/>
      <c r="DF149" s="22"/>
      <c r="DG149" s="22"/>
      <c r="DH149" s="22"/>
      <c r="DI149" s="22"/>
      <c r="DJ149" s="22"/>
      <c r="DK149" s="22"/>
      <c r="DL149" s="22"/>
      <c r="DM149" s="22"/>
      <c r="DN149" s="22"/>
      <c r="DO149" s="22"/>
      <c r="DP149" s="22"/>
      <c r="DQ149" s="22"/>
      <c r="DR149" s="22"/>
      <c r="DS149" s="22"/>
      <c r="DT149" s="22"/>
      <c r="DU149" s="22"/>
      <c r="DV149" s="22"/>
      <c r="DW149" s="22"/>
      <c r="DX149" s="22"/>
      <c r="DY149" s="22"/>
      <c r="DZ149" s="22"/>
      <c r="EA149" s="22"/>
      <c r="EB149" s="22"/>
      <c r="EC149" s="22"/>
      <c r="ED149" s="22"/>
      <c r="EE149" s="22"/>
      <c r="EF149" s="22"/>
      <c r="EG149" s="22"/>
      <c r="EH149" s="22"/>
      <c r="EI149" s="22"/>
      <c r="EJ149" s="22"/>
      <c r="EK149" s="22"/>
      <c r="EL149" s="22"/>
      <c r="EM149" s="22"/>
      <c r="EN149" s="22"/>
      <c r="EO149" s="22"/>
      <c r="EP149" s="22"/>
      <c r="EQ149" s="22"/>
      <c r="ER149" s="22"/>
      <c r="ES149" s="22"/>
      <c r="ET149" s="22"/>
      <c r="EU149" s="22"/>
      <c r="EV149" s="22"/>
      <c r="EW149" s="22"/>
      <c r="EX149" s="22"/>
      <c r="EY149" s="22"/>
      <c r="EZ149" s="22"/>
      <c r="FA149" s="22"/>
      <c r="FB149" s="22"/>
      <c r="FC149" s="22"/>
      <c r="FD149" s="22"/>
      <c r="FE149" s="22"/>
      <c r="FF149" s="22"/>
      <c r="FG149" s="22"/>
      <c r="FH149" s="22"/>
      <c r="FI149" s="22"/>
      <c r="FJ149" s="22"/>
      <c r="FK149" s="22"/>
      <c r="FL149" s="22"/>
      <c r="FM149" s="22"/>
      <c r="FN149" s="22"/>
    </row>
    <row r="150" spans="1:170" s="52" customFormat="1" hidden="1">
      <c r="A150" s="29" t="s">
        <v>54</v>
      </c>
      <c r="B150" s="29"/>
      <c r="C150" s="15">
        <v>80</v>
      </c>
      <c r="D150" s="15"/>
      <c r="E150" s="15" t="s">
        <v>67</v>
      </c>
      <c r="F150" s="17" t="s">
        <v>55</v>
      </c>
      <c r="G150" s="16" t="s">
        <v>1770</v>
      </c>
      <c r="H150" s="22" t="s">
        <v>1771</v>
      </c>
      <c r="I150" s="28" t="s">
        <v>1772</v>
      </c>
      <c r="J150" s="16" t="s">
        <v>1773</v>
      </c>
      <c r="K150" s="17" t="s">
        <v>1774</v>
      </c>
      <c r="L150" s="15" t="s">
        <v>1762</v>
      </c>
      <c r="M150" s="173">
        <v>32804</v>
      </c>
      <c r="N150" s="370" t="s">
        <v>1775</v>
      </c>
      <c r="O150" s="16" t="s">
        <v>1776</v>
      </c>
      <c r="P150" s="16" t="s">
        <v>1777</v>
      </c>
      <c r="Q150" s="16" t="s">
        <v>1778</v>
      </c>
      <c r="R150" s="16" t="s">
        <v>1774</v>
      </c>
      <c r="S150" s="15" t="s">
        <v>1762</v>
      </c>
      <c r="T150" s="173">
        <v>32809</v>
      </c>
      <c r="U150" s="27"/>
      <c r="V150" s="72" t="s">
        <v>1779</v>
      </c>
      <c r="W150" s="18"/>
      <c r="X150" s="10"/>
      <c r="Y150" s="72"/>
      <c r="Z150" s="72">
        <v>113</v>
      </c>
      <c r="AA150" s="72">
        <v>203</v>
      </c>
      <c r="AB150" s="28"/>
      <c r="AC150" s="29"/>
      <c r="AD150" s="29" t="s">
        <v>67</v>
      </c>
      <c r="AE150" s="29"/>
      <c r="AF150" s="22" t="s">
        <v>648</v>
      </c>
      <c r="AG150" s="17" t="s">
        <v>170</v>
      </c>
      <c r="AH150" s="10"/>
      <c r="AI150" s="29"/>
      <c r="AJ150" s="32" t="s">
        <v>154</v>
      </c>
      <c r="AK150" s="32"/>
      <c r="AL150" s="23"/>
      <c r="AM150" s="20">
        <v>139</v>
      </c>
      <c r="AN150" s="20">
        <v>149</v>
      </c>
      <c r="AO150" s="23" t="s">
        <v>1780</v>
      </c>
      <c r="AP150" s="22"/>
      <c r="AQ150" s="29">
        <v>2</v>
      </c>
      <c r="AR150" s="120">
        <v>45264</v>
      </c>
      <c r="AS150" s="29" t="s">
        <v>67</v>
      </c>
      <c r="AT150" s="31" t="s">
        <v>67</v>
      </c>
      <c r="AU150" s="31" t="s">
        <v>67</v>
      </c>
      <c r="AV150" s="97" t="s">
        <v>72</v>
      </c>
      <c r="AW150" s="22" t="s">
        <v>1781</v>
      </c>
      <c r="AX150" s="29">
        <v>6</v>
      </c>
      <c r="AY150" s="97" t="s">
        <v>72</v>
      </c>
      <c r="AZ150" s="232"/>
      <c r="BA150" s="97" t="s">
        <v>72</v>
      </c>
      <c r="BB150" s="261">
        <v>87</v>
      </c>
      <c r="BC150" s="97" t="s">
        <v>72</v>
      </c>
      <c r="BD150" s="261">
        <v>97</v>
      </c>
      <c r="BE150" s="97" t="s">
        <v>72</v>
      </c>
      <c r="BF150" s="68">
        <f t="shared" si="4"/>
        <v>10</v>
      </c>
      <c r="BG150" s="261">
        <v>110</v>
      </c>
      <c r="BH150" s="97" t="s">
        <v>72</v>
      </c>
      <c r="BI150" s="261">
        <v>115</v>
      </c>
      <c r="BJ150" s="97" t="s">
        <v>72</v>
      </c>
      <c r="BK150" s="261">
        <v>124</v>
      </c>
      <c r="BL150" s="97" t="s">
        <v>72</v>
      </c>
      <c r="BM150" s="261">
        <v>134</v>
      </c>
      <c r="BN150" s="97" t="s">
        <v>72</v>
      </c>
      <c r="BO150" s="232"/>
      <c r="BP150" s="97" t="s">
        <v>72</v>
      </c>
      <c r="BQ150" s="232"/>
      <c r="BR150" s="22"/>
      <c r="BS150" s="22"/>
      <c r="BT150" s="22"/>
      <c r="BU150" s="22"/>
      <c r="BV150" s="22"/>
      <c r="BW150" s="22"/>
      <c r="BX150" s="22"/>
      <c r="BY150" s="22"/>
      <c r="BZ150" s="22"/>
      <c r="CA150" s="22"/>
      <c r="CB150" s="22"/>
      <c r="CC150" s="22"/>
      <c r="CD150" s="22"/>
      <c r="CE150" s="22"/>
      <c r="CF150" s="22"/>
      <c r="CG150" s="22"/>
      <c r="CH150" s="22"/>
      <c r="CI150" s="22"/>
      <c r="CJ150" s="22"/>
      <c r="CK150" s="22"/>
      <c r="CL150" s="22"/>
      <c r="CM150" s="22"/>
      <c r="CN150" s="22"/>
      <c r="CO150" s="22"/>
      <c r="CP150" s="22"/>
      <c r="CQ150" s="22"/>
      <c r="CR150" s="22"/>
      <c r="CS150" s="22"/>
      <c r="CT150" s="22"/>
      <c r="CU150" s="22"/>
      <c r="CV150" s="22"/>
      <c r="CW150" s="22"/>
      <c r="CX150" s="22"/>
      <c r="CY150" s="22"/>
      <c r="CZ150" s="22"/>
      <c r="DA150" s="22"/>
      <c r="DB150" s="22"/>
      <c r="DC150" s="22"/>
      <c r="DD150" s="22"/>
      <c r="DE150" s="22"/>
      <c r="DF150" s="22"/>
      <c r="DG150" s="22"/>
      <c r="DH150" s="22"/>
      <c r="DI150" s="22"/>
      <c r="DJ150" s="22"/>
      <c r="DK150" s="22"/>
      <c r="DL150" s="22"/>
      <c r="DM150" s="22"/>
      <c r="DN150" s="22"/>
      <c r="DO150" s="22"/>
      <c r="DP150" s="22"/>
      <c r="DQ150" s="22"/>
      <c r="DR150" s="22"/>
      <c r="DS150" s="22"/>
      <c r="DT150" s="22"/>
      <c r="DU150" s="22"/>
      <c r="DV150" s="22"/>
      <c r="DW150" s="22"/>
      <c r="DX150" s="22"/>
      <c r="DY150" s="22"/>
      <c r="DZ150" s="22"/>
      <c r="EA150" s="22"/>
      <c r="EB150" s="22"/>
      <c r="EC150" s="22"/>
      <c r="ED150" s="22"/>
      <c r="EE150" s="22"/>
      <c r="EF150" s="22"/>
      <c r="EG150" s="22"/>
      <c r="EH150" s="22"/>
      <c r="EI150" s="22"/>
      <c r="EJ150" s="22"/>
      <c r="EK150" s="22"/>
      <c r="EL150" s="22"/>
      <c r="EM150" s="22"/>
      <c r="EN150" s="22"/>
      <c r="EO150" s="22"/>
      <c r="EP150" s="22"/>
      <c r="EQ150" s="22"/>
      <c r="ER150" s="22"/>
      <c r="ES150" s="22"/>
      <c r="ET150" s="22"/>
      <c r="EU150" s="22"/>
      <c r="EV150" s="22"/>
      <c r="EW150" s="22"/>
      <c r="EX150" s="22"/>
      <c r="EY150" s="22"/>
      <c r="EZ150" s="22"/>
      <c r="FA150" s="22"/>
      <c r="FB150" s="22"/>
      <c r="FC150" s="22"/>
      <c r="FD150" s="22"/>
      <c r="FE150" s="22"/>
      <c r="FF150" s="22"/>
      <c r="FG150" s="22"/>
      <c r="FH150" s="22"/>
      <c r="FI150" s="22"/>
      <c r="FJ150" s="22"/>
      <c r="FK150" s="22"/>
      <c r="FL150" s="22"/>
      <c r="FM150" s="22"/>
      <c r="FN150" s="22"/>
    </row>
    <row r="151" spans="1:170" s="5" customFormat="1" hidden="1">
      <c r="A151" s="15" t="s">
        <v>54</v>
      </c>
      <c r="B151" s="15">
        <v>52</v>
      </c>
      <c r="C151" s="15">
        <v>73</v>
      </c>
      <c r="D151" s="15"/>
      <c r="E151" s="15" t="s">
        <v>67</v>
      </c>
      <c r="F151" s="17" t="s">
        <v>55</v>
      </c>
      <c r="G151" s="16" t="s">
        <v>1782</v>
      </c>
      <c r="H151" s="16" t="s">
        <v>1783</v>
      </c>
      <c r="I151" s="17" t="s">
        <v>1784</v>
      </c>
      <c r="J151" s="16" t="s">
        <v>1785</v>
      </c>
      <c r="K151" s="17" t="s">
        <v>1786</v>
      </c>
      <c r="L151" s="15" t="s">
        <v>543</v>
      </c>
      <c r="M151" s="173" t="s">
        <v>1787</v>
      </c>
      <c r="N151" s="16" t="s">
        <v>1788</v>
      </c>
      <c r="O151" s="16" t="s">
        <v>1789</v>
      </c>
      <c r="P151" s="16" t="s">
        <v>1790</v>
      </c>
      <c r="Q151" s="16" t="s">
        <v>1791</v>
      </c>
      <c r="R151" s="16" t="s">
        <v>1792</v>
      </c>
      <c r="S151" s="15" t="s">
        <v>543</v>
      </c>
      <c r="T151" s="173">
        <v>77573</v>
      </c>
      <c r="U151" s="16"/>
      <c r="V151" s="72" t="s">
        <v>1793</v>
      </c>
      <c r="W151" s="16"/>
      <c r="X151" s="9"/>
      <c r="Y151" s="19"/>
      <c r="Z151" s="15">
        <v>107</v>
      </c>
      <c r="AA151" s="15">
        <v>120</v>
      </c>
      <c r="AB151" s="17"/>
      <c r="AC151" s="16"/>
      <c r="AD151" s="15" t="s">
        <v>67</v>
      </c>
      <c r="AE151" s="15"/>
      <c r="AF151" s="16" t="s">
        <v>1794</v>
      </c>
      <c r="AG151" s="17" t="s">
        <v>170</v>
      </c>
      <c r="AH151" s="9"/>
      <c r="AI151" s="15"/>
      <c r="AJ151" s="16" t="s">
        <v>70</v>
      </c>
      <c r="AK151" s="16"/>
      <c r="AL151" s="16"/>
      <c r="AM151" s="20">
        <v>139</v>
      </c>
      <c r="AN151" s="20">
        <v>149</v>
      </c>
      <c r="AO151" s="21" t="s">
        <v>1795</v>
      </c>
      <c r="AP151" s="22"/>
      <c r="AQ151" s="29">
        <v>2</v>
      </c>
      <c r="AR151" s="120">
        <v>45264</v>
      </c>
      <c r="AS151" s="29" t="s">
        <v>67</v>
      </c>
      <c r="AT151" s="29" t="s">
        <v>67</v>
      </c>
      <c r="AU151" s="29" t="s">
        <v>67</v>
      </c>
      <c r="AV151" s="97" t="s">
        <v>72</v>
      </c>
      <c r="AW151" s="22"/>
      <c r="AX151" s="29">
        <v>6</v>
      </c>
      <c r="AY151" s="97" t="s">
        <v>72</v>
      </c>
      <c r="AZ151" s="232"/>
      <c r="BA151" s="97" t="s">
        <v>72</v>
      </c>
      <c r="BB151" s="261">
        <v>40</v>
      </c>
      <c r="BC151" s="97" t="s">
        <v>72</v>
      </c>
      <c r="BD151" s="261">
        <v>46</v>
      </c>
      <c r="BE151" s="97" t="s">
        <v>72</v>
      </c>
      <c r="BF151" s="68">
        <f t="shared" si="4"/>
        <v>6</v>
      </c>
      <c r="BG151" s="261">
        <v>46</v>
      </c>
      <c r="BH151" s="97" t="s">
        <v>72</v>
      </c>
      <c r="BI151" s="261">
        <v>53</v>
      </c>
      <c r="BJ151" s="97" t="s">
        <v>72</v>
      </c>
      <c r="BK151" s="261">
        <v>65</v>
      </c>
      <c r="BL151" s="97" t="s">
        <v>72</v>
      </c>
      <c r="BM151" s="261">
        <v>64</v>
      </c>
      <c r="BN151" s="97" t="s">
        <v>72</v>
      </c>
      <c r="BO151" s="232"/>
      <c r="BP151" s="97" t="s">
        <v>72</v>
      </c>
      <c r="BQ151" s="232"/>
      <c r="BR151" s="22"/>
      <c r="BS151" s="22"/>
      <c r="BT151" s="22"/>
      <c r="BU151" s="22"/>
      <c r="BV151" s="22"/>
      <c r="BW151" s="22"/>
      <c r="BX151" s="22"/>
      <c r="BY151" s="22"/>
      <c r="BZ151" s="22"/>
      <c r="CA151" s="22"/>
      <c r="CB151" s="22"/>
      <c r="CC151" s="22"/>
      <c r="CD151" s="22"/>
      <c r="CE151" s="22"/>
      <c r="CF151" s="22"/>
      <c r="CG151" s="22"/>
      <c r="CH151" s="22"/>
      <c r="CI151" s="22"/>
      <c r="CJ151" s="22"/>
      <c r="CK151" s="22"/>
      <c r="CL151" s="22"/>
      <c r="CM151" s="22"/>
      <c r="CN151" s="22"/>
      <c r="CO151" s="22"/>
      <c r="CP151" s="22"/>
      <c r="CQ151" s="22"/>
      <c r="CR151" s="22"/>
      <c r="CS151" s="22"/>
      <c r="CT151" s="22"/>
      <c r="CU151" s="22"/>
      <c r="CV151" s="22"/>
      <c r="CW151" s="22"/>
      <c r="CX151" s="22"/>
      <c r="CY151" s="22"/>
      <c r="CZ151" s="22"/>
      <c r="DA151" s="22"/>
      <c r="DB151" s="22"/>
      <c r="DC151" s="22"/>
      <c r="DD151" s="22"/>
      <c r="DE151" s="22"/>
      <c r="DF151" s="22"/>
      <c r="DG151" s="22"/>
      <c r="DH151" s="22"/>
      <c r="DI151" s="22"/>
      <c r="DJ151" s="22"/>
      <c r="DK151" s="22"/>
      <c r="DL151" s="22"/>
      <c r="DM151" s="22"/>
      <c r="DN151" s="22"/>
      <c r="DO151" s="22"/>
      <c r="DP151" s="22"/>
      <c r="DQ151" s="22"/>
      <c r="DR151" s="22"/>
      <c r="DS151" s="22"/>
      <c r="DT151" s="22"/>
      <c r="DU151" s="22"/>
      <c r="DV151" s="22"/>
      <c r="DW151" s="22"/>
      <c r="DX151" s="22"/>
      <c r="DY151" s="22"/>
      <c r="DZ151" s="22"/>
      <c r="EA151" s="22"/>
      <c r="EB151" s="22"/>
      <c r="EC151" s="22"/>
      <c r="ED151" s="22"/>
      <c r="EE151" s="22"/>
      <c r="EF151" s="22"/>
      <c r="EG151" s="22"/>
      <c r="EH151" s="22"/>
      <c r="EI151" s="22"/>
      <c r="EJ151" s="22"/>
      <c r="EK151" s="22"/>
      <c r="EL151" s="22"/>
      <c r="EM151" s="22"/>
      <c r="EN151" s="22"/>
      <c r="EO151" s="22"/>
      <c r="EP151" s="22"/>
      <c r="EQ151" s="22"/>
      <c r="ER151" s="22"/>
      <c r="ES151" s="22"/>
      <c r="ET151" s="22"/>
      <c r="EU151" s="22"/>
      <c r="EV151" s="22"/>
      <c r="EW151" s="22"/>
      <c r="EX151" s="22"/>
      <c r="EY151" s="22"/>
      <c r="EZ151" s="22"/>
      <c r="FA151" s="22"/>
      <c r="FB151" s="22"/>
      <c r="FC151" s="22"/>
      <c r="FD151" s="22"/>
      <c r="FE151" s="22"/>
      <c r="FF151" s="22"/>
      <c r="FG151" s="22"/>
      <c r="FH151" s="22"/>
      <c r="FI151" s="22"/>
      <c r="FJ151" s="22"/>
      <c r="FK151" s="22"/>
      <c r="FL151" s="22"/>
      <c r="FM151" s="22"/>
      <c r="FN151" s="22"/>
    </row>
    <row r="152" spans="1:170" s="22" customFormat="1">
      <c r="A152" s="15" t="s">
        <v>116</v>
      </c>
      <c r="B152" s="33"/>
      <c r="C152" s="33">
        <v>45</v>
      </c>
      <c r="D152" s="33"/>
      <c r="E152" s="33" t="s">
        <v>67</v>
      </c>
      <c r="F152" s="35" t="s">
        <v>73</v>
      </c>
      <c r="G152" s="34" t="s">
        <v>1796</v>
      </c>
      <c r="H152" s="34" t="s">
        <v>1797</v>
      </c>
      <c r="I152" s="35" t="s">
        <v>1798</v>
      </c>
      <c r="J152" s="34" t="s">
        <v>1799</v>
      </c>
      <c r="K152" s="35" t="s">
        <v>1800</v>
      </c>
      <c r="L152" s="33" t="s">
        <v>38</v>
      </c>
      <c r="M152" s="86">
        <v>6787</v>
      </c>
      <c r="N152" s="165" t="s">
        <v>1801</v>
      </c>
      <c r="O152" s="34" t="s">
        <v>1802</v>
      </c>
      <c r="P152" s="34" t="s">
        <v>1803</v>
      </c>
      <c r="Q152" s="34" t="s">
        <v>1804</v>
      </c>
      <c r="R152" s="34" t="s">
        <v>1805</v>
      </c>
      <c r="S152" s="33" t="s">
        <v>38</v>
      </c>
      <c r="T152" s="86">
        <v>6524</v>
      </c>
      <c r="U152" s="37"/>
      <c r="V152" s="339" t="s">
        <v>1806</v>
      </c>
      <c r="W152" s="114"/>
      <c r="X152" s="9"/>
      <c r="Y152" s="33"/>
      <c r="Z152" s="33">
        <v>203</v>
      </c>
      <c r="AA152" s="33">
        <v>224</v>
      </c>
      <c r="AB152" s="35"/>
      <c r="AC152" s="34"/>
      <c r="AD152" s="33"/>
      <c r="AE152" s="33"/>
      <c r="AF152" s="34" t="s">
        <v>385</v>
      </c>
      <c r="AG152" s="35" t="s">
        <v>170</v>
      </c>
      <c r="AH152" s="9"/>
      <c r="AI152" s="33"/>
      <c r="AJ152" s="34" t="s">
        <v>70</v>
      </c>
      <c r="AK152" s="34"/>
      <c r="AL152" s="34"/>
      <c r="AM152" s="36">
        <v>149</v>
      </c>
      <c r="AN152" s="36">
        <v>159</v>
      </c>
      <c r="AO152" s="61" t="s">
        <v>1807</v>
      </c>
      <c r="AP152" s="114"/>
      <c r="AQ152" s="115">
        <v>4</v>
      </c>
      <c r="AR152" s="119"/>
      <c r="AS152" s="115" t="s">
        <v>67</v>
      </c>
      <c r="AT152" s="115" t="s">
        <v>67</v>
      </c>
      <c r="AU152" s="115" t="s">
        <v>67</v>
      </c>
      <c r="AV152" s="97" t="s">
        <v>72</v>
      </c>
      <c r="AW152" s="114"/>
      <c r="AX152" s="115">
        <v>2</v>
      </c>
      <c r="AY152" s="97" t="s">
        <v>72</v>
      </c>
      <c r="AZ152" s="232"/>
      <c r="BA152" s="97" t="s">
        <v>72</v>
      </c>
      <c r="BB152" s="261">
        <v>11</v>
      </c>
      <c r="BC152" s="97" t="s">
        <v>72</v>
      </c>
      <c r="BD152" s="261">
        <v>11</v>
      </c>
      <c r="BE152" s="97" t="s">
        <v>72</v>
      </c>
      <c r="BF152" s="68">
        <f t="shared" si="4"/>
        <v>0</v>
      </c>
      <c r="BG152" s="261">
        <v>11</v>
      </c>
      <c r="BH152" s="97" t="s">
        <v>72</v>
      </c>
      <c r="BI152" s="261">
        <v>11</v>
      </c>
      <c r="BJ152" s="97" t="s">
        <v>72</v>
      </c>
      <c r="BK152" s="261">
        <v>28</v>
      </c>
      <c r="BL152" s="97" t="s">
        <v>72</v>
      </c>
      <c r="BM152" s="261">
        <v>46</v>
      </c>
      <c r="BN152" s="97" t="s">
        <v>72</v>
      </c>
      <c r="BO152" s="232"/>
      <c r="BP152" s="97" t="s">
        <v>72</v>
      </c>
      <c r="BQ152" s="232"/>
      <c r="BR152" s="114"/>
      <c r="BS152" s="114"/>
      <c r="BT152" s="114"/>
      <c r="BU152" s="114"/>
      <c r="BV152" s="114"/>
      <c r="BW152" s="114"/>
      <c r="BX152" s="114"/>
      <c r="BY152" s="114"/>
      <c r="BZ152" s="114"/>
      <c r="CA152" s="114"/>
      <c r="CB152" s="114"/>
      <c r="CC152" s="114"/>
      <c r="CD152" s="114"/>
      <c r="CE152" s="114"/>
      <c r="CF152" s="114"/>
      <c r="CG152" s="114"/>
      <c r="CH152" s="114"/>
      <c r="CI152" s="114"/>
      <c r="CJ152" s="114"/>
      <c r="CK152" s="114"/>
      <c r="CL152" s="114"/>
      <c r="CM152" s="114"/>
      <c r="CN152" s="114"/>
      <c r="CO152" s="114"/>
      <c r="CP152" s="114"/>
      <c r="CQ152" s="114"/>
      <c r="CR152" s="114"/>
      <c r="CS152" s="114"/>
      <c r="CT152" s="114"/>
      <c r="CU152" s="114"/>
      <c r="CV152" s="114"/>
      <c r="CW152" s="114"/>
      <c r="CX152" s="114"/>
      <c r="CY152" s="114"/>
      <c r="CZ152" s="114"/>
      <c r="DA152" s="114"/>
      <c r="DB152" s="114"/>
      <c r="DC152" s="114"/>
      <c r="DD152" s="114"/>
      <c r="DE152" s="114"/>
      <c r="DF152" s="114"/>
      <c r="DG152" s="114"/>
      <c r="DH152" s="114"/>
      <c r="DI152" s="114"/>
      <c r="DJ152" s="114"/>
      <c r="DK152" s="114"/>
      <c r="DL152" s="114"/>
      <c r="DM152" s="114"/>
      <c r="DN152" s="114"/>
      <c r="DO152" s="114"/>
      <c r="DP152" s="114"/>
      <c r="DQ152" s="114"/>
      <c r="DR152" s="114"/>
      <c r="DS152" s="114"/>
      <c r="DT152" s="114"/>
      <c r="DU152" s="114"/>
      <c r="DV152" s="114"/>
      <c r="DW152" s="114"/>
      <c r="DX152" s="114"/>
      <c r="DY152" s="114"/>
      <c r="DZ152" s="114"/>
      <c r="EA152" s="114"/>
      <c r="EB152" s="114"/>
      <c r="EC152" s="114"/>
      <c r="ED152" s="114"/>
      <c r="EE152" s="114"/>
      <c r="EF152" s="114"/>
      <c r="EG152" s="114"/>
      <c r="EH152" s="114"/>
      <c r="EI152" s="114"/>
      <c r="EJ152" s="114"/>
      <c r="EK152" s="114"/>
      <c r="EL152" s="114"/>
      <c r="EM152" s="114"/>
      <c r="EN152" s="114"/>
      <c r="EO152" s="114"/>
      <c r="EP152" s="114"/>
      <c r="EQ152" s="114"/>
      <c r="ER152" s="114"/>
      <c r="ES152" s="114"/>
      <c r="ET152" s="114"/>
      <c r="EU152" s="114"/>
      <c r="EV152" s="114"/>
      <c r="EW152" s="114"/>
      <c r="EX152" s="114"/>
      <c r="EY152" s="114"/>
      <c r="EZ152" s="114"/>
      <c r="FA152" s="114"/>
      <c r="FB152" s="114"/>
      <c r="FC152" s="114"/>
      <c r="FD152" s="114"/>
      <c r="FE152" s="114"/>
      <c r="FF152" s="114"/>
      <c r="FG152" s="114"/>
      <c r="FH152" s="114"/>
      <c r="FI152" s="114"/>
      <c r="FJ152" s="114"/>
      <c r="FK152" s="114"/>
      <c r="FL152" s="114"/>
      <c r="FM152" s="114"/>
      <c r="FN152" s="114"/>
    </row>
    <row r="153" spans="1:170" s="22" customFormat="1">
      <c r="A153" s="33" t="s">
        <v>116</v>
      </c>
      <c r="B153" s="33"/>
      <c r="C153" s="33"/>
      <c r="D153" s="33">
        <v>68</v>
      </c>
      <c r="E153" s="33" t="s">
        <v>67</v>
      </c>
      <c r="F153" s="35" t="s">
        <v>55</v>
      </c>
      <c r="G153" s="34" t="s">
        <v>1808</v>
      </c>
      <c r="H153" s="35" t="s">
        <v>1809</v>
      </c>
      <c r="I153" s="35"/>
      <c r="J153" s="34" t="s">
        <v>1810</v>
      </c>
      <c r="K153" s="35" t="s">
        <v>1811</v>
      </c>
      <c r="L153" s="33" t="s">
        <v>932</v>
      </c>
      <c r="M153" s="86">
        <v>83607</v>
      </c>
      <c r="N153" s="165" t="s">
        <v>1812</v>
      </c>
      <c r="O153" s="34" t="s">
        <v>193</v>
      </c>
      <c r="P153" s="34" t="s">
        <v>1813</v>
      </c>
      <c r="Q153" s="34" t="s">
        <v>1814</v>
      </c>
      <c r="R153" s="34" t="s">
        <v>1815</v>
      </c>
      <c r="S153" s="33" t="s">
        <v>932</v>
      </c>
      <c r="T153" s="86">
        <v>83651</v>
      </c>
      <c r="U153" s="34"/>
      <c r="V153" s="33" t="s">
        <v>1816</v>
      </c>
      <c r="W153" s="37"/>
      <c r="X153" s="9"/>
      <c r="Y153" s="33"/>
      <c r="Z153" s="33">
        <v>204</v>
      </c>
      <c r="AA153" s="33">
        <v>225</v>
      </c>
      <c r="AB153" s="35"/>
      <c r="AC153" s="34"/>
      <c r="AD153" s="33" t="s">
        <v>67</v>
      </c>
      <c r="AE153" s="33"/>
      <c r="AF153" s="34" t="s">
        <v>113</v>
      </c>
      <c r="AG153" s="35" t="s">
        <v>170</v>
      </c>
      <c r="AH153" s="9"/>
      <c r="AI153" s="33"/>
      <c r="AJ153" s="34" t="s">
        <v>70</v>
      </c>
      <c r="AK153" s="34"/>
      <c r="AL153" s="34"/>
      <c r="AM153" s="36">
        <v>139</v>
      </c>
      <c r="AN153" s="36">
        <v>149</v>
      </c>
      <c r="AO153" s="61" t="s">
        <v>1817</v>
      </c>
      <c r="AP153" s="37"/>
      <c r="AQ153" s="69">
        <v>2</v>
      </c>
      <c r="AR153" s="117">
        <v>45209</v>
      </c>
      <c r="AS153" s="69" t="s">
        <v>67</v>
      </c>
      <c r="AT153" s="161" t="s">
        <v>67</v>
      </c>
      <c r="AU153" s="161" t="s">
        <v>67</v>
      </c>
      <c r="AV153" s="97" t="s">
        <v>72</v>
      </c>
      <c r="AW153" s="35" t="s">
        <v>1809</v>
      </c>
      <c r="AX153" s="69">
        <v>2</v>
      </c>
      <c r="AY153" s="97" t="s">
        <v>72</v>
      </c>
      <c r="AZ153" s="233"/>
      <c r="BA153" s="97" t="s">
        <v>72</v>
      </c>
      <c r="BB153" s="261">
        <v>20</v>
      </c>
      <c r="BC153" s="97" t="s">
        <v>72</v>
      </c>
      <c r="BD153" s="261">
        <v>23</v>
      </c>
      <c r="BE153" s="97" t="s">
        <v>72</v>
      </c>
      <c r="BF153" s="68">
        <f t="shared" si="4"/>
        <v>3</v>
      </c>
      <c r="BG153" s="261">
        <v>26</v>
      </c>
      <c r="BH153" s="97" t="s">
        <v>72</v>
      </c>
      <c r="BI153" s="261">
        <v>30</v>
      </c>
      <c r="BJ153" s="97" t="s">
        <v>72</v>
      </c>
      <c r="BK153" s="261">
        <v>38</v>
      </c>
      <c r="BL153" s="97" t="s">
        <v>72</v>
      </c>
      <c r="BM153" s="261">
        <v>45</v>
      </c>
      <c r="BN153" s="97" t="s">
        <v>72</v>
      </c>
      <c r="BO153" s="233"/>
      <c r="BP153" s="97" t="s">
        <v>72</v>
      </c>
      <c r="BQ153" s="233"/>
      <c r="BR153" s="37"/>
      <c r="BS153" s="37"/>
      <c r="BT153" s="37"/>
      <c r="BU153" s="37"/>
      <c r="BV153" s="37"/>
      <c r="BW153" s="37"/>
      <c r="BX153" s="37"/>
      <c r="BY153" s="37"/>
      <c r="BZ153" s="37"/>
      <c r="CA153" s="37"/>
      <c r="CB153" s="37"/>
      <c r="CC153" s="37"/>
      <c r="CD153" s="37"/>
      <c r="CE153" s="37"/>
      <c r="CF153" s="37"/>
      <c r="CG153" s="37"/>
      <c r="CH153" s="37"/>
      <c r="CI153" s="37"/>
      <c r="CJ153" s="37"/>
      <c r="CK153" s="37"/>
      <c r="CL153" s="37"/>
      <c r="CM153" s="37"/>
      <c r="CN153" s="37"/>
      <c r="CO153" s="37"/>
      <c r="CP153" s="37"/>
      <c r="CQ153" s="37"/>
      <c r="CR153" s="37"/>
      <c r="CS153" s="37"/>
      <c r="CT153" s="37"/>
      <c r="CU153" s="37"/>
      <c r="CV153" s="37"/>
      <c r="CW153" s="37"/>
      <c r="CX153" s="37"/>
      <c r="CY153" s="37"/>
      <c r="CZ153" s="37"/>
      <c r="DA153" s="37"/>
      <c r="DB153" s="37"/>
      <c r="DC153" s="37"/>
      <c r="DD153" s="37"/>
      <c r="DE153" s="37"/>
      <c r="DF153" s="37"/>
      <c r="DG153" s="37"/>
      <c r="DH153" s="37"/>
      <c r="DI153" s="37"/>
      <c r="DJ153" s="37"/>
      <c r="DK153" s="37"/>
      <c r="DL153" s="37"/>
      <c r="DM153" s="37"/>
      <c r="DN153" s="37"/>
      <c r="DO153" s="37"/>
      <c r="DP153" s="37"/>
      <c r="DQ153" s="37"/>
      <c r="DR153" s="37"/>
      <c r="DS153" s="37"/>
      <c r="DT153" s="37"/>
      <c r="DU153" s="37"/>
      <c r="DV153" s="37"/>
      <c r="DW153" s="37"/>
      <c r="DX153" s="37"/>
      <c r="DY153" s="37"/>
      <c r="DZ153" s="37"/>
      <c r="EA153" s="37"/>
      <c r="EB153" s="37"/>
      <c r="EC153" s="37"/>
      <c r="ED153" s="37"/>
      <c r="EE153" s="37"/>
      <c r="EF153" s="37"/>
      <c r="EG153" s="37"/>
      <c r="EH153" s="37"/>
      <c r="EI153" s="37"/>
      <c r="EJ153" s="37"/>
      <c r="EK153" s="37"/>
      <c r="EL153" s="37"/>
      <c r="EM153" s="37"/>
      <c r="EN153" s="37"/>
      <c r="EO153" s="37"/>
      <c r="EP153" s="37"/>
      <c r="EQ153" s="37"/>
      <c r="ER153" s="37"/>
      <c r="ES153" s="37"/>
      <c r="ET153" s="37"/>
      <c r="EU153" s="37"/>
      <c r="EV153" s="37"/>
      <c r="EW153" s="37"/>
      <c r="EX153" s="37"/>
      <c r="EY153" s="37"/>
      <c r="EZ153" s="37"/>
      <c r="FA153" s="37"/>
      <c r="FB153" s="37"/>
      <c r="FC153" s="37"/>
      <c r="FD153" s="37"/>
      <c r="FE153" s="37"/>
      <c r="FF153" s="37"/>
      <c r="FG153" s="37"/>
      <c r="FH153" s="37"/>
      <c r="FI153" s="37"/>
      <c r="FJ153" s="37"/>
      <c r="FK153" s="37"/>
      <c r="FL153" s="37"/>
      <c r="FM153" s="37"/>
      <c r="FN153" s="37"/>
    </row>
    <row r="154" spans="1:170" s="87" customFormat="1">
      <c r="A154" s="33" t="s">
        <v>116</v>
      </c>
      <c r="B154" s="33"/>
      <c r="C154" s="33"/>
      <c r="D154" s="33">
        <v>116</v>
      </c>
      <c r="E154" s="33" t="s">
        <v>67</v>
      </c>
      <c r="F154" s="35" t="s">
        <v>55</v>
      </c>
      <c r="G154" s="34" t="s">
        <v>1818</v>
      </c>
      <c r="H154" s="35" t="s">
        <v>1819</v>
      </c>
      <c r="I154" s="35"/>
      <c r="J154" s="34" t="s">
        <v>1820</v>
      </c>
      <c r="K154" s="35" t="s">
        <v>1821</v>
      </c>
      <c r="L154" s="33" t="s">
        <v>1143</v>
      </c>
      <c r="M154" s="86">
        <v>5851</v>
      </c>
      <c r="N154" s="34" t="s">
        <v>1822</v>
      </c>
      <c r="O154" s="34" t="s">
        <v>1823</v>
      </c>
      <c r="P154" s="34" t="s">
        <v>1824</v>
      </c>
      <c r="Q154" s="34" t="s">
        <v>1820</v>
      </c>
      <c r="R154" s="34" t="s">
        <v>1821</v>
      </c>
      <c r="S154" s="33" t="s">
        <v>1143</v>
      </c>
      <c r="T154" s="86" t="s">
        <v>1825</v>
      </c>
      <c r="U154" s="34"/>
      <c r="V154" s="141" t="s">
        <v>1826</v>
      </c>
      <c r="W154" s="34"/>
      <c r="X154" s="9"/>
      <c r="Y154" s="33"/>
      <c r="Z154" s="33">
        <v>107</v>
      </c>
      <c r="AA154" s="33">
        <v>128</v>
      </c>
      <c r="AB154" s="35"/>
      <c r="AC154" s="34"/>
      <c r="AD154" s="33" t="s">
        <v>67</v>
      </c>
      <c r="AE154" s="33"/>
      <c r="AF154" s="34" t="s">
        <v>127</v>
      </c>
      <c r="AG154" s="35" t="s">
        <v>101</v>
      </c>
      <c r="AH154" s="9"/>
      <c r="AI154" s="33"/>
      <c r="AJ154" s="34" t="s">
        <v>70</v>
      </c>
      <c r="AK154" s="34"/>
      <c r="AL154" s="34"/>
      <c r="AM154" s="36">
        <v>139</v>
      </c>
      <c r="AN154" s="36">
        <v>149</v>
      </c>
      <c r="AO154" s="61" t="s">
        <v>1827</v>
      </c>
      <c r="AP154" s="37"/>
      <c r="AQ154" s="69">
        <v>2</v>
      </c>
      <c r="AR154" s="117">
        <v>45209</v>
      </c>
      <c r="AS154" s="69" t="s">
        <v>67</v>
      </c>
      <c r="AT154" s="161" t="s">
        <v>67</v>
      </c>
      <c r="AU154" s="161" t="s">
        <v>67</v>
      </c>
      <c r="AV154" s="97" t="s">
        <v>72</v>
      </c>
      <c r="AW154" s="35" t="s">
        <v>1819</v>
      </c>
      <c r="AX154" s="29">
        <v>5</v>
      </c>
      <c r="AY154" s="97" t="s">
        <v>72</v>
      </c>
      <c r="AZ154" s="233"/>
      <c r="BA154" s="97" t="s">
        <v>72</v>
      </c>
      <c r="BB154" s="261">
        <v>62</v>
      </c>
      <c r="BC154" s="97" t="s">
        <v>72</v>
      </c>
      <c r="BD154" s="261">
        <v>64</v>
      </c>
      <c r="BE154" s="97" t="s">
        <v>72</v>
      </c>
      <c r="BF154" s="68">
        <f t="shared" si="4"/>
        <v>2</v>
      </c>
      <c r="BG154" s="261">
        <v>74</v>
      </c>
      <c r="BH154" s="97" t="s">
        <v>72</v>
      </c>
      <c r="BI154" s="261">
        <v>94</v>
      </c>
      <c r="BJ154" s="97" t="s">
        <v>72</v>
      </c>
      <c r="BK154" s="261">
        <v>113</v>
      </c>
      <c r="BL154" s="97" t="s">
        <v>72</v>
      </c>
      <c r="BM154" s="261">
        <v>115</v>
      </c>
      <c r="BN154" s="97" t="s">
        <v>72</v>
      </c>
      <c r="BO154" s="233"/>
      <c r="BP154" s="97" t="s">
        <v>72</v>
      </c>
      <c r="BQ154" s="233"/>
      <c r="BR154" s="37"/>
      <c r="BS154" s="37"/>
      <c r="BT154" s="37"/>
      <c r="BU154" s="37"/>
      <c r="BV154" s="37"/>
      <c r="BW154" s="37"/>
      <c r="BX154" s="37"/>
      <c r="BY154" s="37"/>
      <c r="BZ154" s="37"/>
      <c r="CA154" s="37"/>
      <c r="CB154" s="37"/>
      <c r="CC154" s="37"/>
      <c r="CD154" s="37"/>
      <c r="CE154" s="37"/>
      <c r="CF154" s="37"/>
      <c r="CG154" s="37"/>
      <c r="CH154" s="37"/>
      <c r="CI154" s="37"/>
      <c r="CJ154" s="37"/>
      <c r="CK154" s="37"/>
      <c r="CL154" s="37"/>
      <c r="CM154" s="37"/>
      <c r="CN154" s="37"/>
      <c r="CO154" s="37"/>
      <c r="CP154" s="37"/>
      <c r="CQ154" s="37"/>
      <c r="CR154" s="37"/>
      <c r="CS154" s="37"/>
      <c r="CT154" s="37"/>
      <c r="CU154" s="37"/>
      <c r="CV154" s="37"/>
      <c r="CW154" s="37"/>
      <c r="CX154" s="37"/>
      <c r="CY154" s="37"/>
      <c r="CZ154" s="37"/>
      <c r="DA154" s="37"/>
      <c r="DB154" s="37"/>
      <c r="DC154" s="37"/>
      <c r="DD154" s="37"/>
      <c r="DE154" s="37"/>
      <c r="DF154" s="37"/>
      <c r="DG154" s="37"/>
      <c r="DH154" s="37"/>
      <c r="DI154" s="37"/>
      <c r="DJ154" s="37"/>
      <c r="DK154" s="37"/>
      <c r="DL154" s="37"/>
      <c r="DM154" s="37"/>
      <c r="DN154" s="37"/>
      <c r="DO154" s="37"/>
      <c r="DP154" s="37"/>
      <c r="DQ154" s="37"/>
      <c r="DR154" s="37"/>
      <c r="DS154" s="37"/>
      <c r="DT154" s="37"/>
      <c r="DU154" s="37"/>
      <c r="DV154" s="37"/>
      <c r="DW154" s="37"/>
      <c r="DX154" s="37"/>
      <c r="DY154" s="37"/>
      <c r="DZ154" s="37"/>
      <c r="EA154" s="37"/>
      <c r="EB154" s="37"/>
      <c r="EC154" s="37"/>
      <c r="ED154" s="37"/>
      <c r="EE154" s="37"/>
      <c r="EF154" s="37"/>
      <c r="EG154" s="37"/>
      <c r="EH154" s="37"/>
      <c r="EI154" s="37"/>
      <c r="EJ154" s="37"/>
      <c r="EK154" s="37"/>
      <c r="EL154" s="37"/>
      <c r="EM154" s="37"/>
      <c r="EN154" s="37"/>
      <c r="EO154" s="37"/>
      <c r="EP154" s="37"/>
      <c r="EQ154" s="37"/>
      <c r="ER154" s="37"/>
      <c r="ES154" s="37"/>
      <c r="ET154" s="37"/>
      <c r="EU154" s="37"/>
      <c r="EV154" s="37"/>
      <c r="EW154" s="37"/>
      <c r="EX154" s="37"/>
      <c r="EY154" s="37"/>
      <c r="EZ154" s="37"/>
      <c r="FA154" s="37"/>
      <c r="FB154" s="37"/>
      <c r="FC154" s="37"/>
      <c r="FD154" s="37"/>
      <c r="FE154" s="37"/>
      <c r="FF154" s="37"/>
      <c r="FG154" s="37"/>
      <c r="FH154" s="37"/>
      <c r="FI154" s="37"/>
      <c r="FJ154" s="37"/>
      <c r="FK154" s="37"/>
      <c r="FL154" s="37"/>
      <c r="FM154" s="37"/>
      <c r="FN154" s="37"/>
    </row>
    <row r="155" spans="1:170" s="52" customFormat="1">
      <c r="A155" s="44" t="s">
        <v>116</v>
      </c>
      <c r="B155" s="44"/>
      <c r="C155" s="44"/>
      <c r="D155" s="44"/>
      <c r="E155" s="44" t="s">
        <v>67</v>
      </c>
      <c r="F155" s="46" t="s">
        <v>55</v>
      </c>
      <c r="G155" s="45" t="s">
        <v>1828</v>
      </c>
      <c r="H155" s="46" t="s">
        <v>1829</v>
      </c>
      <c r="I155" s="46"/>
      <c r="J155" s="45" t="s">
        <v>1830</v>
      </c>
      <c r="K155" s="46" t="s">
        <v>1831</v>
      </c>
      <c r="L155" s="44" t="s">
        <v>107</v>
      </c>
      <c r="M155" s="176">
        <v>44720</v>
      </c>
      <c r="N155" s="45" t="s">
        <v>1832</v>
      </c>
      <c r="O155" s="45" t="s">
        <v>62</v>
      </c>
      <c r="P155" s="45" t="s">
        <v>1833</v>
      </c>
      <c r="Q155" s="45"/>
      <c r="R155" s="45"/>
      <c r="S155" s="44"/>
      <c r="T155" s="176"/>
      <c r="U155" s="45"/>
      <c r="V155" s="127" t="s">
        <v>1834</v>
      </c>
      <c r="W155" s="45"/>
      <c r="X155" s="45"/>
      <c r="Y155" s="44"/>
      <c r="Z155" s="44">
        <v>114</v>
      </c>
      <c r="AA155" s="44">
        <v>204</v>
      </c>
      <c r="AB155" s="46"/>
      <c r="AC155" s="45"/>
      <c r="AD155" s="44" t="s">
        <v>67</v>
      </c>
      <c r="AE155" s="44"/>
      <c r="AF155" s="45" t="s">
        <v>84</v>
      </c>
      <c r="AG155" s="46" t="s">
        <v>170</v>
      </c>
      <c r="AH155" s="45"/>
      <c r="AI155" s="44"/>
      <c r="AJ155" s="45" t="s">
        <v>70</v>
      </c>
      <c r="AK155" s="45"/>
      <c r="AL155" s="45"/>
      <c r="AM155" s="49">
        <v>139</v>
      </c>
      <c r="AN155" s="49">
        <v>149</v>
      </c>
      <c r="AO155" s="54" t="s">
        <v>1835</v>
      </c>
      <c r="AP155" s="51"/>
      <c r="AQ155" s="70">
        <v>3</v>
      </c>
      <c r="AR155" s="122">
        <v>45252</v>
      </c>
      <c r="AS155" s="70"/>
      <c r="AT155" s="571" t="s">
        <v>67</v>
      </c>
      <c r="AU155" s="571" t="s">
        <v>67</v>
      </c>
      <c r="AV155" s="70" t="s">
        <v>72</v>
      </c>
      <c r="AW155" s="46" t="s">
        <v>1829</v>
      </c>
      <c r="AX155" s="71">
        <v>4</v>
      </c>
      <c r="AY155" s="70" t="s">
        <v>72</v>
      </c>
      <c r="AZ155" s="70"/>
      <c r="BA155" s="70" t="s">
        <v>72</v>
      </c>
      <c r="BB155" s="264">
        <v>25</v>
      </c>
      <c r="BC155" s="70" t="s">
        <v>72</v>
      </c>
      <c r="BD155" s="264">
        <v>30</v>
      </c>
      <c r="BE155" s="70" t="s">
        <v>72</v>
      </c>
      <c r="BF155" s="264">
        <f t="shared" si="4"/>
        <v>5</v>
      </c>
      <c r="BG155" s="264">
        <v>32</v>
      </c>
      <c r="BH155" s="70" t="s">
        <v>72</v>
      </c>
      <c r="BI155" s="264">
        <v>36</v>
      </c>
      <c r="BJ155" s="70" t="s">
        <v>72</v>
      </c>
      <c r="BK155" s="264">
        <v>58</v>
      </c>
      <c r="BL155" s="70" t="s">
        <v>72</v>
      </c>
      <c r="BM155" s="264">
        <v>76</v>
      </c>
      <c r="BN155" s="70" t="s">
        <v>72</v>
      </c>
      <c r="BO155" s="70"/>
      <c r="BP155" s="70" t="s">
        <v>72</v>
      </c>
      <c r="BQ155" s="70"/>
      <c r="BR155" s="51"/>
      <c r="BS155" s="51"/>
      <c r="BT155" s="51"/>
      <c r="BU155" s="51"/>
      <c r="BV155" s="51"/>
      <c r="BW155" s="51"/>
      <c r="BX155" s="51"/>
      <c r="BY155" s="51"/>
      <c r="BZ155" s="51"/>
      <c r="CA155" s="51"/>
      <c r="CB155" s="51"/>
      <c r="CC155" s="51"/>
      <c r="CD155" s="51"/>
      <c r="CE155" s="51"/>
      <c r="CF155" s="51"/>
      <c r="CG155" s="51"/>
      <c r="CH155" s="51"/>
      <c r="CI155" s="51"/>
      <c r="CJ155" s="51"/>
      <c r="CK155" s="51"/>
      <c r="CL155" s="51"/>
      <c r="CM155" s="51"/>
      <c r="CN155" s="51"/>
      <c r="CO155" s="51"/>
      <c r="CP155" s="51"/>
      <c r="CQ155" s="51"/>
      <c r="CR155" s="51"/>
      <c r="CS155" s="51"/>
      <c r="CT155" s="51"/>
      <c r="CU155" s="51"/>
      <c r="CV155" s="51"/>
      <c r="CW155" s="51"/>
      <c r="CX155" s="51"/>
      <c r="CY155" s="51"/>
      <c r="CZ155" s="51"/>
      <c r="DA155" s="51"/>
      <c r="DB155" s="51"/>
      <c r="DC155" s="51"/>
      <c r="DD155" s="51"/>
      <c r="DE155" s="51"/>
      <c r="DF155" s="51"/>
      <c r="DG155" s="51"/>
      <c r="DH155" s="51"/>
      <c r="DI155" s="51"/>
      <c r="DJ155" s="51"/>
      <c r="DK155" s="51"/>
      <c r="DL155" s="51"/>
      <c r="DM155" s="51"/>
      <c r="DN155" s="51"/>
      <c r="DO155" s="51"/>
      <c r="DP155" s="51"/>
      <c r="DQ155" s="51"/>
      <c r="DR155" s="51"/>
      <c r="DS155" s="51"/>
      <c r="DT155" s="51"/>
      <c r="DU155" s="51"/>
      <c r="DV155" s="51"/>
      <c r="DW155" s="51"/>
      <c r="DX155" s="51"/>
      <c r="DY155" s="51"/>
      <c r="DZ155" s="51"/>
      <c r="EA155" s="51"/>
      <c r="EB155" s="51"/>
      <c r="EC155" s="51"/>
      <c r="ED155" s="51"/>
      <c r="EE155" s="51"/>
      <c r="EF155" s="51"/>
      <c r="EG155" s="51"/>
      <c r="EH155" s="51"/>
      <c r="EI155" s="51"/>
      <c r="EJ155" s="51"/>
      <c r="EK155" s="51"/>
      <c r="EL155" s="51"/>
      <c r="EM155" s="51"/>
      <c r="EN155" s="51"/>
      <c r="EO155" s="51"/>
      <c r="EP155" s="51"/>
      <c r="EQ155" s="51"/>
      <c r="ER155" s="51"/>
      <c r="ES155" s="51"/>
      <c r="ET155" s="51"/>
      <c r="EU155" s="51"/>
      <c r="EV155" s="51"/>
      <c r="EW155" s="51"/>
      <c r="EX155" s="51"/>
      <c r="EY155" s="51"/>
      <c r="EZ155" s="51"/>
      <c r="FA155" s="51"/>
      <c r="FB155" s="51"/>
      <c r="FC155" s="51"/>
      <c r="FD155" s="51"/>
      <c r="FE155" s="51"/>
      <c r="FF155" s="51"/>
      <c r="FG155" s="51"/>
      <c r="FH155" s="51"/>
      <c r="FI155" s="51"/>
      <c r="FJ155" s="51"/>
      <c r="FK155" s="51"/>
      <c r="FL155" s="51"/>
      <c r="FM155" s="51"/>
      <c r="FN155" s="51"/>
    </row>
    <row r="156" spans="1:170" s="22" customFormat="1" hidden="1">
      <c r="A156" s="15" t="s">
        <v>54</v>
      </c>
      <c r="B156" s="15">
        <v>118</v>
      </c>
      <c r="C156" s="15">
        <v>68</v>
      </c>
      <c r="D156" s="15"/>
      <c r="E156" s="15" t="s">
        <v>67</v>
      </c>
      <c r="F156" s="17" t="s">
        <v>55</v>
      </c>
      <c r="G156" s="16" t="s">
        <v>1836</v>
      </c>
      <c r="H156" s="16" t="s">
        <v>1837</v>
      </c>
      <c r="I156" s="17"/>
      <c r="J156" s="16" t="s">
        <v>1838</v>
      </c>
      <c r="K156" s="17" t="s">
        <v>1839</v>
      </c>
      <c r="L156" s="15" t="s">
        <v>107</v>
      </c>
      <c r="M156" s="173">
        <v>43062</v>
      </c>
      <c r="N156" s="370" t="s">
        <v>1840</v>
      </c>
      <c r="O156" s="16" t="s">
        <v>1841</v>
      </c>
      <c r="P156" s="16" t="s">
        <v>1842</v>
      </c>
      <c r="Q156" s="16" t="s">
        <v>1843</v>
      </c>
      <c r="R156" s="16" t="s">
        <v>1844</v>
      </c>
      <c r="S156" s="15" t="s">
        <v>107</v>
      </c>
      <c r="T156" s="173">
        <v>43062</v>
      </c>
      <c r="U156" s="16" t="s">
        <v>1845</v>
      </c>
      <c r="V156" s="72" t="s">
        <v>1846</v>
      </c>
      <c r="W156" s="16" t="s">
        <v>1847</v>
      </c>
      <c r="X156" s="9"/>
      <c r="Y156" s="19"/>
      <c r="Z156" s="15">
        <v>114</v>
      </c>
      <c r="AA156" s="15">
        <v>218</v>
      </c>
      <c r="AB156" s="17"/>
      <c r="AC156" s="16"/>
      <c r="AD156" s="15" t="s">
        <v>67</v>
      </c>
      <c r="AE156" s="15"/>
      <c r="AF156" s="16" t="s">
        <v>1848</v>
      </c>
      <c r="AG156" s="17" t="s">
        <v>1849</v>
      </c>
      <c r="AH156" s="9"/>
      <c r="AI156" s="15" t="s">
        <v>650</v>
      </c>
      <c r="AJ156" s="16" t="s">
        <v>70</v>
      </c>
      <c r="AK156" s="16"/>
      <c r="AL156" s="16"/>
      <c r="AM156" s="20">
        <v>139</v>
      </c>
      <c r="AN156" s="20">
        <v>149</v>
      </c>
      <c r="AO156" s="21" t="s">
        <v>1850</v>
      </c>
      <c r="AQ156" s="29">
        <v>2</v>
      </c>
      <c r="AR156" s="120">
        <v>45264</v>
      </c>
      <c r="AS156" s="29" t="s">
        <v>67</v>
      </c>
      <c r="AT156" s="31" t="s">
        <v>67</v>
      </c>
      <c r="AU156" s="31" t="s">
        <v>67</v>
      </c>
      <c r="AV156" s="97" t="s">
        <v>72</v>
      </c>
      <c r="AW156" s="22" t="s">
        <v>1851</v>
      </c>
      <c r="AX156" s="29">
        <v>4</v>
      </c>
      <c r="AY156" s="97" t="s">
        <v>72</v>
      </c>
      <c r="AZ156" s="232"/>
      <c r="BA156" s="97" t="s">
        <v>72</v>
      </c>
      <c r="BB156" s="261">
        <v>67</v>
      </c>
      <c r="BC156" s="97" t="s">
        <v>72</v>
      </c>
      <c r="BD156" s="261">
        <v>72</v>
      </c>
      <c r="BE156" s="97" t="s">
        <v>72</v>
      </c>
      <c r="BF156" s="68">
        <f t="shared" si="4"/>
        <v>5</v>
      </c>
      <c r="BG156" s="261">
        <v>81</v>
      </c>
      <c r="BH156" s="97" t="s">
        <v>72</v>
      </c>
      <c r="BI156" s="261">
        <v>85</v>
      </c>
      <c r="BJ156" s="97" t="s">
        <v>72</v>
      </c>
      <c r="BK156" s="261">
        <v>92</v>
      </c>
      <c r="BL156" s="97" t="s">
        <v>72</v>
      </c>
      <c r="BM156" s="261">
        <v>99</v>
      </c>
      <c r="BN156" s="97" t="s">
        <v>72</v>
      </c>
      <c r="BO156" s="232"/>
      <c r="BP156" s="97" t="s">
        <v>72</v>
      </c>
      <c r="BQ156" s="232"/>
    </row>
    <row r="157" spans="1:170" s="22" customFormat="1" hidden="1">
      <c r="A157" s="15" t="s">
        <v>54</v>
      </c>
      <c r="B157" s="15"/>
      <c r="C157" s="15">
        <v>24</v>
      </c>
      <c r="D157" s="15"/>
      <c r="E157" s="15" t="s">
        <v>67</v>
      </c>
      <c r="F157" s="17" t="s">
        <v>55</v>
      </c>
      <c r="G157" s="16" t="s">
        <v>1852</v>
      </c>
      <c r="H157" s="16" t="s">
        <v>1853</v>
      </c>
      <c r="I157" s="17"/>
      <c r="J157" s="16" t="s">
        <v>1854</v>
      </c>
      <c r="K157" s="17" t="s">
        <v>202</v>
      </c>
      <c r="L157" s="15" t="s">
        <v>237</v>
      </c>
      <c r="M157" s="173">
        <v>13026</v>
      </c>
      <c r="N157" s="370" t="s">
        <v>1855</v>
      </c>
      <c r="O157" s="16" t="s">
        <v>1311</v>
      </c>
      <c r="P157" s="16" t="s">
        <v>1856</v>
      </c>
      <c r="Q157" s="16" t="s">
        <v>1857</v>
      </c>
      <c r="R157" s="16" t="s">
        <v>1858</v>
      </c>
      <c r="S157" s="15" t="s">
        <v>237</v>
      </c>
      <c r="T157" s="173">
        <v>14850</v>
      </c>
      <c r="U157" s="16"/>
      <c r="V157" s="72" t="s">
        <v>1859</v>
      </c>
      <c r="W157" s="16"/>
      <c r="X157" s="9"/>
      <c r="Y157" s="19"/>
      <c r="Z157" s="15">
        <v>114</v>
      </c>
      <c r="AA157" s="15">
        <v>204</v>
      </c>
      <c r="AB157" s="17"/>
      <c r="AC157" s="16"/>
      <c r="AD157" s="15"/>
      <c r="AE157" s="15"/>
      <c r="AF157" s="16" t="s">
        <v>84</v>
      </c>
      <c r="AG157" s="17" t="s">
        <v>1860</v>
      </c>
      <c r="AH157" s="9"/>
      <c r="AI157" s="15"/>
      <c r="AJ157" s="16" t="s">
        <v>70</v>
      </c>
      <c r="AK157" s="16"/>
      <c r="AL157" s="16"/>
      <c r="AM157" s="20">
        <v>149</v>
      </c>
      <c r="AN157" s="20">
        <v>159</v>
      </c>
      <c r="AO157" s="21" t="s">
        <v>1861</v>
      </c>
      <c r="AQ157" s="29">
        <v>2</v>
      </c>
      <c r="AR157" s="120">
        <v>45264</v>
      </c>
      <c r="AS157" s="29"/>
      <c r="AT157" s="29" t="s">
        <v>67</v>
      </c>
      <c r="AU157" s="29" t="s">
        <v>67</v>
      </c>
      <c r="AV157" s="97" t="s">
        <v>72</v>
      </c>
      <c r="AX157" s="29">
        <v>4</v>
      </c>
      <c r="AY157" s="97" t="s">
        <v>72</v>
      </c>
      <c r="AZ157" s="232"/>
      <c r="BA157" s="97" t="s">
        <v>72</v>
      </c>
      <c r="BB157" s="261">
        <v>23</v>
      </c>
      <c r="BC157" s="97" t="s">
        <v>72</v>
      </c>
      <c r="BD157" s="261">
        <v>23</v>
      </c>
      <c r="BE157" s="97" t="s">
        <v>72</v>
      </c>
      <c r="BF157" s="68">
        <f t="shared" si="4"/>
        <v>0</v>
      </c>
      <c r="BG157" s="261">
        <v>26</v>
      </c>
      <c r="BH157" s="97" t="s">
        <v>72</v>
      </c>
      <c r="BI157" s="261">
        <v>37</v>
      </c>
      <c r="BJ157" s="97" t="s">
        <v>72</v>
      </c>
      <c r="BK157" s="261">
        <v>49</v>
      </c>
      <c r="BL157" s="97" t="s">
        <v>72</v>
      </c>
      <c r="BM157" s="261">
        <v>49</v>
      </c>
      <c r="BN157" s="97" t="s">
        <v>72</v>
      </c>
      <c r="BO157" s="232"/>
      <c r="BP157" s="97" t="s">
        <v>72</v>
      </c>
      <c r="BQ157" s="232"/>
    </row>
    <row r="158" spans="1:170" s="22" customFormat="1">
      <c r="A158" s="33" t="s">
        <v>116</v>
      </c>
      <c r="B158" s="33"/>
      <c r="C158" s="33"/>
      <c r="D158" s="33"/>
      <c r="E158" s="33" t="s">
        <v>67</v>
      </c>
      <c r="F158" s="35" t="s">
        <v>73</v>
      </c>
      <c r="G158" s="34" t="s">
        <v>1862</v>
      </c>
      <c r="H158" s="35" t="s">
        <v>1863</v>
      </c>
      <c r="I158" s="35"/>
      <c r="J158" s="34" t="s">
        <v>1864</v>
      </c>
      <c r="K158" s="35" t="s">
        <v>1865</v>
      </c>
      <c r="L158" s="33" t="s">
        <v>162</v>
      </c>
      <c r="M158" s="86">
        <v>54983</v>
      </c>
      <c r="N158" s="165" t="s">
        <v>1866</v>
      </c>
      <c r="O158" s="34" t="s">
        <v>1867</v>
      </c>
      <c r="P158" s="34" t="s">
        <v>1868</v>
      </c>
      <c r="Q158" s="34"/>
      <c r="R158" s="34"/>
      <c r="S158" s="33"/>
      <c r="T158" s="86"/>
      <c r="U158" s="34"/>
      <c r="V158" s="141" t="s">
        <v>1869</v>
      </c>
      <c r="W158" s="34"/>
      <c r="X158" s="9"/>
      <c r="Y158" s="33"/>
      <c r="Z158" s="33">
        <v>302</v>
      </c>
      <c r="AA158" s="33">
        <v>323</v>
      </c>
      <c r="AB158" s="35"/>
      <c r="AC158" s="34"/>
      <c r="AD158" s="33"/>
      <c r="AE158" s="33"/>
      <c r="AF158" s="34" t="s">
        <v>1870</v>
      </c>
      <c r="AG158" s="35" t="s">
        <v>170</v>
      </c>
      <c r="AH158" s="9"/>
      <c r="AI158" s="33"/>
      <c r="AJ158" s="34" t="s">
        <v>70</v>
      </c>
      <c r="AK158" s="34"/>
      <c r="AL158" s="34"/>
      <c r="AM158" s="36">
        <v>139</v>
      </c>
      <c r="AN158" s="36">
        <v>149</v>
      </c>
      <c r="AO158" s="61" t="s">
        <v>1871</v>
      </c>
      <c r="AP158" s="37"/>
      <c r="AQ158" s="69">
        <v>2</v>
      </c>
      <c r="AR158" s="117">
        <v>45252</v>
      </c>
      <c r="AS158" s="69"/>
      <c r="AT158" s="161" t="s">
        <v>67</v>
      </c>
      <c r="AU158" s="161" t="s">
        <v>67</v>
      </c>
      <c r="AV158" s="97"/>
      <c r="AW158" s="35"/>
      <c r="AX158" s="29"/>
      <c r="AY158" s="97"/>
      <c r="AZ158" s="233"/>
      <c r="BA158" s="97"/>
      <c r="BB158" s="261">
        <v>5</v>
      </c>
      <c r="BC158" s="97"/>
      <c r="BD158" s="261">
        <v>6</v>
      </c>
      <c r="BE158" s="97"/>
      <c r="BF158" s="68">
        <f t="shared" si="4"/>
        <v>1</v>
      </c>
      <c r="BG158" s="261">
        <v>11</v>
      </c>
      <c r="BH158" s="97"/>
      <c r="BI158" s="261">
        <v>15</v>
      </c>
      <c r="BJ158" s="97"/>
      <c r="BK158" s="261">
        <v>21</v>
      </c>
      <c r="BL158" s="97"/>
      <c r="BM158" s="261">
        <v>34</v>
      </c>
      <c r="BN158" s="97"/>
      <c r="BO158" s="233"/>
      <c r="BP158" s="97"/>
      <c r="BQ158" s="233"/>
      <c r="BR158" s="37"/>
      <c r="BS158" s="37"/>
      <c r="BT158" s="37"/>
      <c r="BU158" s="37"/>
      <c r="BV158" s="37"/>
      <c r="BW158" s="37"/>
      <c r="BX158" s="37"/>
      <c r="BY158" s="37"/>
      <c r="BZ158" s="37"/>
      <c r="CA158" s="37"/>
      <c r="CB158" s="37"/>
      <c r="CC158" s="37"/>
      <c r="CD158" s="37"/>
      <c r="CE158" s="37"/>
      <c r="CF158" s="37"/>
      <c r="CG158" s="37"/>
      <c r="CH158" s="37"/>
      <c r="CI158" s="37"/>
      <c r="CJ158" s="37"/>
      <c r="CK158" s="37"/>
      <c r="CL158" s="37"/>
      <c r="CM158" s="37"/>
      <c r="CN158" s="37"/>
      <c r="CO158" s="37"/>
      <c r="CP158" s="37"/>
      <c r="CQ158" s="37"/>
      <c r="CR158" s="37"/>
      <c r="CS158" s="37"/>
      <c r="CT158" s="37"/>
      <c r="CU158" s="37"/>
      <c r="CV158" s="37"/>
      <c r="CW158" s="37"/>
      <c r="CX158" s="37"/>
      <c r="CY158" s="37"/>
      <c r="CZ158" s="37"/>
      <c r="DA158" s="37"/>
      <c r="DB158" s="37"/>
      <c r="DC158" s="37"/>
      <c r="DD158" s="37"/>
      <c r="DE158" s="37"/>
      <c r="DF158" s="37"/>
      <c r="DG158" s="37"/>
      <c r="DH158" s="37"/>
      <c r="DI158" s="37"/>
      <c r="DJ158" s="37"/>
      <c r="DK158" s="37"/>
      <c r="DL158" s="37"/>
      <c r="DM158" s="37"/>
      <c r="DN158" s="37"/>
      <c r="DO158" s="37"/>
      <c r="DP158" s="37"/>
      <c r="DQ158" s="37"/>
      <c r="DR158" s="37"/>
      <c r="DS158" s="37"/>
      <c r="DT158" s="37"/>
      <c r="DU158" s="37"/>
      <c r="DV158" s="37"/>
      <c r="DW158" s="37"/>
      <c r="DX158" s="37"/>
      <c r="DY158" s="37"/>
      <c r="DZ158" s="37"/>
      <c r="EA158" s="37"/>
      <c r="EB158" s="37"/>
      <c r="EC158" s="37"/>
      <c r="ED158" s="37"/>
      <c r="EE158" s="37"/>
      <c r="EF158" s="37"/>
      <c r="EG158" s="37"/>
      <c r="EH158" s="37"/>
      <c r="EI158" s="37"/>
      <c r="EJ158" s="37"/>
      <c r="EK158" s="37"/>
      <c r="EL158" s="37"/>
      <c r="EM158" s="37"/>
      <c r="EN158" s="37"/>
      <c r="EO158" s="37"/>
      <c r="EP158" s="37"/>
      <c r="EQ158" s="37"/>
      <c r="ER158" s="37"/>
      <c r="ES158" s="37"/>
      <c r="ET158" s="37"/>
      <c r="EU158" s="37"/>
      <c r="EV158" s="37"/>
      <c r="EW158" s="37"/>
      <c r="EX158" s="37"/>
      <c r="EY158" s="37"/>
      <c r="EZ158" s="37"/>
      <c r="FA158" s="37"/>
      <c r="FB158" s="37"/>
      <c r="FC158" s="37"/>
      <c r="FD158" s="37"/>
      <c r="FE158" s="37"/>
      <c r="FF158" s="37"/>
      <c r="FG158" s="37"/>
      <c r="FH158" s="37"/>
      <c r="FI158" s="37"/>
      <c r="FJ158" s="37"/>
      <c r="FK158" s="37"/>
      <c r="FL158" s="37"/>
      <c r="FM158" s="37"/>
      <c r="FN158" s="37"/>
    </row>
    <row r="159" spans="1:170" s="87" customFormat="1" hidden="1">
      <c r="A159" s="15" t="s">
        <v>54</v>
      </c>
      <c r="B159" s="15">
        <v>44</v>
      </c>
      <c r="C159" s="15">
        <v>97</v>
      </c>
      <c r="D159" s="15"/>
      <c r="E159" s="15"/>
      <c r="F159" s="17" t="s">
        <v>55</v>
      </c>
      <c r="G159" s="16" t="s">
        <v>1872</v>
      </c>
      <c r="H159" s="16" t="s">
        <v>1873</v>
      </c>
      <c r="I159" s="17"/>
      <c r="J159" s="16" t="s">
        <v>1874</v>
      </c>
      <c r="K159" s="17" t="s">
        <v>1875</v>
      </c>
      <c r="L159" s="15" t="s">
        <v>107</v>
      </c>
      <c r="M159" s="173" t="s">
        <v>1876</v>
      </c>
      <c r="N159" s="370" t="s">
        <v>1877</v>
      </c>
      <c r="O159" s="16" t="s">
        <v>109</v>
      </c>
      <c r="P159" s="16" t="s">
        <v>1878</v>
      </c>
      <c r="Q159" s="16" t="s">
        <v>1879</v>
      </c>
      <c r="R159" s="16" t="s">
        <v>1875</v>
      </c>
      <c r="S159" s="15" t="s">
        <v>107</v>
      </c>
      <c r="T159" s="173">
        <v>44094</v>
      </c>
      <c r="U159" s="16" t="s">
        <v>1880</v>
      </c>
      <c r="V159" s="72" t="s">
        <v>1881</v>
      </c>
      <c r="W159" s="16"/>
      <c r="X159" s="9"/>
      <c r="Y159" s="19"/>
      <c r="Z159" s="15">
        <v>121</v>
      </c>
      <c r="AA159" s="15">
        <v>211</v>
      </c>
      <c r="AB159" s="17"/>
      <c r="AC159" s="16"/>
      <c r="AD159" s="15"/>
      <c r="AE159" s="15"/>
      <c r="AF159" s="17" t="s">
        <v>1882</v>
      </c>
      <c r="AG159" s="17" t="s">
        <v>170</v>
      </c>
      <c r="AH159" s="9"/>
      <c r="AI159" s="15"/>
      <c r="AJ159" s="16" t="s">
        <v>70</v>
      </c>
      <c r="AK159" s="16"/>
      <c r="AL159" s="16"/>
      <c r="AM159" s="20">
        <v>139</v>
      </c>
      <c r="AN159" s="20">
        <v>149</v>
      </c>
      <c r="AO159" s="21" t="s">
        <v>1883</v>
      </c>
      <c r="AP159" s="22"/>
      <c r="AQ159" s="29">
        <v>2</v>
      </c>
      <c r="AR159" s="120">
        <v>45264</v>
      </c>
      <c r="AS159" s="29"/>
      <c r="AT159" s="29" t="s">
        <v>67</v>
      </c>
      <c r="AU159" s="29" t="s">
        <v>67</v>
      </c>
      <c r="AV159" s="97" t="s">
        <v>72</v>
      </c>
      <c r="AW159" s="22"/>
      <c r="AX159" s="29">
        <v>4</v>
      </c>
      <c r="AY159" s="97" t="s">
        <v>72</v>
      </c>
      <c r="AZ159" s="232"/>
      <c r="BA159" s="97" t="s">
        <v>72</v>
      </c>
      <c r="BB159" s="261">
        <v>76</v>
      </c>
      <c r="BC159" s="97" t="s">
        <v>72</v>
      </c>
      <c r="BD159" s="261">
        <v>82</v>
      </c>
      <c r="BE159" s="97" t="s">
        <v>72</v>
      </c>
      <c r="BF159" s="68">
        <f t="shared" si="4"/>
        <v>6</v>
      </c>
      <c r="BG159" s="261">
        <v>83</v>
      </c>
      <c r="BH159" s="97" t="s">
        <v>72</v>
      </c>
      <c r="BI159" s="261">
        <v>85</v>
      </c>
      <c r="BJ159" s="97" t="s">
        <v>72</v>
      </c>
      <c r="BK159" s="261">
        <v>91</v>
      </c>
      <c r="BL159" s="97" t="s">
        <v>72</v>
      </c>
      <c r="BM159" s="261">
        <v>91</v>
      </c>
      <c r="BN159" s="97" t="s">
        <v>72</v>
      </c>
      <c r="BO159" s="232"/>
      <c r="BP159" s="97" t="s">
        <v>72</v>
      </c>
      <c r="BQ159" s="232"/>
      <c r="BR159" s="22"/>
      <c r="BS159" s="22"/>
      <c r="BT159" s="22"/>
      <c r="BU159" s="22"/>
      <c r="BV159" s="22"/>
      <c r="BW159" s="22"/>
      <c r="BX159" s="22"/>
      <c r="BY159" s="22"/>
      <c r="BZ159" s="22"/>
      <c r="CA159" s="22"/>
      <c r="CB159" s="22"/>
      <c r="CC159" s="22"/>
      <c r="CD159" s="22"/>
      <c r="CE159" s="22"/>
      <c r="CF159" s="22"/>
      <c r="CG159" s="22"/>
      <c r="CH159" s="22"/>
      <c r="CI159" s="22"/>
      <c r="CJ159" s="22"/>
      <c r="CK159" s="22"/>
      <c r="CL159" s="22"/>
      <c r="CM159" s="22"/>
      <c r="CN159" s="22"/>
      <c r="CO159" s="22"/>
      <c r="CP159" s="22"/>
      <c r="CQ159" s="22"/>
      <c r="CR159" s="22"/>
      <c r="CS159" s="22"/>
      <c r="CT159" s="22"/>
      <c r="CU159" s="22"/>
      <c r="CV159" s="22"/>
      <c r="CW159" s="22"/>
      <c r="CX159" s="22"/>
      <c r="CY159" s="22"/>
      <c r="CZ159" s="22"/>
      <c r="DA159" s="22"/>
      <c r="DB159" s="22"/>
      <c r="DC159" s="22"/>
      <c r="DD159" s="22"/>
      <c r="DE159" s="22"/>
      <c r="DF159" s="22"/>
      <c r="DG159" s="22"/>
      <c r="DH159" s="22"/>
      <c r="DI159" s="22"/>
      <c r="DJ159" s="22"/>
      <c r="DK159" s="22"/>
      <c r="DL159" s="22"/>
      <c r="DM159" s="22"/>
      <c r="DN159" s="22"/>
      <c r="DO159" s="22"/>
      <c r="DP159" s="22"/>
      <c r="DQ159" s="22"/>
      <c r="DR159" s="22"/>
      <c r="DS159" s="22"/>
      <c r="DT159" s="22"/>
      <c r="DU159" s="22"/>
      <c r="DV159" s="22"/>
      <c r="DW159" s="22"/>
      <c r="DX159" s="22"/>
      <c r="DY159" s="22"/>
      <c r="DZ159" s="22"/>
      <c r="EA159" s="22"/>
      <c r="EB159" s="22"/>
      <c r="EC159" s="22"/>
      <c r="ED159" s="22"/>
      <c r="EE159" s="22"/>
      <c r="EF159" s="22"/>
      <c r="EG159" s="22"/>
      <c r="EH159" s="22"/>
      <c r="EI159" s="22"/>
      <c r="EJ159" s="22"/>
      <c r="EK159" s="22"/>
      <c r="EL159" s="22"/>
      <c r="EM159" s="22"/>
      <c r="EN159" s="22"/>
      <c r="EO159" s="22"/>
      <c r="EP159" s="22"/>
      <c r="EQ159" s="22"/>
      <c r="ER159" s="22"/>
      <c r="ES159" s="22"/>
      <c r="ET159" s="22"/>
      <c r="EU159" s="22"/>
      <c r="EV159" s="22"/>
      <c r="EW159" s="22"/>
      <c r="EX159" s="22"/>
      <c r="EY159" s="22"/>
      <c r="EZ159" s="22"/>
      <c r="FA159" s="22"/>
      <c r="FB159" s="22"/>
      <c r="FC159" s="22"/>
      <c r="FD159" s="22"/>
      <c r="FE159" s="22"/>
      <c r="FF159" s="22"/>
      <c r="FG159" s="22"/>
      <c r="FH159" s="22"/>
      <c r="FI159" s="22"/>
      <c r="FJ159" s="22"/>
      <c r="FK159" s="22"/>
      <c r="FL159" s="22"/>
      <c r="FM159" s="22"/>
      <c r="FN159" s="22"/>
    </row>
    <row r="160" spans="1:170" s="60" customFormat="1" hidden="1">
      <c r="A160" s="316"/>
      <c r="B160" s="316"/>
      <c r="C160" s="316"/>
      <c r="D160" s="316"/>
      <c r="E160" s="316"/>
      <c r="F160" s="322"/>
      <c r="G160" s="65"/>
      <c r="H160" s="65"/>
      <c r="I160" s="322"/>
      <c r="J160" s="65"/>
      <c r="K160" s="322"/>
      <c r="L160" s="316"/>
      <c r="M160" s="323"/>
      <c r="N160" s="374"/>
      <c r="O160" s="65"/>
      <c r="P160" s="65"/>
      <c r="R160" s="65"/>
      <c r="S160" s="316"/>
      <c r="T160" s="324"/>
      <c r="U160" s="65"/>
      <c r="V160" s="325"/>
      <c r="W160" s="65"/>
      <c r="X160" s="65"/>
      <c r="Y160" s="326"/>
      <c r="Z160" s="316"/>
      <c r="AA160" s="316"/>
      <c r="AB160" s="322"/>
      <c r="AC160" s="65"/>
      <c r="AD160" s="316"/>
      <c r="AE160" s="316"/>
      <c r="AF160" s="65"/>
      <c r="AG160" s="322"/>
      <c r="AH160" s="65"/>
      <c r="AI160" s="316"/>
      <c r="AJ160" s="65"/>
      <c r="AK160" s="65"/>
      <c r="AL160" s="65"/>
      <c r="AM160" s="327"/>
      <c r="AN160" s="327"/>
      <c r="AO160" s="328"/>
      <c r="AQ160" s="68"/>
      <c r="AR160" s="118"/>
      <c r="AS160" s="68"/>
      <c r="AT160" s="68"/>
      <c r="AU160" s="68"/>
      <c r="AV160" s="68"/>
      <c r="AX160" s="68"/>
      <c r="AY160" s="68"/>
      <c r="AZ160" s="68"/>
      <c r="BA160" s="68"/>
      <c r="BB160" s="68">
        <f ca="1">SUM(BB2:BB165)</f>
        <v>10045</v>
      </c>
      <c r="BC160" s="68"/>
      <c r="BD160" s="68">
        <f ca="1">SUM(BD2:BD165)</f>
        <v>10892</v>
      </c>
      <c r="BE160" s="68"/>
      <c r="BF160" s="68"/>
      <c r="BG160" s="68">
        <f ca="1">SUM(BG2:BG165)</f>
        <v>11620</v>
      </c>
      <c r="BH160" s="68"/>
      <c r="BI160" s="68"/>
      <c r="BJ160" s="97"/>
      <c r="BK160" s="68"/>
      <c r="BL160" s="68"/>
      <c r="BM160" s="68"/>
      <c r="BN160" s="68"/>
      <c r="BO160" s="68"/>
      <c r="BP160" s="68"/>
      <c r="BQ160" s="68"/>
    </row>
    <row r="161" spans="1:170" s="52" customFormat="1">
      <c r="A161" s="44" t="s">
        <v>116</v>
      </c>
      <c r="B161" s="44"/>
      <c r="C161" s="44"/>
      <c r="D161" s="44"/>
      <c r="E161" s="44"/>
      <c r="F161" s="46" t="s">
        <v>55</v>
      </c>
      <c r="G161" s="45" t="s">
        <v>1884</v>
      </c>
      <c r="H161" s="46" t="s">
        <v>1885</v>
      </c>
      <c r="I161" s="46"/>
      <c r="J161" s="45" t="s">
        <v>1886</v>
      </c>
      <c r="K161" s="46" t="s">
        <v>1887</v>
      </c>
      <c r="L161" s="44" t="s">
        <v>148</v>
      </c>
      <c r="M161" s="647">
        <v>95648</v>
      </c>
      <c r="N161" s="372" t="s">
        <v>1888</v>
      </c>
      <c r="O161" s="45" t="s">
        <v>814</v>
      </c>
      <c r="P161" s="45" t="s">
        <v>1014</v>
      </c>
      <c r="Q161" s="648" t="s">
        <v>1889</v>
      </c>
      <c r="R161" s="648" t="s">
        <v>1887</v>
      </c>
      <c r="S161" s="649" t="s">
        <v>148</v>
      </c>
      <c r="T161" s="649">
        <v>95648</v>
      </c>
      <c r="U161" s="45"/>
      <c r="V161" s="71" t="s">
        <v>1890</v>
      </c>
      <c r="W161" s="45"/>
      <c r="X161" s="45"/>
      <c r="Y161" s="44"/>
      <c r="Z161" s="44">
        <v>407</v>
      </c>
      <c r="AA161" s="44">
        <v>428</v>
      </c>
      <c r="AB161" s="46"/>
      <c r="AC161" s="45"/>
      <c r="AD161" s="44"/>
      <c r="AE161" s="44"/>
      <c r="AF161" s="45" t="s">
        <v>68</v>
      </c>
      <c r="AG161" s="46" t="s">
        <v>1464</v>
      </c>
      <c r="AH161" s="45"/>
      <c r="AI161" s="44"/>
      <c r="AJ161" s="45"/>
      <c r="AK161" s="45"/>
      <c r="AL161" s="45"/>
      <c r="AM161" s="49"/>
      <c r="AN161" s="49"/>
      <c r="AO161" s="54" t="s">
        <v>1891</v>
      </c>
      <c r="AP161" s="51"/>
      <c r="AQ161" s="70"/>
      <c r="AR161" s="122"/>
      <c r="AS161" s="70"/>
      <c r="AT161" s="571"/>
      <c r="AU161" s="571"/>
      <c r="AV161" s="70"/>
      <c r="AW161" s="46"/>
      <c r="AX161" s="70"/>
      <c r="AY161" s="70"/>
      <c r="AZ161" s="70"/>
      <c r="BA161" s="70"/>
      <c r="BB161" s="264"/>
      <c r="BC161" s="70"/>
      <c r="BD161" s="264"/>
      <c r="BE161" s="70"/>
      <c r="BF161" s="264"/>
      <c r="BG161" s="264"/>
      <c r="BH161" s="70"/>
      <c r="BI161" s="264"/>
      <c r="BJ161" s="70"/>
      <c r="BK161" s="264"/>
      <c r="BL161" s="70"/>
      <c r="BM161" s="264"/>
      <c r="BN161" s="70"/>
      <c r="BO161" s="70"/>
      <c r="BP161" s="70"/>
      <c r="BQ161" s="70"/>
      <c r="BR161" s="51"/>
      <c r="BS161" s="51"/>
      <c r="BT161" s="51"/>
      <c r="BU161" s="51"/>
      <c r="BV161" s="51"/>
      <c r="BW161" s="51"/>
      <c r="BX161" s="51"/>
      <c r="BY161" s="51"/>
      <c r="BZ161" s="51"/>
      <c r="CA161" s="51"/>
      <c r="CB161" s="51"/>
      <c r="CC161" s="51"/>
      <c r="CD161" s="51"/>
      <c r="CE161" s="51"/>
      <c r="CF161" s="51"/>
      <c r="CG161" s="51"/>
      <c r="CH161" s="51"/>
      <c r="CI161" s="51"/>
      <c r="CJ161" s="51"/>
      <c r="CK161" s="51"/>
      <c r="CL161" s="51"/>
      <c r="CM161" s="51"/>
      <c r="CN161" s="51"/>
      <c r="CO161" s="51"/>
      <c r="CP161" s="51"/>
      <c r="CQ161" s="51"/>
      <c r="CR161" s="51"/>
      <c r="CS161" s="51"/>
      <c r="CT161" s="51"/>
      <c r="CU161" s="51"/>
      <c r="CV161" s="51"/>
      <c r="CW161" s="51"/>
      <c r="CX161" s="51"/>
      <c r="CY161" s="51"/>
      <c r="CZ161" s="51"/>
      <c r="DA161" s="51"/>
      <c r="DB161" s="51"/>
      <c r="DC161" s="51"/>
      <c r="DD161" s="51"/>
      <c r="DE161" s="51"/>
      <c r="DF161" s="51"/>
      <c r="DG161" s="51"/>
      <c r="DH161" s="51"/>
      <c r="DI161" s="51"/>
      <c r="DJ161" s="51"/>
      <c r="DK161" s="51"/>
      <c r="DL161" s="51"/>
      <c r="DM161" s="51"/>
      <c r="DN161" s="51"/>
      <c r="DO161" s="51"/>
      <c r="DP161" s="51"/>
      <c r="DQ161" s="51"/>
      <c r="DR161" s="51"/>
      <c r="DS161" s="51"/>
      <c r="DT161" s="51"/>
      <c r="DU161" s="51"/>
      <c r="DV161" s="51"/>
      <c r="DW161" s="51"/>
      <c r="DX161" s="51"/>
      <c r="DY161" s="51"/>
      <c r="DZ161" s="51"/>
      <c r="EA161" s="51"/>
      <c r="EB161" s="51"/>
      <c r="EC161" s="51"/>
      <c r="ED161" s="51"/>
      <c r="EE161" s="51"/>
      <c r="EF161" s="51"/>
      <c r="EG161" s="51"/>
      <c r="EH161" s="51"/>
      <c r="EI161" s="51"/>
      <c r="EJ161" s="51"/>
      <c r="EK161" s="51"/>
      <c r="EL161" s="51"/>
      <c r="EM161" s="51"/>
      <c r="EN161" s="51"/>
      <c r="EO161" s="51"/>
      <c r="EP161" s="51"/>
      <c r="EQ161" s="51"/>
      <c r="ER161" s="51"/>
      <c r="ES161" s="51"/>
      <c r="ET161" s="51"/>
      <c r="EU161" s="51"/>
      <c r="EV161" s="51"/>
      <c r="EW161" s="51"/>
      <c r="EX161" s="51"/>
      <c r="EY161" s="51"/>
      <c r="EZ161" s="51"/>
      <c r="FA161" s="51"/>
      <c r="FB161" s="51"/>
      <c r="FC161" s="51"/>
      <c r="FD161" s="51"/>
      <c r="FE161" s="51"/>
      <c r="FF161" s="51"/>
      <c r="FG161" s="51"/>
      <c r="FH161" s="51"/>
      <c r="FI161" s="51"/>
      <c r="FJ161" s="51"/>
      <c r="FK161" s="51"/>
      <c r="FL161" s="51"/>
      <c r="FM161" s="51"/>
      <c r="FN161" s="51"/>
    </row>
    <row r="162" spans="1:170" s="52" customFormat="1">
      <c r="A162" s="44" t="s">
        <v>116</v>
      </c>
      <c r="B162" s="44"/>
      <c r="C162" s="44"/>
      <c r="D162" s="44"/>
      <c r="E162" s="44"/>
      <c r="F162" s="46" t="s">
        <v>55</v>
      </c>
      <c r="G162" s="45" t="s">
        <v>1892</v>
      </c>
      <c r="H162" s="45" t="s">
        <v>1893</v>
      </c>
      <c r="I162" s="46" t="s">
        <v>1894</v>
      </c>
      <c r="J162" s="45" t="s">
        <v>1895</v>
      </c>
      <c r="K162" s="46" t="s">
        <v>1896</v>
      </c>
      <c r="L162" s="44" t="s">
        <v>107</v>
      </c>
      <c r="M162" s="176">
        <v>45503</v>
      </c>
      <c r="N162" s="372" t="s">
        <v>1897</v>
      </c>
      <c r="O162" s="45" t="s">
        <v>1898</v>
      </c>
      <c r="P162" s="45" t="s">
        <v>1706</v>
      </c>
      <c r="Q162" s="45" t="s">
        <v>1899</v>
      </c>
      <c r="R162" s="45" t="s">
        <v>1900</v>
      </c>
      <c r="S162" s="44" t="s">
        <v>107</v>
      </c>
      <c r="T162" s="176">
        <v>43072</v>
      </c>
      <c r="U162" s="45"/>
      <c r="V162" s="347" t="s">
        <v>1901</v>
      </c>
      <c r="W162" s="45"/>
      <c r="X162" s="45"/>
      <c r="Y162" s="53"/>
      <c r="Z162" s="44">
        <v>407</v>
      </c>
      <c r="AA162" s="44">
        <v>428</v>
      </c>
      <c r="AB162" s="46"/>
      <c r="AC162" s="45"/>
      <c r="AD162" s="44"/>
      <c r="AE162" s="44"/>
      <c r="AF162" s="45" t="s">
        <v>68</v>
      </c>
      <c r="AG162" s="46" t="s">
        <v>101</v>
      </c>
      <c r="AH162" s="45"/>
      <c r="AI162" s="44"/>
      <c r="AJ162" s="45" t="s">
        <v>154</v>
      </c>
      <c r="AK162" s="45"/>
      <c r="AL162" s="45"/>
      <c r="AM162" s="49">
        <v>139</v>
      </c>
      <c r="AN162" s="49">
        <v>149</v>
      </c>
      <c r="AO162" s="54" t="s">
        <v>1902</v>
      </c>
      <c r="AQ162" s="71"/>
      <c r="AR162" s="123"/>
      <c r="AS162" s="71"/>
      <c r="AT162" s="71"/>
      <c r="AU162" s="71"/>
      <c r="AV162" s="70"/>
      <c r="AX162" s="71"/>
      <c r="AY162" s="70"/>
      <c r="AZ162" s="71"/>
      <c r="BA162" s="70"/>
      <c r="BB162" s="264"/>
      <c r="BC162" s="70"/>
      <c r="BD162" s="264"/>
      <c r="BE162" s="70"/>
      <c r="BF162" s="264"/>
      <c r="BG162" s="264"/>
      <c r="BH162" s="70"/>
      <c r="BI162" s="264"/>
      <c r="BJ162" s="70"/>
      <c r="BK162" s="264"/>
      <c r="BL162" s="70"/>
      <c r="BM162" s="264"/>
      <c r="BN162" s="70"/>
      <c r="BO162" s="71"/>
      <c r="BP162" s="70"/>
      <c r="BQ162" s="71"/>
    </row>
    <row r="163" spans="1:170" s="24" customFormat="1" hidden="1">
      <c r="A163" s="44" t="s">
        <v>1903</v>
      </c>
      <c r="B163" s="44"/>
      <c r="C163" s="44"/>
      <c r="D163" s="44"/>
      <c r="E163" s="44"/>
      <c r="F163" s="46"/>
      <c r="G163" s="45" t="s">
        <v>1904</v>
      </c>
      <c r="H163" s="45" t="s">
        <v>1905</v>
      </c>
      <c r="I163" s="46"/>
      <c r="J163" s="45" t="s">
        <v>1906</v>
      </c>
      <c r="K163" s="46" t="s">
        <v>1907</v>
      </c>
      <c r="L163" s="44" t="s">
        <v>121</v>
      </c>
      <c r="M163" s="176">
        <v>40299</v>
      </c>
      <c r="N163" s="372" t="s">
        <v>1908</v>
      </c>
      <c r="O163" s="45" t="s">
        <v>1909</v>
      </c>
      <c r="P163" s="45" t="s">
        <v>1910</v>
      </c>
      <c r="Q163" s="45"/>
      <c r="R163" s="45"/>
      <c r="S163" s="44"/>
      <c r="T163" s="176"/>
      <c r="U163" s="45"/>
      <c r="V163" s="127" t="s">
        <v>1911</v>
      </c>
      <c r="W163" s="45" t="s">
        <v>1912</v>
      </c>
      <c r="X163" s="45"/>
      <c r="Y163" s="53"/>
      <c r="Z163" s="44">
        <v>204</v>
      </c>
      <c r="AA163" s="44">
        <v>225</v>
      </c>
      <c r="AB163" s="46"/>
      <c r="AC163" s="45"/>
      <c r="AD163" s="44"/>
      <c r="AE163" s="44"/>
      <c r="AF163" s="45" t="s">
        <v>113</v>
      </c>
      <c r="AG163" s="46" t="s">
        <v>170</v>
      </c>
      <c r="AH163" s="45"/>
      <c r="AI163" s="44"/>
      <c r="AJ163" s="45" t="s">
        <v>70</v>
      </c>
      <c r="AK163" s="45"/>
      <c r="AL163" s="45"/>
      <c r="AM163" s="49">
        <v>139</v>
      </c>
      <c r="AN163" s="49">
        <v>149</v>
      </c>
      <c r="AO163" s="54" t="s">
        <v>1913</v>
      </c>
      <c r="AP163" s="52"/>
      <c r="AQ163" s="71"/>
      <c r="AR163" s="123"/>
      <c r="AS163" s="71"/>
      <c r="AT163" s="89"/>
      <c r="AU163" s="89"/>
      <c r="AV163" s="70"/>
      <c r="AW163" s="52"/>
      <c r="AX163" s="71"/>
      <c r="AY163" s="70"/>
      <c r="AZ163" s="71"/>
      <c r="BA163" s="70"/>
      <c r="BB163" s="264">
        <v>56</v>
      </c>
      <c r="BC163" s="70"/>
      <c r="BD163" s="264">
        <v>61</v>
      </c>
      <c r="BE163" s="70"/>
      <c r="BF163" s="264">
        <f>BD163-BB163</f>
        <v>5</v>
      </c>
      <c r="BG163" s="264">
        <v>78</v>
      </c>
      <c r="BH163" s="70"/>
      <c r="BI163" s="264">
        <v>91</v>
      </c>
      <c r="BJ163" s="70"/>
      <c r="BK163" s="264"/>
      <c r="BL163" s="70"/>
      <c r="BM163" s="264"/>
      <c r="BN163" s="70"/>
      <c r="BO163" s="71"/>
      <c r="BP163" s="70"/>
      <c r="BQ163" s="71"/>
      <c r="BR163" s="52"/>
      <c r="BS163" s="52"/>
      <c r="BT163" s="52"/>
      <c r="BU163" s="52"/>
      <c r="BV163" s="52"/>
      <c r="BW163" s="52"/>
      <c r="BX163" s="52"/>
      <c r="BY163" s="52"/>
      <c r="BZ163" s="52"/>
      <c r="CA163" s="52"/>
      <c r="CB163" s="52"/>
      <c r="CC163" s="52"/>
      <c r="CD163" s="52"/>
      <c r="CE163" s="52"/>
      <c r="CF163" s="52"/>
      <c r="CG163" s="52"/>
      <c r="CH163" s="52"/>
      <c r="CI163" s="52"/>
      <c r="CJ163" s="52"/>
      <c r="CK163" s="52"/>
      <c r="CL163" s="52"/>
      <c r="CM163" s="52"/>
      <c r="CN163" s="52"/>
      <c r="CO163" s="52"/>
      <c r="CP163" s="52"/>
      <c r="CQ163" s="52"/>
      <c r="CR163" s="52"/>
      <c r="CS163" s="52"/>
      <c r="CT163" s="52"/>
      <c r="CU163" s="52"/>
      <c r="CV163" s="52"/>
      <c r="CW163" s="52"/>
      <c r="CX163" s="52"/>
      <c r="CY163" s="52"/>
      <c r="CZ163" s="52"/>
      <c r="DA163" s="52"/>
      <c r="DB163" s="52"/>
      <c r="DC163" s="52"/>
      <c r="DD163" s="52"/>
      <c r="DE163" s="52"/>
      <c r="DF163" s="52"/>
      <c r="DG163" s="52"/>
      <c r="DH163" s="52"/>
      <c r="DI163" s="52"/>
      <c r="DJ163" s="52"/>
      <c r="DK163" s="52"/>
      <c r="DL163" s="52"/>
      <c r="DM163" s="52"/>
      <c r="DN163" s="52"/>
      <c r="DO163" s="52"/>
      <c r="DP163" s="52"/>
      <c r="DQ163" s="52"/>
      <c r="DR163" s="52"/>
      <c r="DS163" s="52"/>
      <c r="DT163" s="52"/>
      <c r="DU163" s="52"/>
      <c r="DV163" s="52"/>
      <c r="DW163" s="52"/>
      <c r="DX163" s="52"/>
      <c r="DY163" s="52"/>
      <c r="DZ163" s="52"/>
      <c r="EA163" s="52"/>
      <c r="EB163" s="52"/>
      <c r="EC163" s="52"/>
      <c r="ED163" s="52"/>
      <c r="EE163" s="52"/>
      <c r="EF163" s="52"/>
      <c r="EG163" s="52"/>
      <c r="EH163" s="52"/>
      <c r="EI163" s="52"/>
      <c r="EJ163" s="52"/>
      <c r="EK163" s="52"/>
      <c r="EL163" s="52"/>
      <c r="EM163" s="52"/>
      <c r="EN163" s="52"/>
      <c r="EO163" s="52"/>
      <c r="EP163" s="52"/>
      <c r="EQ163" s="52"/>
      <c r="ER163" s="52"/>
      <c r="ES163" s="52"/>
      <c r="ET163" s="52"/>
      <c r="EU163" s="52"/>
      <c r="EV163" s="52"/>
      <c r="EW163" s="52"/>
      <c r="EX163" s="52"/>
      <c r="EY163" s="52"/>
      <c r="EZ163" s="52"/>
      <c r="FA163" s="52"/>
      <c r="FB163" s="52"/>
      <c r="FC163" s="52"/>
      <c r="FD163" s="52"/>
      <c r="FE163" s="52"/>
      <c r="FF163" s="52"/>
      <c r="FG163" s="52"/>
      <c r="FH163" s="52"/>
      <c r="FI163" s="52"/>
      <c r="FJ163" s="52"/>
      <c r="FK163" s="52"/>
      <c r="FL163" s="52"/>
      <c r="FM163" s="52"/>
      <c r="FN163" s="52"/>
    </row>
    <row r="164" spans="1:170" s="52" customFormat="1">
      <c r="A164" s="44" t="s">
        <v>116</v>
      </c>
      <c r="B164" s="44"/>
      <c r="C164" s="44"/>
      <c r="D164" s="44"/>
      <c r="E164" s="44"/>
      <c r="F164" s="46" t="s">
        <v>55</v>
      </c>
      <c r="G164" s="45" t="s">
        <v>1914</v>
      </c>
      <c r="H164" s="45" t="s">
        <v>1915</v>
      </c>
      <c r="I164" s="46"/>
      <c r="J164" s="45" t="s">
        <v>1916</v>
      </c>
      <c r="K164" s="46" t="s">
        <v>1917</v>
      </c>
      <c r="L164" s="44" t="s">
        <v>148</v>
      </c>
      <c r="M164" s="176">
        <v>93210</v>
      </c>
      <c r="N164" s="372" t="s">
        <v>1918</v>
      </c>
      <c r="O164" s="45" t="s">
        <v>1919</v>
      </c>
      <c r="P164" s="45" t="s">
        <v>1920</v>
      </c>
      <c r="Q164" s="45" t="s">
        <v>1921</v>
      </c>
      <c r="R164" s="45" t="s">
        <v>1917</v>
      </c>
      <c r="S164" s="44" t="s">
        <v>148</v>
      </c>
      <c r="T164" s="176">
        <v>93210</v>
      </c>
      <c r="U164" s="45"/>
      <c r="V164" s="127" t="s">
        <v>1922</v>
      </c>
      <c r="W164" s="45"/>
      <c r="X164" s="45"/>
      <c r="Y164" s="53"/>
      <c r="Z164" s="44">
        <v>324</v>
      </c>
      <c r="AA164" s="44">
        <v>421</v>
      </c>
      <c r="AB164" s="46"/>
      <c r="AC164" s="45"/>
      <c r="AD164" s="44"/>
      <c r="AE164" s="44"/>
      <c r="AF164" s="45" t="s">
        <v>1923</v>
      </c>
      <c r="AG164" s="46" t="s">
        <v>85</v>
      </c>
      <c r="AH164" s="45"/>
      <c r="AI164" s="44"/>
      <c r="AJ164" s="45" t="s">
        <v>154</v>
      </c>
      <c r="AK164" s="45"/>
      <c r="AL164" s="45"/>
      <c r="AM164" s="49">
        <v>159</v>
      </c>
      <c r="AN164" s="49">
        <v>169</v>
      </c>
      <c r="AO164" s="54" t="s">
        <v>1924</v>
      </c>
      <c r="AQ164" s="71"/>
      <c r="AR164" s="123"/>
      <c r="AS164" s="71"/>
      <c r="AT164" s="71"/>
      <c r="AU164" s="71"/>
      <c r="AV164" s="70"/>
      <c r="AX164" s="71"/>
      <c r="AY164" s="70"/>
      <c r="AZ164" s="71"/>
      <c r="BA164" s="70"/>
      <c r="BB164" s="264"/>
      <c r="BC164" s="70"/>
      <c r="BD164" s="264"/>
      <c r="BE164" s="70"/>
      <c r="BF164" s="264"/>
      <c r="BG164" s="264"/>
      <c r="BH164" s="70"/>
      <c r="BI164" s="264"/>
      <c r="BJ164" s="70"/>
      <c r="BK164" s="264"/>
      <c r="BL164" s="70"/>
      <c r="BM164" s="264"/>
      <c r="BN164" s="70"/>
      <c r="BO164" s="71"/>
      <c r="BP164" s="70"/>
      <c r="BQ164" s="71"/>
    </row>
    <row r="165" spans="1:170" s="51" customFormat="1" hidden="1">
      <c r="A165" s="44" t="s">
        <v>54</v>
      </c>
      <c r="B165" s="44"/>
      <c r="C165" s="44">
        <v>44</v>
      </c>
      <c r="D165" s="44"/>
      <c r="E165" s="44"/>
      <c r="F165" s="46" t="s">
        <v>73</v>
      </c>
      <c r="G165" s="45" t="s">
        <v>1925</v>
      </c>
      <c r="H165" s="90" t="s">
        <v>1926</v>
      </c>
      <c r="I165" s="46"/>
      <c r="J165" s="45" t="s">
        <v>1927</v>
      </c>
      <c r="K165" s="46" t="s">
        <v>1928</v>
      </c>
      <c r="L165" s="127" t="s">
        <v>148</v>
      </c>
      <c r="M165" s="178">
        <v>95901</v>
      </c>
      <c r="N165" s="376" t="s">
        <v>1929</v>
      </c>
      <c r="O165" s="45" t="s">
        <v>95</v>
      </c>
      <c r="P165" s="45" t="s">
        <v>866</v>
      </c>
      <c r="Q165" s="90" t="s">
        <v>1930</v>
      </c>
      <c r="R165" s="45" t="s">
        <v>1931</v>
      </c>
      <c r="S165" s="44" t="s">
        <v>148</v>
      </c>
      <c r="T165" s="176">
        <v>95765</v>
      </c>
      <c r="U165" s="45"/>
      <c r="V165" s="92" t="s">
        <v>1932</v>
      </c>
      <c r="W165" s="45"/>
      <c r="X165" s="52"/>
      <c r="Y165" s="53"/>
      <c r="Z165" s="71">
        <v>421</v>
      </c>
      <c r="AA165" s="71">
        <v>512</v>
      </c>
      <c r="AB165" s="88"/>
      <c r="AC165" s="52"/>
      <c r="AD165" s="71"/>
      <c r="AE165" s="71"/>
      <c r="AF165" s="88" t="s">
        <v>1933</v>
      </c>
      <c r="AG165" s="88" t="s">
        <v>101</v>
      </c>
      <c r="AH165" s="52"/>
      <c r="AI165" s="71"/>
      <c r="AJ165" s="52" t="s">
        <v>154</v>
      </c>
      <c r="AK165" s="52"/>
      <c r="AL165" s="52"/>
      <c r="AM165" s="650">
        <v>159</v>
      </c>
      <c r="AN165" s="650">
        <v>179</v>
      </c>
      <c r="AO165" s="54" t="s">
        <v>1934</v>
      </c>
      <c r="AP165" s="52"/>
      <c r="AQ165" s="71">
        <v>1</v>
      </c>
      <c r="AR165" s="123">
        <v>45264</v>
      </c>
      <c r="AS165" s="71"/>
      <c r="AT165" s="71" t="s">
        <v>67</v>
      </c>
      <c r="AU165" s="71" t="s">
        <v>67</v>
      </c>
      <c r="AV165" s="70" t="s">
        <v>72</v>
      </c>
      <c r="AW165" s="52"/>
      <c r="AX165" s="71">
        <v>1</v>
      </c>
      <c r="AY165" s="70" t="s">
        <v>72</v>
      </c>
      <c r="AZ165" s="71"/>
      <c r="BA165" s="70" t="s">
        <v>72</v>
      </c>
      <c r="BB165" s="264">
        <v>8</v>
      </c>
      <c r="BC165" s="70" t="s">
        <v>72</v>
      </c>
      <c r="BD165" s="264">
        <v>8</v>
      </c>
      <c r="BE165" s="70" t="s">
        <v>72</v>
      </c>
      <c r="BF165" s="264">
        <f>BD165-BB165</f>
        <v>0</v>
      </c>
      <c r="BG165" s="264">
        <v>8</v>
      </c>
      <c r="BH165" s="70" t="s">
        <v>72</v>
      </c>
      <c r="BI165" s="264">
        <v>8</v>
      </c>
      <c r="BJ165" s="70" t="s">
        <v>72</v>
      </c>
      <c r="BK165" s="264">
        <v>8</v>
      </c>
      <c r="BL165" s="70" t="s">
        <v>72</v>
      </c>
      <c r="BM165" s="264">
        <v>10</v>
      </c>
      <c r="BN165" s="70" t="s">
        <v>72</v>
      </c>
      <c r="BO165" s="71"/>
      <c r="BP165" s="70" t="s">
        <v>72</v>
      </c>
      <c r="BQ165" s="71"/>
      <c r="BR165" s="52"/>
      <c r="BS165" s="52"/>
      <c r="BT165" s="52"/>
      <c r="BU165" s="52"/>
      <c r="BV165" s="52"/>
      <c r="BW165" s="52"/>
      <c r="BX165" s="52"/>
      <c r="BY165" s="52"/>
      <c r="BZ165" s="52"/>
      <c r="CA165" s="52"/>
      <c r="CB165" s="52"/>
      <c r="CC165" s="52"/>
      <c r="CD165" s="52"/>
      <c r="CE165" s="52"/>
      <c r="CF165" s="52"/>
      <c r="CG165" s="52"/>
      <c r="CH165" s="52"/>
      <c r="CI165" s="52"/>
      <c r="CJ165" s="52"/>
      <c r="CK165" s="52"/>
      <c r="CL165" s="52"/>
      <c r="CM165" s="52"/>
      <c r="CN165" s="52"/>
      <c r="CO165" s="52"/>
      <c r="CP165" s="52"/>
      <c r="CQ165" s="52"/>
      <c r="CR165" s="52"/>
      <c r="CS165" s="52"/>
      <c r="CT165" s="52"/>
      <c r="CU165" s="52"/>
      <c r="CV165" s="52"/>
      <c r="CW165" s="52"/>
      <c r="CX165" s="52"/>
      <c r="CY165" s="52"/>
      <c r="CZ165" s="52"/>
      <c r="DA165" s="52"/>
      <c r="DB165" s="52"/>
      <c r="DC165" s="52"/>
      <c r="DD165" s="52"/>
      <c r="DE165" s="52"/>
      <c r="DF165" s="52"/>
      <c r="DG165" s="52"/>
      <c r="DH165" s="52"/>
      <c r="DI165" s="52"/>
      <c r="DJ165" s="52"/>
      <c r="DK165" s="52"/>
      <c r="DL165" s="52"/>
      <c r="DM165" s="52"/>
      <c r="DN165" s="52"/>
      <c r="DO165" s="52"/>
      <c r="DP165" s="52"/>
      <c r="DQ165" s="52"/>
      <c r="DR165" s="52"/>
      <c r="DS165" s="52"/>
      <c r="DT165" s="52"/>
      <c r="DU165" s="52"/>
      <c r="DV165" s="52"/>
      <c r="DW165" s="52"/>
      <c r="DX165" s="52"/>
      <c r="DY165" s="52"/>
      <c r="DZ165" s="52"/>
      <c r="EA165" s="52"/>
      <c r="EB165" s="52"/>
      <c r="EC165" s="52"/>
      <c r="ED165" s="52"/>
      <c r="EE165" s="52"/>
      <c r="EF165" s="52"/>
      <c r="EG165" s="52"/>
      <c r="EH165" s="52"/>
      <c r="EI165" s="52"/>
      <c r="EJ165" s="52"/>
      <c r="EK165" s="52"/>
      <c r="EL165" s="52"/>
      <c r="EM165" s="52"/>
      <c r="EN165" s="52"/>
      <c r="EO165" s="52"/>
      <c r="EP165" s="52"/>
      <c r="EQ165" s="52"/>
      <c r="ER165" s="52"/>
      <c r="ES165" s="52"/>
      <c r="ET165" s="52"/>
      <c r="EU165" s="52"/>
      <c r="EV165" s="52"/>
      <c r="EW165" s="52"/>
      <c r="EX165" s="52"/>
      <c r="EY165" s="52"/>
      <c r="EZ165" s="52"/>
      <c r="FA165" s="52"/>
      <c r="FB165" s="52"/>
      <c r="FC165" s="52"/>
      <c r="FD165" s="52"/>
      <c r="FE165" s="52"/>
      <c r="FF165" s="52"/>
      <c r="FG165" s="52"/>
      <c r="FH165" s="52"/>
      <c r="FI165" s="52"/>
      <c r="FJ165" s="52"/>
      <c r="FK165" s="52"/>
      <c r="FL165" s="52"/>
      <c r="FM165" s="52"/>
      <c r="FN165" s="52"/>
    </row>
    <row r="166" spans="1:170" s="52" customFormat="1" hidden="1">
      <c r="A166" s="46" t="s">
        <v>1935</v>
      </c>
      <c r="B166" s="44">
        <v>62</v>
      </c>
      <c r="C166" s="44">
        <v>102</v>
      </c>
      <c r="D166" s="44"/>
      <c r="E166" s="44"/>
      <c r="F166" s="46"/>
      <c r="G166" s="45" t="s">
        <v>1936</v>
      </c>
      <c r="H166" s="45" t="s">
        <v>1937</v>
      </c>
      <c r="I166" s="46"/>
      <c r="J166" s="45" t="s">
        <v>1938</v>
      </c>
      <c r="K166" s="46" t="s">
        <v>261</v>
      </c>
      <c r="L166" s="44" t="s">
        <v>217</v>
      </c>
      <c r="M166" s="176">
        <v>65203</v>
      </c>
      <c r="N166" s="45" t="s">
        <v>1939</v>
      </c>
      <c r="O166" s="45" t="s">
        <v>1940</v>
      </c>
      <c r="P166" s="45" t="s">
        <v>1941</v>
      </c>
      <c r="Q166" s="45" t="s">
        <v>1942</v>
      </c>
      <c r="R166" s="45" t="s">
        <v>261</v>
      </c>
      <c r="S166" s="44" t="s">
        <v>217</v>
      </c>
      <c r="T166" s="176">
        <v>65205</v>
      </c>
      <c r="U166" s="45"/>
      <c r="V166" s="127" t="s">
        <v>1943</v>
      </c>
      <c r="W166" s="45"/>
      <c r="X166" s="9"/>
      <c r="Y166" s="53"/>
      <c r="Z166" s="44"/>
      <c r="AA166" s="44"/>
      <c r="AB166" s="46" t="s">
        <v>113</v>
      </c>
      <c r="AC166" s="45" t="s">
        <v>170</v>
      </c>
      <c r="AD166" s="44"/>
      <c r="AE166" s="44"/>
      <c r="AF166" s="45"/>
      <c r="AG166" s="46"/>
      <c r="AH166" s="9"/>
      <c r="AI166" s="44"/>
      <c r="AJ166" s="45" t="s">
        <v>70</v>
      </c>
      <c r="AK166" s="45"/>
      <c r="AL166" s="45"/>
      <c r="AM166" s="49">
        <v>139</v>
      </c>
      <c r="AN166" s="49"/>
      <c r="AO166" s="58" t="s">
        <v>1944</v>
      </c>
      <c r="AQ166" s="71"/>
      <c r="AR166" s="123"/>
      <c r="AS166" s="71"/>
      <c r="AT166" s="71"/>
      <c r="AU166" s="71"/>
      <c r="AV166" s="97" t="s">
        <v>72</v>
      </c>
      <c r="AX166" s="71"/>
      <c r="AY166" s="97" t="s">
        <v>72</v>
      </c>
      <c r="AZ166" s="71"/>
      <c r="BA166" s="97" t="s">
        <v>72</v>
      </c>
      <c r="BB166" s="71"/>
      <c r="BC166" s="97" t="s">
        <v>72</v>
      </c>
      <c r="BD166" s="71"/>
      <c r="BE166" s="97" t="s">
        <v>72</v>
      </c>
      <c r="BF166" s="68"/>
      <c r="BG166" s="71"/>
      <c r="BH166" s="97" t="s">
        <v>72</v>
      </c>
      <c r="BI166" s="71"/>
      <c r="BJ166" s="97" t="s">
        <v>72</v>
      </c>
      <c r="BK166" s="71"/>
      <c r="BL166" s="97" t="s">
        <v>72</v>
      </c>
      <c r="BM166" s="71"/>
      <c r="BN166" s="97" t="s">
        <v>72</v>
      </c>
      <c r="BO166" s="71"/>
      <c r="BP166" s="97" t="s">
        <v>72</v>
      </c>
      <c r="BQ166" s="71"/>
    </row>
    <row r="167" spans="1:170" s="52" customFormat="1" hidden="1">
      <c r="A167" s="46" t="s">
        <v>1935</v>
      </c>
      <c r="B167" s="44">
        <v>28</v>
      </c>
      <c r="C167" s="44">
        <v>76</v>
      </c>
      <c r="D167" s="44"/>
      <c r="E167" s="44"/>
      <c r="F167" s="46"/>
      <c r="G167" s="45" t="s">
        <v>1945</v>
      </c>
      <c r="H167" s="45" t="s">
        <v>1946</v>
      </c>
      <c r="I167" s="46" t="s">
        <v>1947</v>
      </c>
      <c r="J167" s="90" t="s">
        <v>1948</v>
      </c>
      <c r="K167" s="91" t="s">
        <v>1949</v>
      </c>
      <c r="L167" s="129" t="s">
        <v>877</v>
      </c>
      <c r="M167" s="177">
        <v>23462</v>
      </c>
      <c r="N167" s="372" t="s">
        <v>1950</v>
      </c>
      <c r="O167" s="45" t="s">
        <v>1951</v>
      </c>
      <c r="P167" s="45" t="s">
        <v>1952</v>
      </c>
      <c r="R167" s="45" t="s">
        <v>1953</v>
      </c>
      <c r="S167" s="44" t="s">
        <v>877</v>
      </c>
      <c r="T167" s="176">
        <v>23518</v>
      </c>
      <c r="U167" s="45"/>
      <c r="V167" s="127" t="s">
        <v>1954</v>
      </c>
      <c r="W167" s="45"/>
      <c r="X167" s="45"/>
      <c r="Y167" s="53"/>
      <c r="Z167" s="44"/>
      <c r="AA167" s="44"/>
      <c r="AB167" s="46" t="s">
        <v>127</v>
      </c>
      <c r="AC167" s="45" t="s">
        <v>209</v>
      </c>
      <c r="AD167" s="44"/>
      <c r="AE167" s="44"/>
      <c r="AF167" s="45"/>
      <c r="AG167" s="46"/>
      <c r="AH167" s="45"/>
      <c r="AI167" s="44"/>
      <c r="AJ167" s="45" t="s">
        <v>70</v>
      </c>
      <c r="AK167" s="45"/>
      <c r="AL167" s="45"/>
      <c r="AM167" s="93">
        <v>139</v>
      </c>
      <c r="AN167" s="93">
        <v>149</v>
      </c>
      <c r="AO167" s="54" t="s">
        <v>1955</v>
      </c>
      <c r="AP167" s="52" t="s">
        <v>1956</v>
      </c>
      <c r="AQ167" s="71"/>
      <c r="AR167" s="123"/>
      <c r="AS167" s="71"/>
      <c r="AT167" s="71"/>
      <c r="AU167" s="71"/>
      <c r="AV167" s="70" t="s">
        <v>72</v>
      </c>
      <c r="AX167" s="71">
        <v>6</v>
      </c>
      <c r="AY167" s="70" t="s">
        <v>72</v>
      </c>
      <c r="AZ167" s="71"/>
      <c r="BA167" s="70" t="s">
        <v>72</v>
      </c>
      <c r="BB167" s="264">
        <v>24</v>
      </c>
      <c r="BC167" s="70" t="s">
        <v>72</v>
      </c>
      <c r="BD167" s="71"/>
      <c r="BE167" s="70" t="s">
        <v>72</v>
      </c>
      <c r="BF167" s="264"/>
      <c r="BG167" s="71"/>
      <c r="BH167" s="70" t="s">
        <v>72</v>
      </c>
      <c r="BI167" s="71"/>
      <c r="BJ167" s="70" t="s">
        <v>72</v>
      </c>
      <c r="BK167" s="71"/>
      <c r="BL167" s="70" t="s">
        <v>72</v>
      </c>
      <c r="BM167" s="71"/>
      <c r="BN167" s="70" t="s">
        <v>72</v>
      </c>
      <c r="BO167" s="71"/>
      <c r="BP167" s="70" t="s">
        <v>72</v>
      </c>
      <c r="BQ167" s="71"/>
    </row>
    <row r="168" spans="1:170" s="52" customFormat="1" hidden="1">
      <c r="A168" s="46" t="s">
        <v>1957</v>
      </c>
      <c r="B168" s="44" t="s">
        <v>653</v>
      </c>
      <c r="C168" s="44">
        <v>81</v>
      </c>
      <c r="D168" s="44"/>
      <c r="E168" s="44"/>
      <c r="F168" s="46"/>
      <c r="G168" s="45" t="s">
        <v>1958</v>
      </c>
      <c r="H168" s="45" t="s">
        <v>1959</v>
      </c>
      <c r="I168" s="46"/>
      <c r="J168" s="45" t="s">
        <v>1960</v>
      </c>
      <c r="K168" s="46" t="s">
        <v>1961</v>
      </c>
      <c r="L168" s="44" t="s">
        <v>38</v>
      </c>
      <c r="M168" s="176" t="s">
        <v>1962</v>
      </c>
      <c r="N168" s="372" t="s">
        <v>1963</v>
      </c>
      <c r="O168" s="45" t="s">
        <v>606</v>
      </c>
      <c r="P168" s="45" t="s">
        <v>1964</v>
      </c>
      <c r="Q168" s="45" t="s">
        <v>1965</v>
      </c>
      <c r="R168" s="45" t="s">
        <v>1729</v>
      </c>
      <c r="S168" s="44" t="s">
        <v>38</v>
      </c>
      <c r="T168" s="176" t="s">
        <v>1966</v>
      </c>
      <c r="U168" s="45"/>
      <c r="V168" s="127" t="s">
        <v>1967</v>
      </c>
      <c r="W168" s="45" t="s">
        <v>1968</v>
      </c>
      <c r="X168" s="9"/>
      <c r="Y168" s="53"/>
      <c r="Z168" s="44"/>
      <c r="AA168" s="44"/>
      <c r="AB168" s="46" t="s">
        <v>127</v>
      </c>
      <c r="AC168" s="45" t="s">
        <v>1860</v>
      </c>
      <c r="AD168" s="44"/>
      <c r="AE168" s="44"/>
      <c r="AF168" s="45"/>
      <c r="AG168" s="46"/>
      <c r="AH168" s="9"/>
      <c r="AI168" s="44"/>
      <c r="AJ168" s="45" t="s">
        <v>70</v>
      </c>
      <c r="AK168" s="45"/>
      <c r="AL168" s="45"/>
      <c r="AM168" s="49">
        <v>149</v>
      </c>
      <c r="AN168" s="49"/>
      <c r="AO168" s="58" t="s">
        <v>1969</v>
      </c>
      <c r="AP168" s="52" t="s">
        <v>1970</v>
      </c>
      <c r="AQ168" s="71"/>
      <c r="AR168" s="123"/>
      <c r="AS168" s="71"/>
      <c r="AT168" s="71"/>
      <c r="AU168" s="71"/>
      <c r="AV168" s="97" t="s">
        <v>72</v>
      </c>
      <c r="AX168" s="71"/>
      <c r="AY168" s="97" t="s">
        <v>72</v>
      </c>
      <c r="AZ168" s="71"/>
      <c r="BA168" s="97" t="s">
        <v>72</v>
      </c>
      <c r="BB168" s="71"/>
      <c r="BC168" s="97" t="s">
        <v>72</v>
      </c>
      <c r="BD168" s="71"/>
      <c r="BE168" s="97" t="s">
        <v>72</v>
      </c>
      <c r="BF168" s="68"/>
      <c r="BG168" s="71"/>
      <c r="BH168" s="97" t="s">
        <v>72</v>
      </c>
      <c r="BI168" s="71"/>
      <c r="BJ168" s="97" t="s">
        <v>72</v>
      </c>
      <c r="BK168" s="71"/>
      <c r="BL168" s="97" t="s">
        <v>72</v>
      </c>
      <c r="BM168" s="71"/>
      <c r="BN168" s="97" t="s">
        <v>72</v>
      </c>
      <c r="BO168" s="71"/>
      <c r="BP168" s="97" t="s">
        <v>72</v>
      </c>
      <c r="BQ168" s="71"/>
    </row>
    <row r="169" spans="1:170" s="52" customFormat="1" hidden="1">
      <c r="A169" s="46" t="s">
        <v>1957</v>
      </c>
      <c r="B169" s="44" t="s">
        <v>653</v>
      </c>
      <c r="C169" s="44">
        <v>47</v>
      </c>
      <c r="D169" s="44"/>
      <c r="E169" s="44"/>
      <c r="F169" s="46"/>
      <c r="G169" s="45" t="s">
        <v>1971</v>
      </c>
      <c r="H169" s="45" t="s">
        <v>1972</v>
      </c>
      <c r="I169" s="46"/>
      <c r="J169" s="45" t="s">
        <v>1973</v>
      </c>
      <c r="K169" s="46" t="s">
        <v>1974</v>
      </c>
      <c r="L169" s="44" t="s">
        <v>288</v>
      </c>
      <c r="M169" s="176">
        <v>30014</v>
      </c>
      <c r="N169" s="45" t="s">
        <v>1975</v>
      </c>
      <c r="O169" s="45" t="s">
        <v>1976</v>
      </c>
      <c r="P169" s="45" t="s">
        <v>1977</v>
      </c>
      <c r="Q169" s="45" t="s">
        <v>1978</v>
      </c>
      <c r="R169" s="45" t="s">
        <v>1979</v>
      </c>
      <c r="S169" s="44" t="s">
        <v>288</v>
      </c>
      <c r="T169" s="176">
        <v>30052</v>
      </c>
      <c r="U169" s="51"/>
      <c r="V169" s="44" t="s">
        <v>1980</v>
      </c>
      <c r="W169" s="45"/>
      <c r="X169" s="9"/>
      <c r="Y169" s="53"/>
      <c r="Z169" s="44"/>
      <c r="AA169" s="44"/>
      <c r="AB169" s="46" t="s">
        <v>84</v>
      </c>
      <c r="AC169" s="45" t="s">
        <v>101</v>
      </c>
      <c r="AD169" s="44"/>
      <c r="AE169" s="44"/>
      <c r="AF169" s="45"/>
      <c r="AG169" s="46"/>
      <c r="AH169" s="9"/>
      <c r="AI169" s="44"/>
      <c r="AJ169" s="45" t="s">
        <v>70</v>
      </c>
      <c r="AK169" s="45"/>
      <c r="AL169" s="45"/>
      <c r="AM169" s="49">
        <v>139</v>
      </c>
      <c r="AN169" s="49"/>
      <c r="AO169" s="54" t="s">
        <v>1981</v>
      </c>
      <c r="AP169" s="51" t="s">
        <v>1982</v>
      </c>
      <c r="AQ169" s="70">
        <v>4</v>
      </c>
      <c r="AR169" s="122"/>
      <c r="AS169" s="70"/>
      <c r="AT169" s="70"/>
      <c r="AU169" s="70"/>
      <c r="AV169" s="97" t="s">
        <v>72</v>
      </c>
      <c r="AW169" s="51"/>
      <c r="AX169" s="70"/>
      <c r="AY169" s="97" t="s">
        <v>72</v>
      </c>
      <c r="AZ169" s="70"/>
      <c r="BA169" s="97" t="s">
        <v>72</v>
      </c>
      <c r="BB169" s="70"/>
      <c r="BC169" s="97" t="s">
        <v>72</v>
      </c>
      <c r="BD169" s="70"/>
      <c r="BE169" s="97" t="s">
        <v>72</v>
      </c>
      <c r="BF169" s="68"/>
      <c r="BG169" s="70"/>
      <c r="BH169" s="97" t="s">
        <v>72</v>
      </c>
      <c r="BI169" s="70"/>
      <c r="BJ169" s="97" t="s">
        <v>72</v>
      </c>
      <c r="BK169" s="70"/>
      <c r="BL169" s="97" t="s">
        <v>72</v>
      </c>
      <c r="BM169" s="70"/>
      <c r="BN169" s="97" t="s">
        <v>72</v>
      </c>
      <c r="BO169" s="70"/>
      <c r="BP169" s="97" t="s">
        <v>72</v>
      </c>
      <c r="BQ169" s="70"/>
      <c r="BR169" s="51"/>
      <c r="BS169" s="51"/>
      <c r="BT169" s="51"/>
      <c r="BU169" s="51"/>
      <c r="BV169" s="51"/>
      <c r="BW169" s="51"/>
      <c r="BX169" s="51"/>
      <c r="BY169" s="51"/>
      <c r="BZ169" s="51"/>
      <c r="CA169" s="51"/>
      <c r="CB169" s="51"/>
      <c r="CC169" s="51"/>
      <c r="CD169" s="51"/>
      <c r="CE169" s="51"/>
      <c r="CF169" s="51"/>
      <c r="CG169" s="51"/>
      <c r="CH169" s="51"/>
      <c r="CI169" s="51"/>
      <c r="CJ169" s="51"/>
      <c r="CK169" s="51"/>
      <c r="CL169" s="51"/>
      <c r="CM169" s="51"/>
      <c r="CN169" s="51"/>
      <c r="CO169" s="51"/>
      <c r="CP169" s="51"/>
      <c r="CQ169" s="51"/>
      <c r="CR169" s="51"/>
      <c r="CS169" s="51"/>
      <c r="CT169" s="51"/>
      <c r="CU169" s="51"/>
      <c r="CV169" s="51"/>
      <c r="CW169" s="51"/>
      <c r="CX169" s="51"/>
      <c r="CY169" s="51"/>
      <c r="CZ169" s="51"/>
      <c r="DA169" s="51"/>
      <c r="DB169" s="51"/>
      <c r="DC169" s="51"/>
      <c r="DD169" s="51"/>
      <c r="DE169" s="51"/>
      <c r="DF169" s="51"/>
      <c r="DG169" s="51"/>
      <c r="DH169" s="51"/>
      <c r="DI169" s="51"/>
      <c r="DJ169" s="51"/>
      <c r="DK169" s="51"/>
      <c r="DL169" s="51"/>
      <c r="DM169" s="51"/>
      <c r="DN169" s="51"/>
      <c r="DO169" s="51"/>
      <c r="DP169" s="51"/>
      <c r="DQ169" s="51"/>
      <c r="DR169" s="51"/>
      <c r="DS169" s="51"/>
      <c r="DT169" s="51"/>
      <c r="DU169" s="51"/>
      <c r="DV169" s="51"/>
      <c r="DW169" s="51"/>
      <c r="DX169" s="51"/>
      <c r="DY169" s="51"/>
      <c r="DZ169" s="51"/>
      <c r="EA169" s="51"/>
      <c r="EB169" s="51"/>
      <c r="EC169" s="51"/>
      <c r="ED169" s="51"/>
      <c r="EE169" s="51"/>
      <c r="EF169" s="51"/>
      <c r="EG169" s="51"/>
      <c r="EH169" s="51"/>
      <c r="EI169" s="51"/>
      <c r="EJ169" s="51"/>
      <c r="EK169" s="51"/>
      <c r="EL169" s="51"/>
      <c r="EM169" s="51"/>
      <c r="EN169" s="51"/>
      <c r="EO169" s="51"/>
      <c r="EP169" s="51"/>
      <c r="EQ169" s="51"/>
      <c r="ER169" s="51"/>
      <c r="ES169" s="51"/>
      <c r="ET169" s="51"/>
      <c r="EU169" s="51"/>
      <c r="EV169" s="51"/>
      <c r="EW169" s="51"/>
      <c r="EX169" s="51"/>
      <c r="EY169" s="51"/>
      <c r="EZ169" s="51"/>
      <c r="FA169" s="51"/>
      <c r="FB169" s="51"/>
      <c r="FC169" s="51"/>
      <c r="FD169" s="51"/>
      <c r="FE169" s="51"/>
      <c r="FF169" s="51"/>
      <c r="FG169" s="51"/>
      <c r="FH169" s="51"/>
      <c r="FI169" s="51"/>
      <c r="FJ169" s="51"/>
      <c r="FK169" s="51"/>
      <c r="FL169" s="51"/>
      <c r="FM169" s="51"/>
      <c r="FN169" s="51"/>
    </row>
    <row r="170" spans="1:170" s="52" customFormat="1" ht="15" hidden="1" customHeight="1">
      <c r="A170" s="46" t="s">
        <v>1957</v>
      </c>
      <c r="B170" s="44" t="s">
        <v>653</v>
      </c>
      <c r="C170" s="44">
        <v>45</v>
      </c>
      <c r="D170" s="44"/>
      <c r="E170" s="44"/>
      <c r="F170" s="46"/>
      <c r="G170" s="45" t="s">
        <v>1983</v>
      </c>
      <c r="H170" s="45" t="s">
        <v>1984</v>
      </c>
      <c r="I170" s="96"/>
      <c r="J170" s="45" t="s">
        <v>1985</v>
      </c>
      <c r="K170" s="46" t="s">
        <v>1986</v>
      </c>
      <c r="L170" s="44" t="s">
        <v>299</v>
      </c>
      <c r="M170" s="176" t="s">
        <v>1987</v>
      </c>
      <c r="N170" s="45" t="s">
        <v>1988</v>
      </c>
      <c r="O170" s="45" t="s">
        <v>1989</v>
      </c>
      <c r="P170" s="45" t="s">
        <v>1990</v>
      </c>
      <c r="Q170" s="45" t="s">
        <v>1991</v>
      </c>
      <c r="R170" s="45" t="s">
        <v>1992</v>
      </c>
      <c r="S170" s="44" t="s">
        <v>299</v>
      </c>
      <c r="T170" s="176">
        <v>85730</v>
      </c>
      <c r="U170" s="45"/>
      <c r="V170" s="44" t="s">
        <v>1993</v>
      </c>
      <c r="W170" s="51"/>
      <c r="X170" s="9"/>
      <c r="Y170" s="53"/>
      <c r="Z170" s="44"/>
      <c r="AA170" s="44"/>
      <c r="AB170" s="46" t="s">
        <v>84</v>
      </c>
      <c r="AC170" s="45" t="s">
        <v>85</v>
      </c>
      <c r="AD170" s="44"/>
      <c r="AE170" s="44"/>
      <c r="AF170" s="45"/>
      <c r="AG170" s="46"/>
      <c r="AH170" s="9"/>
      <c r="AI170" s="44"/>
      <c r="AJ170" s="45" t="s">
        <v>154</v>
      </c>
      <c r="AK170" s="45"/>
      <c r="AL170" s="45"/>
      <c r="AM170" s="49">
        <v>149</v>
      </c>
      <c r="AN170" s="49"/>
      <c r="AO170" s="54" t="s">
        <v>1994</v>
      </c>
      <c r="AP170" s="51"/>
      <c r="AQ170" s="70"/>
      <c r="AR170" s="122"/>
      <c r="AS170" s="70"/>
      <c r="AT170" s="70"/>
      <c r="AU170" s="70"/>
      <c r="AV170" s="97"/>
      <c r="AW170" s="51"/>
      <c r="AX170" s="70"/>
      <c r="AY170" s="97"/>
      <c r="AZ170" s="70"/>
      <c r="BA170" s="97"/>
      <c r="BB170" s="70"/>
      <c r="BC170" s="97"/>
      <c r="BD170" s="70"/>
      <c r="BE170" s="97"/>
      <c r="BF170" s="68"/>
      <c r="BG170" s="70"/>
      <c r="BH170" s="97"/>
      <c r="BI170" s="70"/>
      <c r="BJ170" s="97"/>
      <c r="BK170" s="70"/>
      <c r="BL170" s="97"/>
      <c r="BM170" s="70"/>
      <c r="BN170" s="97"/>
      <c r="BO170" s="70"/>
      <c r="BP170" s="97"/>
      <c r="BQ170" s="70"/>
      <c r="BR170" s="51"/>
      <c r="BS170" s="51"/>
      <c r="BT170" s="51"/>
      <c r="BU170" s="51"/>
      <c r="BV170" s="51"/>
      <c r="BW170" s="51"/>
      <c r="BX170" s="51"/>
      <c r="BY170" s="51"/>
      <c r="BZ170" s="51"/>
      <c r="CA170" s="51"/>
      <c r="CB170" s="51"/>
      <c r="CC170" s="51"/>
      <c r="CD170" s="51"/>
      <c r="CE170" s="51"/>
      <c r="CF170" s="51"/>
      <c r="CG170" s="51"/>
      <c r="CH170" s="51"/>
      <c r="CI170" s="51"/>
      <c r="CJ170" s="51"/>
      <c r="CK170" s="51"/>
      <c r="CL170" s="51"/>
      <c r="CM170" s="51"/>
      <c r="CN170" s="51"/>
      <c r="CO170" s="51"/>
      <c r="CP170" s="51"/>
      <c r="CQ170" s="51"/>
      <c r="CR170" s="51"/>
      <c r="CS170" s="51"/>
      <c r="CT170" s="51"/>
      <c r="CU170" s="51"/>
      <c r="CV170" s="51"/>
      <c r="CW170" s="51"/>
      <c r="CX170" s="51"/>
      <c r="CY170" s="51"/>
      <c r="CZ170" s="51"/>
      <c r="DA170" s="51"/>
      <c r="DB170" s="51"/>
      <c r="DC170" s="51"/>
      <c r="DD170" s="51"/>
      <c r="DE170" s="51"/>
      <c r="DF170" s="51"/>
      <c r="DG170" s="51"/>
      <c r="DH170" s="51"/>
      <c r="DI170" s="51"/>
      <c r="DJ170" s="51"/>
      <c r="DK170" s="51"/>
      <c r="DL170" s="51"/>
      <c r="DM170" s="51"/>
      <c r="DN170" s="51"/>
      <c r="DO170" s="51"/>
      <c r="DP170" s="51"/>
      <c r="DQ170" s="51"/>
      <c r="DR170" s="51"/>
      <c r="DS170" s="51"/>
      <c r="DT170" s="51"/>
      <c r="DU170" s="51"/>
      <c r="DV170" s="51"/>
      <c r="DW170" s="51"/>
      <c r="DX170" s="51"/>
      <c r="DY170" s="51"/>
      <c r="DZ170" s="51"/>
      <c r="EA170" s="51"/>
      <c r="EB170" s="51"/>
      <c r="EC170" s="51"/>
      <c r="ED170" s="51"/>
      <c r="EE170" s="51"/>
      <c r="EF170" s="51"/>
      <c r="EG170" s="51"/>
      <c r="EH170" s="51"/>
      <c r="EI170" s="51"/>
      <c r="EJ170" s="51"/>
      <c r="EK170" s="51"/>
      <c r="EL170" s="51"/>
      <c r="EM170" s="51"/>
      <c r="EN170" s="51"/>
    </row>
    <row r="171" spans="1:170" s="51" customFormat="1" hidden="1">
      <c r="A171" s="46" t="s">
        <v>1957</v>
      </c>
      <c r="B171" s="44" t="s">
        <v>653</v>
      </c>
      <c r="C171" s="44">
        <v>79</v>
      </c>
      <c r="D171" s="44"/>
      <c r="E171" s="44"/>
      <c r="F171" s="46"/>
      <c r="G171" s="45" t="s">
        <v>1995</v>
      </c>
      <c r="H171" s="45" t="s">
        <v>1996</v>
      </c>
      <c r="I171" s="46"/>
      <c r="J171" s="45" t="s">
        <v>1997</v>
      </c>
      <c r="K171" s="46" t="s">
        <v>1998</v>
      </c>
      <c r="L171" s="44" t="s">
        <v>1999</v>
      </c>
      <c r="M171" s="176">
        <v>50054</v>
      </c>
      <c r="N171" s="45" t="s">
        <v>2000</v>
      </c>
      <c r="O171" s="45" t="s">
        <v>2001</v>
      </c>
      <c r="P171" s="45" t="s">
        <v>2002</v>
      </c>
      <c r="Q171" s="45" t="s">
        <v>2003</v>
      </c>
      <c r="R171" s="45" t="s">
        <v>1998</v>
      </c>
      <c r="S171" s="44" t="s">
        <v>1999</v>
      </c>
      <c r="T171" s="176">
        <v>50054</v>
      </c>
      <c r="U171" s="45"/>
      <c r="V171" s="127" t="s">
        <v>2004</v>
      </c>
      <c r="W171" s="45"/>
      <c r="X171" s="9"/>
      <c r="Y171" s="48"/>
      <c r="Z171" s="44"/>
      <c r="AA171" s="44"/>
      <c r="AB171" s="46" t="s">
        <v>2005</v>
      </c>
      <c r="AC171" s="45" t="s">
        <v>170</v>
      </c>
      <c r="AD171" s="44"/>
      <c r="AE171" s="44"/>
      <c r="AF171" s="45"/>
      <c r="AG171" s="46"/>
      <c r="AH171" s="9"/>
      <c r="AI171" s="44"/>
      <c r="AJ171" s="45" t="s">
        <v>70</v>
      </c>
      <c r="AK171" s="45"/>
      <c r="AL171" s="45"/>
      <c r="AM171" s="49">
        <v>139</v>
      </c>
      <c r="AN171" s="49"/>
      <c r="AO171" s="50" t="s">
        <v>2006</v>
      </c>
      <c r="AQ171" s="70"/>
      <c r="AR171" s="122"/>
      <c r="AS171" s="70"/>
      <c r="AT171" s="70"/>
      <c r="AU171" s="70"/>
      <c r="AV171" s="97"/>
      <c r="AX171" s="70"/>
      <c r="AY171" s="97"/>
      <c r="AZ171" s="70"/>
      <c r="BA171" s="97"/>
      <c r="BB171" s="70"/>
      <c r="BC171" s="97"/>
      <c r="BD171" s="70"/>
      <c r="BE171" s="97"/>
      <c r="BF171" s="68"/>
      <c r="BG171" s="70"/>
      <c r="BH171" s="97"/>
      <c r="BI171" s="70"/>
      <c r="BJ171" s="97"/>
      <c r="BK171" s="70"/>
      <c r="BL171" s="97"/>
      <c r="BM171" s="70"/>
      <c r="BN171" s="97"/>
      <c r="BO171" s="70"/>
      <c r="BP171" s="97"/>
      <c r="BQ171" s="70"/>
    </row>
    <row r="172" spans="1:170" s="51" customFormat="1" hidden="1">
      <c r="A172" s="46" t="s">
        <v>1957</v>
      </c>
      <c r="B172" s="44">
        <v>64</v>
      </c>
      <c r="C172" s="44">
        <v>64</v>
      </c>
      <c r="D172" s="44"/>
      <c r="E172" s="44"/>
      <c r="F172" s="46"/>
      <c r="G172" s="45" t="s">
        <v>2007</v>
      </c>
      <c r="H172" s="45" t="s">
        <v>2008</v>
      </c>
      <c r="I172" s="91"/>
      <c r="J172" s="45" t="s">
        <v>2009</v>
      </c>
      <c r="K172" s="46" t="s">
        <v>1435</v>
      </c>
      <c r="L172" s="127" t="s">
        <v>764</v>
      </c>
      <c r="M172" s="178">
        <v>80919</v>
      </c>
      <c r="N172" s="372" t="s">
        <v>2010</v>
      </c>
      <c r="O172" s="90" t="s">
        <v>2011</v>
      </c>
      <c r="P172" s="90" t="s">
        <v>2012</v>
      </c>
      <c r="Q172" s="90" t="s">
        <v>2013</v>
      </c>
      <c r="R172" s="45" t="s">
        <v>1435</v>
      </c>
      <c r="S172" s="44" t="s">
        <v>764</v>
      </c>
      <c r="T172" s="176">
        <v>80919</v>
      </c>
      <c r="U172" s="45"/>
      <c r="V172" s="127" t="s">
        <v>2014</v>
      </c>
      <c r="W172" s="45"/>
      <c r="X172" s="9"/>
      <c r="Y172" s="53"/>
      <c r="Z172" s="44"/>
      <c r="AA172" s="44"/>
      <c r="AB172" s="46" t="s">
        <v>960</v>
      </c>
      <c r="AC172" s="45" t="s">
        <v>170</v>
      </c>
      <c r="AD172" s="44"/>
      <c r="AE172" s="44"/>
      <c r="AF172" s="45"/>
      <c r="AG172" s="46"/>
      <c r="AH172" s="9"/>
      <c r="AI172" s="44"/>
      <c r="AJ172" s="45" t="s">
        <v>70</v>
      </c>
      <c r="AK172" s="45"/>
      <c r="AL172" s="45"/>
      <c r="AM172" s="49">
        <v>149</v>
      </c>
      <c r="AN172" s="49"/>
      <c r="AO172" s="58" t="s">
        <v>2015</v>
      </c>
      <c r="AP172" s="52"/>
      <c r="AQ172" s="71"/>
      <c r="AR172" s="123"/>
      <c r="AS172" s="71"/>
      <c r="AT172" s="71"/>
      <c r="AU172" s="71"/>
      <c r="AV172" s="97" t="s">
        <v>72</v>
      </c>
      <c r="AW172" s="52"/>
      <c r="AX172" s="71"/>
      <c r="AY172" s="97" t="s">
        <v>72</v>
      </c>
      <c r="AZ172" s="71"/>
      <c r="BA172" s="97" t="s">
        <v>72</v>
      </c>
      <c r="BB172" s="71"/>
      <c r="BC172" s="97" t="s">
        <v>72</v>
      </c>
      <c r="BD172" s="71"/>
      <c r="BE172" s="97" t="s">
        <v>72</v>
      </c>
      <c r="BF172" s="68"/>
      <c r="BG172" s="71"/>
      <c r="BH172" s="97" t="s">
        <v>72</v>
      </c>
      <c r="BI172" s="71"/>
      <c r="BJ172" s="97" t="s">
        <v>72</v>
      </c>
      <c r="BK172" s="71"/>
      <c r="BL172" s="97" t="s">
        <v>72</v>
      </c>
      <c r="BM172" s="71"/>
      <c r="BN172" s="97" t="s">
        <v>72</v>
      </c>
      <c r="BO172" s="71"/>
      <c r="BP172" s="97" t="s">
        <v>72</v>
      </c>
      <c r="BQ172" s="71"/>
      <c r="BR172" s="52"/>
      <c r="BS172" s="52"/>
      <c r="BT172" s="52"/>
      <c r="BU172" s="52"/>
      <c r="BV172" s="52"/>
      <c r="BW172" s="52"/>
      <c r="BX172" s="52"/>
      <c r="BY172" s="52"/>
      <c r="BZ172" s="52"/>
      <c r="CA172" s="52"/>
      <c r="CB172" s="52"/>
      <c r="CC172" s="52"/>
      <c r="CD172" s="52"/>
      <c r="CE172" s="52"/>
      <c r="CF172" s="52"/>
      <c r="CG172" s="52"/>
      <c r="CH172" s="52"/>
      <c r="CI172" s="52"/>
      <c r="CJ172" s="52"/>
      <c r="CK172" s="52"/>
      <c r="CL172" s="52"/>
      <c r="CM172" s="52"/>
      <c r="CN172" s="52"/>
      <c r="CO172" s="52"/>
      <c r="CP172" s="52"/>
      <c r="CQ172" s="52"/>
      <c r="CR172" s="52"/>
      <c r="CS172" s="52"/>
      <c r="CT172" s="52"/>
      <c r="CU172" s="52"/>
      <c r="CV172" s="52"/>
      <c r="CW172" s="52"/>
      <c r="CX172" s="52"/>
      <c r="CY172" s="52"/>
      <c r="CZ172" s="52"/>
      <c r="DA172" s="52"/>
      <c r="DB172" s="52"/>
      <c r="DC172" s="52"/>
      <c r="DD172" s="52"/>
      <c r="DE172" s="52"/>
      <c r="DF172" s="52"/>
      <c r="DG172" s="52"/>
      <c r="DH172" s="52"/>
      <c r="DI172" s="52"/>
      <c r="DJ172" s="52"/>
      <c r="DK172" s="52"/>
      <c r="DL172" s="52"/>
      <c r="DM172" s="52"/>
      <c r="DN172" s="52"/>
      <c r="DO172" s="52"/>
      <c r="DP172" s="52"/>
      <c r="DQ172" s="52"/>
      <c r="DR172" s="52"/>
      <c r="DS172" s="52"/>
      <c r="DT172" s="52"/>
      <c r="DU172" s="52"/>
      <c r="DV172" s="52"/>
      <c r="DW172" s="52"/>
      <c r="DX172" s="52"/>
      <c r="DY172" s="52"/>
      <c r="DZ172" s="52"/>
      <c r="EA172" s="52"/>
      <c r="EB172" s="52"/>
      <c r="EC172" s="52"/>
      <c r="ED172" s="52"/>
      <c r="EE172" s="52"/>
      <c r="EF172" s="52"/>
      <c r="EG172" s="52"/>
      <c r="EH172" s="52"/>
      <c r="EI172" s="52"/>
      <c r="EJ172" s="52"/>
      <c r="EK172" s="52"/>
      <c r="EL172" s="52"/>
      <c r="EM172" s="52"/>
      <c r="EN172" s="52"/>
      <c r="EO172" s="52"/>
      <c r="EP172" s="52"/>
      <c r="EQ172" s="52"/>
      <c r="ER172" s="52"/>
      <c r="ES172" s="52"/>
      <c r="ET172" s="52"/>
      <c r="EU172" s="52"/>
      <c r="EV172" s="52"/>
      <c r="EW172" s="52"/>
      <c r="EX172" s="52"/>
      <c r="EY172" s="52"/>
      <c r="EZ172" s="52"/>
      <c r="FA172" s="52"/>
      <c r="FB172" s="52"/>
      <c r="FC172" s="52"/>
      <c r="FD172" s="52"/>
      <c r="FE172" s="52"/>
      <c r="FF172" s="52"/>
      <c r="FG172" s="52"/>
      <c r="FH172" s="52"/>
      <c r="FI172" s="52"/>
      <c r="FJ172" s="52"/>
      <c r="FK172" s="52"/>
      <c r="FL172" s="52"/>
      <c r="FM172" s="52"/>
      <c r="FN172" s="52"/>
    </row>
    <row r="173" spans="1:170" s="24" customFormat="1" hidden="1">
      <c r="A173" s="46" t="s">
        <v>1957</v>
      </c>
      <c r="B173" s="44">
        <v>72</v>
      </c>
      <c r="C173" s="44">
        <v>108</v>
      </c>
      <c r="D173" s="44"/>
      <c r="E173" s="44"/>
      <c r="F173" s="46"/>
      <c r="G173" s="45" t="s">
        <v>2016</v>
      </c>
      <c r="H173" s="45" t="s">
        <v>2017</v>
      </c>
      <c r="I173" s="46" t="s">
        <v>2018</v>
      </c>
      <c r="J173" s="45" t="s">
        <v>2019</v>
      </c>
      <c r="K173" s="46" t="s">
        <v>2020</v>
      </c>
      <c r="L173" s="44" t="s">
        <v>237</v>
      </c>
      <c r="M173" s="176">
        <v>14127</v>
      </c>
      <c r="N173" s="372" t="s">
        <v>642</v>
      </c>
      <c r="O173" s="45" t="s">
        <v>450</v>
      </c>
      <c r="P173" s="45" t="s">
        <v>643</v>
      </c>
      <c r="Q173" s="45" t="s">
        <v>644</v>
      </c>
      <c r="R173" s="45" t="s">
        <v>645</v>
      </c>
      <c r="S173" s="44" t="s">
        <v>237</v>
      </c>
      <c r="T173" s="176">
        <v>14086</v>
      </c>
      <c r="U173" s="45" t="s">
        <v>646</v>
      </c>
      <c r="V173" s="127" t="s">
        <v>647</v>
      </c>
      <c r="W173" s="45"/>
      <c r="X173" s="9"/>
      <c r="Y173" s="53"/>
      <c r="Z173" s="44"/>
      <c r="AA173" s="44"/>
      <c r="AB173" s="46" t="s">
        <v>655</v>
      </c>
      <c r="AC173" s="45" t="s">
        <v>649</v>
      </c>
      <c r="AD173" s="44"/>
      <c r="AE173" s="44"/>
      <c r="AF173" s="45"/>
      <c r="AG173" s="46"/>
      <c r="AH173" s="9"/>
      <c r="AI173" s="44" t="s">
        <v>650</v>
      </c>
      <c r="AJ173" s="45" t="s">
        <v>70</v>
      </c>
      <c r="AK173" s="45"/>
      <c r="AL173" s="45"/>
      <c r="AM173" s="49">
        <v>149</v>
      </c>
      <c r="AN173" s="49"/>
      <c r="AO173" s="58" t="s">
        <v>2021</v>
      </c>
      <c r="AP173" s="52"/>
      <c r="AQ173" s="71"/>
      <c r="AR173" s="123"/>
      <c r="AS173" s="71"/>
      <c r="AT173" s="71"/>
      <c r="AU173" s="71"/>
      <c r="AV173" s="98"/>
      <c r="AW173" s="52"/>
      <c r="AX173" s="71"/>
      <c r="AY173" s="98"/>
      <c r="AZ173" s="71"/>
      <c r="BA173" s="98"/>
      <c r="BB173" s="71"/>
      <c r="BC173" s="98"/>
      <c r="BD173" s="71"/>
      <c r="BE173" s="98"/>
      <c r="BF173" s="68"/>
      <c r="BG173" s="71"/>
      <c r="BH173" s="98"/>
      <c r="BI173" s="71"/>
      <c r="BJ173" s="97"/>
      <c r="BK173" s="71"/>
      <c r="BL173" s="98"/>
      <c r="BM173" s="71"/>
      <c r="BN173" s="98"/>
      <c r="BO173" s="71"/>
      <c r="BP173" s="98"/>
      <c r="BQ173" s="71"/>
      <c r="BR173" s="52"/>
      <c r="BS173" s="52"/>
      <c r="BT173" s="52"/>
      <c r="BU173" s="52"/>
      <c r="BV173" s="52"/>
      <c r="BW173" s="52"/>
      <c r="BX173" s="52"/>
      <c r="BY173" s="52"/>
      <c r="BZ173" s="52"/>
      <c r="CA173" s="52"/>
      <c r="CB173" s="52"/>
      <c r="CC173" s="52"/>
      <c r="CD173" s="52"/>
      <c r="CE173" s="52"/>
      <c r="CF173" s="52"/>
      <c r="CG173" s="52"/>
      <c r="CH173" s="52"/>
      <c r="CI173" s="52"/>
      <c r="CJ173" s="52"/>
      <c r="CK173" s="52"/>
      <c r="CL173" s="52"/>
      <c r="CM173" s="52"/>
      <c r="CN173" s="52"/>
      <c r="CO173" s="52"/>
      <c r="CP173" s="52"/>
      <c r="CQ173" s="52"/>
      <c r="CR173" s="52"/>
      <c r="CS173" s="52"/>
      <c r="CT173" s="52"/>
      <c r="CU173" s="52"/>
      <c r="CV173" s="52"/>
      <c r="CW173" s="52"/>
      <c r="CX173" s="52"/>
      <c r="CY173" s="52"/>
      <c r="CZ173" s="52"/>
      <c r="DA173" s="52"/>
      <c r="DB173" s="52"/>
      <c r="DC173" s="52"/>
      <c r="DD173" s="52"/>
      <c r="DE173" s="52"/>
      <c r="DF173" s="52"/>
      <c r="DG173" s="52"/>
      <c r="DH173" s="52"/>
      <c r="DI173" s="52"/>
      <c r="DJ173" s="52"/>
      <c r="DK173" s="52"/>
      <c r="DL173" s="52"/>
      <c r="DM173" s="52"/>
      <c r="DN173" s="52"/>
      <c r="DO173" s="52"/>
      <c r="DP173" s="52"/>
      <c r="DQ173" s="52"/>
      <c r="DR173" s="52"/>
      <c r="DS173" s="52"/>
      <c r="DT173" s="52"/>
      <c r="DU173" s="52"/>
      <c r="DV173" s="52"/>
      <c r="DW173" s="52"/>
      <c r="DX173" s="52"/>
      <c r="DY173" s="52"/>
      <c r="DZ173" s="52"/>
      <c r="EA173" s="52"/>
      <c r="EB173" s="52"/>
      <c r="EC173" s="52"/>
      <c r="ED173" s="52"/>
      <c r="EE173" s="52"/>
      <c r="EF173" s="52"/>
      <c r="EG173" s="52"/>
      <c r="EH173" s="52"/>
      <c r="EI173" s="52"/>
      <c r="EJ173" s="52"/>
      <c r="EK173" s="52"/>
      <c r="EL173" s="52"/>
      <c r="EM173" s="52"/>
      <c r="EN173" s="52"/>
      <c r="EO173" s="52"/>
      <c r="EP173" s="52"/>
      <c r="EQ173" s="52"/>
      <c r="ER173" s="52"/>
      <c r="ES173" s="52"/>
      <c r="ET173" s="52"/>
      <c r="EU173" s="52"/>
      <c r="EV173" s="52"/>
      <c r="EW173" s="52"/>
      <c r="EX173" s="52"/>
      <c r="EY173" s="52"/>
      <c r="EZ173" s="52"/>
      <c r="FA173" s="52"/>
      <c r="FB173" s="52"/>
      <c r="FC173" s="52"/>
      <c r="FD173" s="52"/>
      <c r="FE173" s="52"/>
      <c r="FF173" s="52"/>
      <c r="FG173" s="52"/>
      <c r="FH173" s="52"/>
      <c r="FI173" s="52"/>
      <c r="FJ173" s="52"/>
      <c r="FK173" s="52"/>
      <c r="FL173" s="52"/>
      <c r="FM173" s="52"/>
      <c r="FN173" s="52"/>
    </row>
    <row r="174" spans="1:170" s="52" customFormat="1" hidden="1">
      <c r="A174" s="46" t="s">
        <v>1957</v>
      </c>
      <c r="B174" s="44" t="s">
        <v>653</v>
      </c>
      <c r="C174" s="44">
        <v>75</v>
      </c>
      <c r="D174" s="44"/>
      <c r="E174" s="44"/>
      <c r="F174" s="46"/>
      <c r="G174" s="45" t="s">
        <v>2022</v>
      </c>
      <c r="H174" s="45" t="s">
        <v>2023</v>
      </c>
      <c r="I174" s="46"/>
      <c r="J174" s="45" t="s">
        <v>2024</v>
      </c>
      <c r="K174" s="46" t="s">
        <v>2025</v>
      </c>
      <c r="L174" s="44" t="s">
        <v>107</v>
      </c>
      <c r="M174" s="176" t="s">
        <v>2026</v>
      </c>
      <c r="N174" s="45" t="s">
        <v>2027</v>
      </c>
      <c r="O174" s="45" t="s">
        <v>275</v>
      </c>
      <c r="P174" s="45" t="s">
        <v>2028</v>
      </c>
      <c r="Q174" s="45" t="s">
        <v>2029</v>
      </c>
      <c r="R174" s="45" t="s">
        <v>2025</v>
      </c>
      <c r="S174" s="44" t="s">
        <v>107</v>
      </c>
      <c r="T174" s="176">
        <v>45231</v>
      </c>
      <c r="U174" s="45"/>
      <c r="V174" s="127" t="s">
        <v>2030</v>
      </c>
      <c r="W174" s="45"/>
      <c r="X174" s="9"/>
      <c r="Y174" s="53"/>
      <c r="Z174" s="44"/>
      <c r="AA174" s="44"/>
      <c r="AB174" s="46" t="s">
        <v>2031</v>
      </c>
      <c r="AC174" s="45" t="s">
        <v>85</v>
      </c>
      <c r="AD174" s="44"/>
      <c r="AE174" s="44"/>
      <c r="AF174" s="45"/>
      <c r="AG174" s="46"/>
      <c r="AH174" s="9"/>
      <c r="AI174" s="44"/>
      <c r="AJ174" s="45" t="s">
        <v>70</v>
      </c>
      <c r="AK174" s="45"/>
      <c r="AL174" s="45"/>
      <c r="AM174" s="49">
        <v>139</v>
      </c>
      <c r="AN174" s="49"/>
      <c r="AO174" s="58" t="s">
        <v>2032</v>
      </c>
      <c r="AQ174" s="71"/>
      <c r="AR174" s="123"/>
      <c r="AS174" s="71"/>
      <c r="AT174" s="71"/>
      <c r="AU174" s="71"/>
      <c r="AV174" s="98"/>
      <c r="AX174" s="71"/>
      <c r="AY174" s="98"/>
      <c r="AZ174" s="71"/>
      <c r="BA174" s="98"/>
      <c r="BB174" s="71"/>
      <c r="BC174" s="98"/>
      <c r="BD174" s="71"/>
      <c r="BE174" s="98"/>
      <c r="BF174" s="68"/>
      <c r="BG174" s="71"/>
      <c r="BH174" s="98"/>
      <c r="BI174" s="71"/>
      <c r="BJ174" s="97"/>
      <c r="BK174" s="71"/>
      <c r="BL174" s="98"/>
      <c r="BM174" s="71"/>
      <c r="BN174" s="98"/>
      <c r="BO174" s="71"/>
      <c r="BP174" s="98"/>
      <c r="BQ174" s="71"/>
    </row>
    <row r="175" spans="1:170" s="52" customFormat="1" hidden="1">
      <c r="A175" s="46" t="s">
        <v>1957</v>
      </c>
      <c r="B175" s="44" t="s">
        <v>653</v>
      </c>
      <c r="C175" s="44">
        <v>82</v>
      </c>
      <c r="D175" s="44"/>
      <c r="E175" s="44"/>
      <c r="F175" s="46"/>
      <c r="G175" s="45" t="s">
        <v>2033</v>
      </c>
      <c r="H175" s="45" t="s">
        <v>2034</v>
      </c>
      <c r="I175" s="46"/>
      <c r="J175" s="45" t="s">
        <v>2035</v>
      </c>
      <c r="K175" s="46" t="s">
        <v>2036</v>
      </c>
      <c r="L175" s="44" t="s">
        <v>543</v>
      </c>
      <c r="M175" s="176">
        <v>76527</v>
      </c>
      <c r="N175" s="372" t="s">
        <v>2037</v>
      </c>
      <c r="O175" s="45" t="s">
        <v>2038</v>
      </c>
      <c r="P175" s="45" t="s">
        <v>2039</v>
      </c>
      <c r="Q175" s="45" t="s">
        <v>2040</v>
      </c>
      <c r="R175" s="45" t="s">
        <v>2041</v>
      </c>
      <c r="S175" s="44" t="s">
        <v>543</v>
      </c>
      <c r="T175" s="176">
        <v>78641</v>
      </c>
      <c r="U175" s="45"/>
      <c r="V175" s="44" t="s">
        <v>2042</v>
      </c>
      <c r="W175" s="51"/>
      <c r="X175" s="9"/>
      <c r="Y175" s="53"/>
      <c r="Z175" s="44"/>
      <c r="AA175" s="44"/>
      <c r="AB175" s="46" t="s">
        <v>515</v>
      </c>
      <c r="AC175" s="45" t="s">
        <v>170</v>
      </c>
      <c r="AD175" s="44"/>
      <c r="AE175" s="44"/>
      <c r="AF175" s="45"/>
      <c r="AG175" s="46"/>
      <c r="AH175" s="9"/>
      <c r="AI175" s="44"/>
      <c r="AJ175" s="45"/>
      <c r="AK175" s="45"/>
      <c r="AL175" s="45"/>
      <c r="AM175" s="49">
        <v>139</v>
      </c>
      <c r="AN175" s="49"/>
      <c r="AO175" s="54" t="s">
        <v>2043</v>
      </c>
      <c r="AQ175" s="71"/>
      <c r="AR175" s="123"/>
      <c r="AS175" s="71"/>
      <c r="AT175" s="71"/>
      <c r="AU175" s="71"/>
      <c r="AV175" s="97" t="s">
        <v>72</v>
      </c>
      <c r="AX175" s="71"/>
      <c r="AY175" s="97" t="s">
        <v>72</v>
      </c>
      <c r="AZ175" s="71"/>
      <c r="BA175" s="97" t="s">
        <v>72</v>
      </c>
      <c r="BB175" s="71"/>
      <c r="BC175" s="97" t="s">
        <v>72</v>
      </c>
      <c r="BD175" s="71"/>
      <c r="BE175" s="97" t="s">
        <v>72</v>
      </c>
      <c r="BF175" s="68"/>
      <c r="BG175" s="71"/>
      <c r="BH175" s="97" t="s">
        <v>72</v>
      </c>
      <c r="BI175" s="71"/>
      <c r="BJ175" s="97" t="s">
        <v>72</v>
      </c>
      <c r="BK175" s="71"/>
      <c r="BL175" s="97" t="s">
        <v>72</v>
      </c>
      <c r="BM175" s="71"/>
      <c r="BN175" s="97" t="s">
        <v>72</v>
      </c>
      <c r="BO175" s="71"/>
      <c r="BP175" s="97" t="s">
        <v>72</v>
      </c>
      <c r="BQ175" s="71"/>
      <c r="EO175" s="51"/>
      <c r="EP175" s="51"/>
      <c r="EQ175" s="51"/>
      <c r="ER175" s="51"/>
      <c r="ES175" s="51"/>
      <c r="ET175" s="51"/>
      <c r="EU175" s="51"/>
      <c r="EV175" s="51"/>
      <c r="EW175" s="51"/>
      <c r="EX175" s="51"/>
      <c r="EY175" s="51"/>
      <c r="EZ175" s="51"/>
      <c r="FA175" s="51"/>
      <c r="FB175" s="51"/>
      <c r="FC175" s="51"/>
      <c r="FD175" s="51"/>
      <c r="FE175" s="51"/>
      <c r="FF175" s="51"/>
      <c r="FG175" s="51"/>
      <c r="FH175" s="51"/>
      <c r="FI175" s="51"/>
      <c r="FJ175" s="51"/>
      <c r="FK175" s="51"/>
      <c r="FL175" s="51"/>
      <c r="FM175" s="51"/>
      <c r="FN175" s="51"/>
    </row>
    <row r="176" spans="1:170" s="22" customFormat="1" hidden="1">
      <c r="A176" s="46" t="s">
        <v>1957</v>
      </c>
      <c r="B176" s="44">
        <v>18</v>
      </c>
      <c r="C176" s="44">
        <v>66</v>
      </c>
      <c r="D176" s="44"/>
      <c r="E176" s="44"/>
      <c r="F176" s="46"/>
      <c r="G176" s="45" t="s">
        <v>2044</v>
      </c>
      <c r="H176" s="45" t="s">
        <v>2045</v>
      </c>
      <c r="I176" s="46"/>
      <c r="J176" s="45" t="s">
        <v>2046</v>
      </c>
      <c r="K176" s="46" t="s">
        <v>2047</v>
      </c>
      <c r="L176" s="44" t="s">
        <v>1999</v>
      </c>
      <c r="M176" s="176">
        <v>51334</v>
      </c>
      <c r="N176" s="372" t="s">
        <v>2048</v>
      </c>
      <c r="O176" s="90" t="s">
        <v>229</v>
      </c>
      <c r="P176" s="90" t="s">
        <v>2049</v>
      </c>
      <c r="Q176" s="90"/>
      <c r="R176" s="90"/>
      <c r="S176" s="129" t="s">
        <v>1999</v>
      </c>
      <c r="T176" s="183"/>
      <c r="U176" s="90"/>
      <c r="V176" s="92" t="s">
        <v>2050</v>
      </c>
      <c r="W176" s="90"/>
      <c r="X176" s="146"/>
      <c r="Y176" s="53"/>
      <c r="Z176" s="44"/>
      <c r="AA176" s="44"/>
      <c r="AB176" s="46" t="s">
        <v>385</v>
      </c>
      <c r="AC176" s="45" t="s">
        <v>101</v>
      </c>
      <c r="AD176" s="44"/>
      <c r="AE176" s="44"/>
      <c r="AF176" s="45"/>
      <c r="AG176" s="46"/>
      <c r="AH176" s="146"/>
      <c r="AI176" s="44"/>
      <c r="AJ176" s="45" t="s">
        <v>70</v>
      </c>
      <c r="AK176" s="45"/>
      <c r="AL176" s="130"/>
      <c r="AM176" s="49">
        <v>139</v>
      </c>
      <c r="AN176" s="49"/>
      <c r="AO176" s="54" t="s">
        <v>2051</v>
      </c>
      <c r="AP176" s="52"/>
      <c r="AQ176" s="71"/>
      <c r="AR176" s="123"/>
      <c r="AS176" s="71"/>
      <c r="AT176" s="71"/>
      <c r="AU176" s="71"/>
      <c r="AV176" s="98"/>
      <c r="AW176" s="52"/>
      <c r="AX176" s="71"/>
      <c r="AY176" s="98"/>
      <c r="AZ176" s="71"/>
      <c r="BA176" s="98"/>
      <c r="BB176" s="71"/>
      <c r="BC176" s="98"/>
      <c r="BD176" s="71"/>
      <c r="BE176" s="98"/>
      <c r="BF176" s="68"/>
      <c r="BG176" s="71"/>
      <c r="BH176" s="98"/>
      <c r="BI176" s="71"/>
      <c r="BJ176" s="97"/>
      <c r="BK176" s="71"/>
      <c r="BL176" s="98"/>
      <c r="BM176" s="71"/>
      <c r="BN176" s="98"/>
      <c r="BO176" s="71"/>
      <c r="BP176" s="98"/>
      <c r="BQ176" s="71"/>
      <c r="BR176" s="52"/>
      <c r="BS176" s="52"/>
      <c r="BT176" s="52"/>
      <c r="BU176" s="52"/>
      <c r="BV176" s="52"/>
      <c r="BW176" s="52"/>
      <c r="BX176" s="52"/>
      <c r="BY176" s="52"/>
      <c r="BZ176" s="52"/>
      <c r="CA176" s="52"/>
      <c r="CB176" s="52"/>
      <c r="CC176" s="52"/>
      <c r="CD176" s="52"/>
      <c r="CE176" s="52"/>
      <c r="CF176" s="52"/>
      <c r="CG176" s="52"/>
      <c r="CH176" s="52"/>
      <c r="CI176" s="52"/>
      <c r="CJ176" s="52"/>
      <c r="CK176" s="52"/>
      <c r="CL176" s="52"/>
      <c r="CM176" s="52"/>
      <c r="CN176" s="52"/>
      <c r="CO176" s="52"/>
      <c r="CP176" s="52"/>
      <c r="CQ176" s="52"/>
      <c r="CR176" s="52"/>
      <c r="CS176" s="52"/>
      <c r="CT176" s="52"/>
      <c r="CU176" s="52"/>
      <c r="CV176" s="52"/>
      <c r="CW176" s="52"/>
      <c r="CX176" s="52"/>
      <c r="CY176" s="52"/>
      <c r="CZ176" s="52"/>
      <c r="DA176" s="52"/>
      <c r="DB176" s="52"/>
      <c r="DC176" s="52"/>
      <c r="DD176" s="52"/>
      <c r="DE176" s="52"/>
      <c r="DF176" s="52"/>
      <c r="DG176" s="52"/>
      <c r="DH176" s="52"/>
      <c r="DI176" s="52"/>
      <c r="DJ176" s="52"/>
      <c r="DK176" s="52"/>
      <c r="DL176" s="52"/>
      <c r="DM176" s="52"/>
      <c r="DN176" s="52"/>
      <c r="DO176" s="52"/>
      <c r="DP176" s="52"/>
      <c r="DQ176" s="52"/>
      <c r="DR176" s="52"/>
      <c r="DS176" s="52"/>
      <c r="DT176" s="52"/>
      <c r="DU176" s="52"/>
      <c r="DV176" s="52"/>
      <c r="DW176" s="52"/>
      <c r="DX176" s="52"/>
      <c r="DY176" s="52"/>
      <c r="DZ176" s="52"/>
      <c r="EA176" s="52"/>
      <c r="EB176" s="52"/>
      <c r="EC176" s="52"/>
      <c r="ED176" s="52"/>
      <c r="EE176" s="52"/>
      <c r="EF176" s="52"/>
      <c r="EG176" s="52"/>
      <c r="EH176" s="52"/>
      <c r="EI176" s="52"/>
      <c r="EJ176" s="52"/>
      <c r="EK176" s="52"/>
      <c r="EL176" s="52"/>
      <c r="EM176" s="52"/>
      <c r="EN176" s="52"/>
      <c r="EO176" s="52"/>
      <c r="EP176" s="52"/>
      <c r="EQ176" s="52"/>
      <c r="ER176" s="52"/>
      <c r="ES176" s="52"/>
      <c r="ET176" s="52"/>
      <c r="EU176" s="52"/>
      <c r="EV176" s="52"/>
      <c r="EW176" s="52"/>
      <c r="EX176" s="52"/>
      <c r="EY176" s="52"/>
      <c r="EZ176" s="52"/>
      <c r="FA176" s="52"/>
      <c r="FB176" s="52"/>
      <c r="FC176" s="52"/>
      <c r="FD176" s="52"/>
      <c r="FE176" s="52"/>
      <c r="FF176" s="52"/>
      <c r="FG176" s="52"/>
      <c r="FH176" s="52"/>
      <c r="FI176" s="52"/>
      <c r="FJ176" s="52"/>
      <c r="FK176" s="52"/>
      <c r="FL176" s="52"/>
      <c r="FM176" s="52"/>
      <c r="FN176" s="52"/>
    </row>
    <row r="177" spans="1:170" s="52" customFormat="1" hidden="1">
      <c r="A177" s="46" t="s">
        <v>1957</v>
      </c>
      <c r="B177" s="44">
        <v>87</v>
      </c>
      <c r="C177" s="44">
        <v>126</v>
      </c>
      <c r="D177" s="44"/>
      <c r="E177" s="44"/>
      <c r="F177" s="46"/>
      <c r="G177" s="45" t="s">
        <v>2052</v>
      </c>
      <c r="H177" s="45" t="s">
        <v>2053</v>
      </c>
      <c r="I177" s="46"/>
      <c r="J177" s="45" t="s">
        <v>2054</v>
      </c>
      <c r="K177" s="46" t="s">
        <v>2055</v>
      </c>
      <c r="L177" s="44" t="s">
        <v>107</v>
      </c>
      <c r="M177" s="176" t="s">
        <v>2056</v>
      </c>
      <c r="N177" s="375" t="s">
        <v>2057</v>
      </c>
      <c r="O177" s="45" t="s">
        <v>1013</v>
      </c>
      <c r="P177" s="45" t="s">
        <v>1941</v>
      </c>
      <c r="Q177" s="45" t="s">
        <v>2058</v>
      </c>
      <c r="R177" s="45" t="s">
        <v>2059</v>
      </c>
      <c r="S177" s="44" t="s">
        <v>107</v>
      </c>
      <c r="T177" s="176">
        <v>45036</v>
      </c>
      <c r="U177" s="45" t="s">
        <v>2060</v>
      </c>
      <c r="V177" s="127" t="s">
        <v>2061</v>
      </c>
      <c r="W177" s="45" t="s">
        <v>2062</v>
      </c>
      <c r="X177" s="9"/>
      <c r="Y177" s="53"/>
      <c r="Z177" s="44"/>
      <c r="AA177" s="44"/>
      <c r="AB177" s="46" t="s">
        <v>267</v>
      </c>
      <c r="AC177" s="45" t="s">
        <v>293</v>
      </c>
      <c r="AD177" s="44"/>
      <c r="AE177" s="44"/>
      <c r="AF177" s="45"/>
      <c r="AG177" s="46"/>
      <c r="AH177" s="9"/>
      <c r="AI177" s="44" t="s">
        <v>650</v>
      </c>
      <c r="AJ177" s="45" t="s">
        <v>70</v>
      </c>
      <c r="AK177" s="45"/>
      <c r="AL177" s="45"/>
      <c r="AM177" s="49">
        <v>139</v>
      </c>
      <c r="AN177" s="49"/>
      <c r="AO177" s="58" t="s">
        <v>2063</v>
      </c>
      <c r="AQ177" s="71"/>
      <c r="AR177" s="123"/>
      <c r="AS177" s="71"/>
      <c r="AT177" s="71"/>
      <c r="AU177" s="71"/>
      <c r="AV177" s="97" t="s">
        <v>72</v>
      </c>
      <c r="AX177" s="71"/>
      <c r="AY177" s="97" t="s">
        <v>72</v>
      </c>
      <c r="AZ177" s="71"/>
      <c r="BA177" s="97" t="s">
        <v>72</v>
      </c>
      <c r="BB177" s="71"/>
      <c r="BC177" s="97" t="s">
        <v>72</v>
      </c>
      <c r="BD177" s="71"/>
      <c r="BE177" s="97" t="s">
        <v>72</v>
      </c>
      <c r="BF177" s="68"/>
      <c r="BG177" s="71"/>
      <c r="BH177" s="97" t="s">
        <v>72</v>
      </c>
      <c r="BI177" s="71"/>
      <c r="BJ177" s="97" t="s">
        <v>72</v>
      </c>
      <c r="BK177" s="71"/>
      <c r="BL177" s="97" t="s">
        <v>72</v>
      </c>
      <c r="BM177" s="71"/>
      <c r="BN177" s="97" t="s">
        <v>72</v>
      </c>
      <c r="BO177" s="71"/>
      <c r="BP177" s="97" t="s">
        <v>72</v>
      </c>
      <c r="BQ177" s="71"/>
    </row>
    <row r="178" spans="1:170" s="87" customFormat="1" hidden="1">
      <c r="A178" s="46" t="s">
        <v>1957</v>
      </c>
      <c r="B178" s="44" t="s">
        <v>653</v>
      </c>
      <c r="C178" s="44">
        <v>29</v>
      </c>
      <c r="D178" s="44"/>
      <c r="E178" s="44"/>
      <c r="F178" s="46"/>
      <c r="G178" s="45" t="s">
        <v>2064</v>
      </c>
      <c r="H178" s="45" t="s">
        <v>2065</v>
      </c>
      <c r="I178" s="46"/>
      <c r="J178" s="45" t="s">
        <v>2066</v>
      </c>
      <c r="K178" s="46" t="s">
        <v>2067</v>
      </c>
      <c r="L178" s="44" t="s">
        <v>288</v>
      </c>
      <c r="M178" s="176">
        <v>30122</v>
      </c>
      <c r="N178" s="372" t="s">
        <v>2068</v>
      </c>
      <c r="O178" s="45" t="s">
        <v>840</v>
      </c>
      <c r="P178" s="45" t="s">
        <v>2069</v>
      </c>
      <c r="Q178" s="45" t="s">
        <v>2070</v>
      </c>
      <c r="R178" s="45" t="s">
        <v>287</v>
      </c>
      <c r="S178" s="44" t="s">
        <v>288</v>
      </c>
      <c r="T178" s="176">
        <v>30349</v>
      </c>
      <c r="U178" s="51"/>
      <c r="V178" s="44" t="s">
        <v>2071</v>
      </c>
      <c r="W178" s="52"/>
      <c r="X178" s="9"/>
      <c r="Y178" s="53"/>
      <c r="Z178" s="44"/>
      <c r="AA178" s="44"/>
      <c r="AB178" s="46" t="s">
        <v>127</v>
      </c>
      <c r="AC178" s="45" t="s">
        <v>2072</v>
      </c>
      <c r="AD178" s="44"/>
      <c r="AE178" s="44"/>
      <c r="AF178" s="45"/>
      <c r="AG178" s="46"/>
      <c r="AH178" s="9"/>
      <c r="AI178" s="44"/>
      <c r="AJ178" s="45" t="s">
        <v>154</v>
      </c>
      <c r="AK178" s="45"/>
      <c r="AL178" s="45" t="s">
        <v>171</v>
      </c>
      <c r="AM178" s="49">
        <v>139</v>
      </c>
      <c r="AN178" s="49"/>
      <c r="AO178" s="54" t="s">
        <v>2073</v>
      </c>
      <c r="AP178" s="52"/>
      <c r="AQ178" s="71"/>
      <c r="AR178" s="123"/>
      <c r="AS178" s="71"/>
      <c r="AT178" s="71"/>
      <c r="AU178" s="71"/>
      <c r="AV178" s="98"/>
      <c r="AW178" s="52"/>
      <c r="AX178" s="71"/>
      <c r="AY178" s="98"/>
      <c r="AZ178" s="71"/>
      <c r="BA178" s="98"/>
      <c r="BB178" s="71"/>
      <c r="BC178" s="98"/>
      <c r="BD178" s="71"/>
      <c r="BE178" s="98"/>
      <c r="BF178" s="68"/>
      <c r="BG178" s="71"/>
      <c r="BH178" s="98"/>
      <c r="BI178" s="71"/>
      <c r="BJ178" s="97"/>
      <c r="BK178" s="71"/>
      <c r="BL178" s="98"/>
      <c r="BM178" s="71"/>
      <c r="BN178" s="98"/>
      <c r="BO178" s="71"/>
      <c r="BP178" s="98"/>
      <c r="BQ178" s="71"/>
      <c r="BR178" s="52"/>
      <c r="BS178" s="52"/>
      <c r="BT178" s="52"/>
      <c r="BU178" s="52"/>
      <c r="BV178" s="52"/>
      <c r="BW178" s="52"/>
      <c r="BX178" s="52"/>
      <c r="BY178" s="52"/>
      <c r="BZ178" s="52"/>
      <c r="CA178" s="52"/>
      <c r="CB178" s="52"/>
      <c r="CC178" s="52"/>
      <c r="CD178" s="52"/>
      <c r="CE178" s="52"/>
      <c r="CF178" s="52"/>
      <c r="CG178" s="52"/>
      <c r="CH178" s="52"/>
      <c r="CI178" s="52"/>
      <c r="CJ178" s="52"/>
      <c r="CK178" s="52"/>
      <c r="CL178" s="52"/>
      <c r="CM178" s="52"/>
      <c r="CN178" s="52"/>
      <c r="CO178" s="52"/>
      <c r="CP178" s="52"/>
      <c r="CQ178" s="52"/>
      <c r="CR178" s="52"/>
      <c r="CS178" s="52"/>
      <c r="CT178" s="52"/>
      <c r="CU178" s="52"/>
      <c r="CV178" s="52"/>
      <c r="CW178" s="52"/>
      <c r="CX178" s="52"/>
      <c r="CY178" s="52"/>
      <c r="CZ178" s="52"/>
      <c r="DA178" s="52"/>
      <c r="DB178" s="52"/>
      <c r="DC178" s="52"/>
      <c r="DD178" s="52"/>
      <c r="DE178" s="52"/>
      <c r="DF178" s="52"/>
      <c r="DG178" s="52"/>
      <c r="DH178" s="52"/>
      <c r="DI178" s="52"/>
      <c r="DJ178" s="52"/>
      <c r="DK178" s="52"/>
      <c r="DL178" s="52"/>
      <c r="DM178" s="52"/>
      <c r="DN178" s="52"/>
      <c r="DO178" s="52"/>
      <c r="DP178" s="52"/>
      <c r="DQ178" s="52"/>
      <c r="DR178" s="52"/>
      <c r="DS178" s="52"/>
      <c r="DT178" s="52"/>
      <c r="DU178" s="52"/>
      <c r="DV178" s="52"/>
      <c r="DW178" s="52"/>
      <c r="DX178" s="52"/>
      <c r="DY178" s="52"/>
      <c r="DZ178" s="52"/>
      <c r="EA178" s="52"/>
      <c r="EB178" s="52"/>
      <c r="EC178" s="52"/>
      <c r="ED178" s="52"/>
      <c r="EE178" s="52"/>
      <c r="EF178" s="52"/>
      <c r="EG178" s="52"/>
      <c r="EH178" s="52"/>
      <c r="EI178" s="52"/>
      <c r="EJ178" s="52"/>
      <c r="EK178" s="52"/>
      <c r="EL178" s="52"/>
      <c r="EM178" s="52"/>
      <c r="EN178" s="52"/>
      <c r="EO178" s="52"/>
      <c r="EP178" s="52"/>
      <c r="EQ178" s="52"/>
      <c r="ER178" s="52"/>
      <c r="ES178" s="52"/>
      <c r="ET178" s="52"/>
      <c r="EU178" s="52"/>
      <c r="EV178" s="52"/>
      <c r="EW178" s="52"/>
      <c r="EX178" s="52"/>
      <c r="EY178" s="52"/>
      <c r="EZ178" s="52"/>
      <c r="FA178" s="52"/>
      <c r="FB178" s="52"/>
      <c r="FC178" s="52"/>
      <c r="FD178" s="52"/>
      <c r="FE178" s="52"/>
      <c r="FF178" s="52"/>
      <c r="FG178" s="52"/>
      <c r="FH178" s="52"/>
      <c r="FI178" s="52"/>
      <c r="FJ178" s="52"/>
      <c r="FK178" s="52"/>
      <c r="FL178" s="52"/>
      <c r="FM178" s="52"/>
      <c r="FN178" s="52"/>
    </row>
    <row r="179" spans="1:170" s="52" customFormat="1" hidden="1">
      <c r="A179" s="46" t="s">
        <v>1957</v>
      </c>
      <c r="B179" s="44" t="s">
        <v>653</v>
      </c>
      <c r="C179" s="44">
        <v>20</v>
      </c>
      <c r="D179" s="44"/>
      <c r="E179" s="44"/>
      <c r="F179" s="46"/>
      <c r="G179" s="45" t="s">
        <v>2074</v>
      </c>
      <c r="H179" s="45" t="s">
        <v>2075</v>
      </c>
      <c r="I179" s="46"/>
      <c r="J179" s="45" t="s">
        <v>2076</v>
      </c>
      <c r="K179" s="46" t="s">
        <v>2077</v>
      </c>
      <c r="L179" s="44" t="s">
        <v>288</v>
      </c>
      <c r="M179" s="176">
        <v>30058</v>
      </c>
      <c r="N179" s="372" t="s">
        <v>2078</v>
      </c>
      <c r="O179" s="45" t="s">
        <v>1823</v>
      </c>
      <c r="P179" s="45" t="s">
        <v>2079</v>
      </c>
      <c r="Q179" s="45" t="s">
        <v>2080</v>
      </c>
      <c r="R179" s="45" t="s">
        <v>287</v>
      </c>
      <c r="S179" s="44" t="s">
        <v>288</v>
      </c>
      <c r="T179" s="176">
        <v>30329</v>
      </c>
      <c r="U179" s="51"/>
      <c r="V179" s="44" t="s">
        <v>2081</v>
      </c>
      <c r="X179" s="9"/>
      <c r="Y179" s="53"/>
      <c r="Z179" s="44"/>
      <c r="AA179" s="44"/>
      <c r="AB179" s="46" t="s">
        <v>267</v>
      </c>
      <c r="AC179" s="45" t="s">
        <v>85</v>
      </c>
      <c r="AD179" s="44"/>
      <c r="AE179" s="44"/>
      <c r="AF179" s="45"/>
      <c r="AG179" s="46"/>
      <c r="AH179" s="9"/>
      <c r="AI179" s="44"/>
      <c r="AJ179" s="45"/>
      <c r="AK179" s="45"/>
      <c r="AL179" s="45"/>
      <c r="AM179" s="49">
        <v>139</v>
      </c>
      <c r="AN179" s="49"/>
      <c r="AO179" s="54" t="s">
        <v>2082</v>
      </c>
      <c r="AQ179" s="71"/>
      <c r="AR179" s="123"/>
      <c r="AS179" s="71"/>
      <c r="AT179" s="71"/>
      <c r="AU179" s="71"/>
      <c r="AV179" s="98"/>
      <c r="AX179" s="71"/>
      <c r="AY179" s="98"/>
      <c r="AZ179" s="71"/>
      <c r="BA179" s="98"/>
      <c r="BB179" s="71"/>
      <c r="BC179" s="98"/>
      <c r="BD179" s="71"/>
      <c r="BE179" s="98"/>
      <c r="BF179" s="68"/>
      <c r="BG179" s="71"/>
      <c r="BH179" s="98"/>
      <c r="BI179" s="71"/>
      <c r="BJ179" s="97"/>
      <c r="BK179" s="71"/>
      <c r="BL179" s="98"/>
      <c r="BM179" s="71"/>
      <c r="BN179" s="98"/>
      <c r="BO179" s="71"/>
      <c r="BP179" s="98"/>
      <c r="BQ179" s="71"/>
    </row>
    <row r="180" spans="1:170" s="5" customFormat="1" hidden="1">
      <c r="A180" s="46" t="s">
        <v>1957</v>
      </c>
      <c r="B180" s="44">
        <v>48</v>
      </c>
      <c r="C180" s="44">
        <v>73</v>
      </c>
      <c r="D180" s="44"/>
      <c r="E180" s="44"/>
      <c r="F180" s="46"/>
      <c r="G180" s="45" t="s">
        <v>2083</v>
      </c>
      <c r="H180" s="45" t="s">
        <v>2084</v>
      </c>
      <c r="I180" s="46"/>
      <c r="J180" s="45" t="s">
        <v>2085</v>
      </c>
      <c r="K180" s="46" t="s">
        <v>547</v>
      </c>
      <c r="L180" s="44" t="s">
        <v>107</v>
      </c>
      <c r="M180" s="176">
        <v>44907</v>
      </c>
      <c r="N180" s="45" t="s">
        <v>2086</v>
      </c>
      <c r="O180" s="45" t="s">
        <v>2087</v>
      </c>
      <c r="P180" s="45" t="s">
        <v>2088</v>
      </c>
      <c r="Q180" s="45" t="s">
        <v>2089</v>
      </c>
      <c r="R180" s="45" t="s">
        <v>2090</v>
      </c>
      <c r="S180" s="44" t="s">
        <v>107</v>
      </c>
      <c r="T180" s="176">
        <v>44827</v>
      </c>
      <c r="U180" s="45"/>
      <c r="V180" s="127" t="s">
        <v>2091</v>
      </c>
      <c r="W180" s="45"/>
      <c r="X180" s="9"/>
      <c r="Y180" s="53"/>
      <c r="Z180" s="44"/>
      <c r="AA180" s="44"/>
      <c r="AB180" s="46" t="s">
        <v>2092</v>
      </c>
      <c r="AC180" s="45" t="s">
        <v>85</v>
      </c>
      <c r="AD180" s="44"/>
      <c r="AE180" s="44"/>
      <c r="AF180" s="45"/>
      <c r="AG180" s="46"/>
      <c r="AH180" s="9"/>
      <c r="AI180" s="44"/>
      <c r="AJ180" s="45" t="s">
        <v>70</v>
      </c>
      <c r="AK180" s="45"/>
      <c r="AL180" s="45"/>
      <c r="AM180" s="49">
        <v>139</v>
      </c>
      <c r="AN180" s="49">
        <v>149</v>
      </c>
      <c r="AO180" s="58" t="s">
        <v>2093</v>
      </c>
      <c r="AP180" s="52"/>
      <c r="AQ180" s="71"/>
      <c r="AR180" s="123"/>
      <c r="AS180" s="71"/>
      <c r="AT180" s="71"/>
      <c r="AU180" s="71"/>
      <c r="AV180" s="97" t="s">
        <v>72</v>
      </c>
      <c r="AW180" s="52"/>
      <c r="AX180" s="71">
        <v>4</v>
      </c>
      <c r="AY180" s="97" t="s">
        <v>72</v>
      </c>
      <c r="AZ180" s="71"/>
      <c r="BA180" s="97" t="s">
        <v>72</v>
      </c>
      <c r="BB180" s="71"/>
      <c r="BC180" s="97" t="s">
        <v>72</v>
      </c>
      <c r="BD180" s="71"/>
      <c r="BE180" s="97" t="s">
        <v>72</v>
      </c>
      <c r="BF180" s="68"/>
      <c r="BG180" s="71"/>
      <c r="BH180" s="97" t="s">
        <v>72</v>
      </c>
      <c r="BI180" s="71"/>
      <c r="BJ180" s="97" t="s">
        <v>72</v>
      </c>
      <c r="BK180" s="71"/>
      <c r="BL180" s="97" t="s">
        <v>72</v>
      </c>
      <c r="BM180" s="71"/>
      <c r="BN180" s="97" t="s">
        <v>72</v>
      </c>
      <c r="BO180" s="71"/>
      <c r="BP180" s="97" t="s">
        <v>72</v>
      </c>
      <c r="BQ180" s="71"/>
      <c r="BR180" s="52"/>
      <c r="BS180" s="52"/>
      <c r="BT180" s="52"/>
      <c r="BU180" s="52"/>
      <c r="BV180" s="52"/>
      <c r="BW180" s="52"/>
      <c r="BX180" s="52"/>
      <c r="BY180" s="52"/>
      <c r="BZ180" s="52"/>
      <c r="CA180" s="52"/>
      <c r="CB180" s="52"/>
      <c r="CC180" s="52"/>
      <c r="CD180" s="52"/>
      <c r="CE180" s="52"/>
      <c r="CF180" s="52"/>
      <c r="CG180" s="52"/>
      <c r="CH180" s="52"/>
      <c r="CI180" s="52"/>
      <c r="CJ180" s="52"/>
      <c r="CK180" s="52"/>
      <c r="CL180" s="52"/>
      <c r="CM180" s="52"/>
      <c r="CN180" s="52"/>
      <c r="CO180" s="52"/>
      <c r="CP180" s="52"/>
      <c r="CQ180" s="52"/>
      <c r="CR180" s="52"/>
      <c r="CS180" s="52"/>
      <c r="CT180" s="52"/>
      <c r="CU180" s="52"/>
      <c r="CV180" s="52"/>
      <c r="CW180" s="52"/>
      <c r="CX180" s="52"/>
      <c r="CY180" s="52"/>
      <c r="CZ180" s="52"/>
      <c r="DA180" s="52"/>
      <c r="DB180" s="52"/>
      <c r="DC180" s="52"/>
      <c r="DD180" s="52"/>
      <c r="DE180" s="52"/>
      <c r="DF180" s="52"/>
      <c r="DG180" s="52"/>
      <c r="DH180" s="52"/>
      <c r="DI180" s="52"/>
      <c r="DJ180" s="52"/>
      <c r="DK180" s="52"/>
      <c r="DL180" s="52"/>
      <c r="DM180" s="52"/>
      <c r="DN180" s="52"/>
      <c r="DO180" s="52"/>
      <c r="DP180" s="52"/>
      <c r="DQ180" s="52"/>
      <c r="DR180" s="52"/>
      <c r="DS180" s="52"/>
      <c r="DT180" s="52"/>
      <c r="DU180" s="52"/>
      <c r="DV180" s="52"/>
      <c r="DW180" s="52"/>
      <c r="DX180" s="52"/>
      <c r="DY180" s="52"/>
      <c r="DZ180" s="52"/>
      <c r="EA180" s="52"/>
      <c r="EB180" s="52"/>
      <c r="EC180" s="52"/>
      <c r="ED180" s="52"/>
      <c r="EE180" s="52"/>
      <c r="EF180" s="52"/>
      <c r="EG180" s="52"/>
      <c r="EH180" s="52"/>
      <c r="EI180" s="52"/>
      <c r="EJ180" s="52"/>
      <c r="EK180" s="52"/>
      <c r="EL180" s="52"/>
      <c r="EM180" s="52"/>
      <c r="EN180" s="52"/>
      <c r="EO180" s="52"/>
      <c r="EP180" s="52"/>
      <c r="EQ180" s="52"/>
      <c r="ER180" s="52"/>
      <c r="ES180" s="52"/>
      <c r="ET180" s="52"/>
      <c r="EU180" s="52"/>
      <c r="EV180" s="52"/>
      <c r="EW180" s="52"/>
      <c r="EX180" s="52"/>
      <c r="EY180" s="52"/>
      <c r="EZ180" s="52"/>
      <c r="FA180" s="52"/>
      <c r="FB180" s="52"/>
      <c r="FC180" s="52"/>
      <c r="FD180" s="52"/>
      <c r="FE180" s="52"/>
      <c r="FF180" s="52"/>
      <c r="FG180" s="52"/>
      <c r="FH180" s="52"/>
      <c r="FI180" s="52"/>
      <c r="FJ180" s="52"/>
      <c r="FK180" s="52"/>
      <c r="FL180" s="52"/>
      <c r="FM180" s="52"/>
      <c r="FN180" s="52"/>
    </row>
    <row r="181" spans="1:170" s="22" customFormat="1" hidden="1">
      <c r="A181" s="46" t="s">
        <v>1957</v>
      </c>
      <c r="B181" s="44" t="s">
        <v>653</v>
      </c>
      <c r="C181" s="44">
        <v>29</v>
      </c>
      <c r="D181" s="44"/>
      <c r="E181" s="44"/>
      <c r="F181" s="46"/>
      <c r="G181" s="45" t="s">
        <v>2094</v>
      </c>
      <c r="H181" s="45" t="s">
        <v>2095</v>
      </c>
      <c r="I181" s="46"/>
      <c r="J181" s="45" t="s">
        <v>2096</v>
      </c>
      <c r="K181" s="46" t="s">
        <v>2097</v>
      </c>
      <c r="L181" s="44" t="s">
        <v>471</v>
      </c>
      <c r="M181" s="176">
        <v>35005</v>
      </c>
      <c r="N181" s="372" t="s">
        <v>2098</v>
      </c>
      <c r="O181" s="45" t="s">
        <v>2099</v>
      </c>
      <c r="P181" s="45" t="s">
        <v>2100</v>
      </c>
      <c r="Q181" s="45" t="s">
        <v>2101</v>
      </c>
      <c r="R181" s="45" t="s">
        <v>2102</v>
      </c>
      <c r="S181" s="44" t="s">
        <v>471</v>
      </c>
      <c r="T181" s="176">
        <v>35094</v>
      </c>
      <c r="U181" s="51"/>
      <c r="V181" s="44" t="s">
        <v>2103</v>
      </c>
      <c r="W181" s="45" t="s">
        <v>2104</v>
      </c>
      <c r="X181" s="9"/>
      <c r="Y181" s="53"/>
      <c r="Z181" s="44"/>
      <c r="AA181" s="44"/>
      <c r="AB181" s="46" t="s">
        <v>360</v>
      </c>
      <c r="AC181" s="45" t="s">
        <v>101</v>
      </c>
      <c r="AD181" s="44"/>
      <c r="AE181" s="44"/>
      <c r="AF181" s="45"/>
      <c r="AG181" s="46"/>
      <c r="AH181" s="9"/>
      <c r="AI181" s="44"/>
      <c r="AJ181" s="45" t="s">
        <v>154</v>
      </c>
      <c r="AK181" s="45"/>
      <c r="AL181" s="45"/>
      <c r="AM181" s="49">
        <v>139</v>
      </c>
      <c r="AN181" s="49"/>
      <c r="AO181" s="54" t="s">
        <v>2105</v>
      </c>
      <c r="AP181" s="52"/>
      <c r="AQ181" s="71"/>
      <c r="AR181" s="123"/>
      <c r="AS181" s="71"/>
      <c r="AT181" s="71"/>
      <c r="AU181" s="71"/>
      <c r="AV181" s="98"/>
      <c r="AW181" s="52"/>
      <c r="AX181" s="71"/>
      <c r="AY181" s="98"/>
      <c r="AZ181" s="71"/>
      <c r="BA181" s="98"/>
      <c r="BB181" s="71"/>
      <c r="BC181" s="98"/>
      <c r="BD181" s="71"/>
      <c r="BE181" s="98"/>
      <c r="BF181" s="68"/>
      <c r="BG181" s="71"/>
      <c r="BH181" s="98"/>
      <c r="BI181" s="71"/>
      <c r="BJ181" s="97"/>
      <c r="BK181" s="71"/>
      <c r="BL181" s="98"/>
      <c r="BM181" s="71"/>
      <c r="BN181" s="98"/>
      <c r="BO181" s="71"/>
      <c r="BP181" s="98"/>
      <c r="BQ181" s="71"/>
      <c r="BR181" s="52"/>
      <c r="BS181" s="52"/>
      <c r="BT181" s="52"/>
      <c r="BU181" s="52"/>
      <c r="BV181" s="52"/>
      <c r="BW181" s="52"/>
      <c r="BX181" s="52"/>
      <c r="BY181" s="52"/>
      <c r="BZ181" s="52"/>
      <c r="CA181" s="52"/>
      <c r="CB181" s="52"/>
      <c r="CC181" s="52"/>
      <c r="CD181" s="52"/>
      <c r="CE181" s="52"/>
      <c r="CF181" s="52"/>
      <c r="CG181" s="52"/>
      <c r="CH181" s="52"/>
      <c r="CI181" s="52"/>
      <c r="CJ181" s="52"/>
      <c r="CK181" s="52"/>
      <c r="CL181" s="52"/>
      <c r="CM181" s="52"/>
      <c r="CN181" s="52"/>
      <c r="CO181" s="52"/>
      <c r="CP181" s="52"/>
      <c r="CQ181" s="52"/>
      <c r="CR181" s="52"/>
      <c r="CS181" s="52"/>
      <c r="CT181" s="52"/>
      <c r="CU181" s="52"/>
      <c r="CV181" s="52"/>
      <c r="CW181" s="52"/>
      <c r="CX181" s="52"/>
      <c r="CY181" s="52"/>
      <c r="CZ181" s="52"/>
      <c r="DA181" s="52"/>
      <c r="DB181" s="52"/>
      <c r="DC181" s="52"/>
      <c r="DD181" s="52"/>
      <c r="DE181" s="52"/>
      <c r="DF181" s="52"/>
      <c r="DG181" s="52"/>
      <c r="DH181" s="52"/>
      <c r="DI181" s="52"/>
      <c r="DJ181" s="52"/>
      <c r="DK181" s="52"/>
      <c r="DL181" s="52"/>
      <c r="DM181" s="52"/>
      <c r="DN181" s="52"/>
      <c r="DO181" s="52"/>
      <c r="DP181" s="52"/>
      <c r="DQ181" s="52"/>
      <c r="DR181" s="52"/>
      <c r="DS181" s="52"/>
      <c r="DT181" s="52"/>
      <c r="DU181" s="52"/>
      <c r="DV181" s="52"/>
      <c r="DW181" s="52"/>
      <c r="DX181" s="52"/>
      <c r="DY181" s="52"/>
      <c r="DZ181" s="52"/>
      <c r="EA181" s="52"/>
      <c r="EB181" s="52"/>
      <c r="EC181" s="52"/>
      <c r="ED181" s="52"/>
      <c r="EE181" s="52"/>
      <c r="EF181" s="52"/>
      <c r="EG181" s="52"/>
      <c r="EH181" s="52"/>
      <c r="EI181" s="52"/>
      <c r="EJ181" s="52"/>
      <c r="EK181" s="52"/>
      <c r="EL181" s="52"/>
      <c r="EM181" s="52"/>
      <c r="EN181" s="52"/>
      <c r="EO181" s="52"/>
      <c r="EP181" s="52"/>
      <c r="EQ181" s="52"/>
      <c r="ER181" s="52"/>
      <c r="ES181" s="52"/>
      <c r="ET181" s="52"/>
      <c r="EU181" s="52"/>
      <c r="EV181" s="52"/>
      <c r="EW181" s="52"/>
      <c r="EX181" s="52"/>
      <c r="EY181" s="52"/>
      <c r="EZ181" s="52"/>
      <c r="FA181" s="52"/>
      <c r="FB181" s="52"/>
      <c r="FC181" s="52"/>
      <c r="FD181" s="52"/>
      <c r="FE181" s="52"/>
      <c r="FF181" s="52"/>
      <c r="FG181" s="52"/>
      <c r="FH181" s="52"/>
      <c r="FI181" s="52"/>
      <c r="FJ181" s="52"/>
      <c r="FK181" s="52"/>
      <c r="FL181" s="52"/>
      <c r="FM181" s="52"/>
      <c r="FN181" s="52"/>
    </row>
    <row r="182" spans="1:170" s="52" customFormat="1" ht="15" hidden="1" customHeight="1">
      <c r="A182" s="46" t="s">
        <v>1957</v>
      </c>
      <c r="B182" s="44" t="s">
        <v>653</v>
      </c>
      <c r="C182" s="44">
        <v>33</v>
      </c>
      <c r="D182" s="44"/>
      <c r="E182" s="44"/>
      <c r="F182" s="46"/>
      <c r="G182" s="45" t="s">
        <v>2106</v>
      </c>
      <c r="H182" s="45" t="s">
        <v>2107</v>
      </c>
      <c r="I182" s="46"/>
      <c r="J182" s="45" t="s">
        <v>2108</v>
      </c>
      <c r="K182" s="46" t="s">
        <v>2109</v>
      </c>
      <c r="L182" s="44" t="s">
        <v>217</v>
      </c>
      <c r="M182" s="176">
        <v>65265</v>
      </c>
      <c r="N182" s="372" t="s">
        <v>2110</v>
      </c>
      <c r="O182" s="45" t="s">
        <v>2111</v>
      </c>
      <c r="P182" s="45" t="s">
        <v>2112</v>
      </c>
      <c r="Q182" s="45" t="s">
        <v>2113</v>
      </c>
      <c r="R182" s="45" t="s">
        <v>2109</v>
      </c>
      <c r="S182" s="44" t="s">
        <v>217</v>
      </c>
      <c r="T182" s="176">
        <v>65265</v>
      </c>
      <c r="U182" s="51"/>
      <c r="V182" s="44" t="s">
        <v>2114</v>
      </c>
      <c r="W182" s="51"/>
      <c r="X182" s="9"/>
      <c r="Y182" s="48"/>
      <c r="Z182" s="44"/>
      <c r="AA182" s="44"/>
      <c r="AB182" s="46" t="s">
        <v>2115</v>
      </c>
      <c r="AC182" s="45" t="s">
        <v>170</v>
      </c>
      <c r="AD182" s="44"/>
      <c r="AE182" s="44"/>
      <c r="AF182" s="45"/>
      <c r="AG182" s="46"/>
      <c r="AH182" s="9"/>
      <c r="AI182" s="44"/>
      <c r="AJ182" s="45"/>
      <c r="AK182" s="45"/>
      <c r="AL182" s="45"/>
      <c r="AM182" s="49">
        <v>139</v>
      </c>
      <c r="AN182" s="49"/>
      <c r="AO182" s="50" t="s">
        <v>2116</v>
      </c>
      <c r="AP182" s="51"/>
      <c r="AQ182" s="70"/>
      <c r="AR182" s="122"/>
      <c r="AS182" s="70"/>
      <c r="AT182" s="70"/>
      <c r="AU182" s="70"/>
      <c r="AV182" s="97"/>
      <c r="AW182" s="51"/>
      <c r="AX182" s="70"/>
      <c r="AY182" s="97"/>
      <c r="AZ182" s="70"/>
      <c r="BA182" s="97"/>
      <c r="BB182" s="70"/>
      <c r="BC182" s="97"/>
      <c r="BD182" s="70"/>
      <c r="BE182" s="97"/>
      <c r="BF182" s="68"/>
      <c r="BG182" s="70"/>
      <c r="BH182" s="97"/>
      <c r="BI182" s="70"/>
      <c r="BJ182" s="97"/>
      <c r="BK182" s="70"/>
      <c r="BL182" s="97"/>
      <c r="BM182" s="70"/>
      <c r="BN182" s="97"/>
      <c r="BO182" s="70"/>
      <c r="BP182" s="97"/>
      <c r="BQ182" s="70"/>
      <c r="BR182" s="51"/>
      <c r="BS182" s="51"/>
      <c r="BT182" s="51"/>
      <c r="BU182" s="51"/>
      <c r="BV182" s="51"/>
      <c r="BW182" s="51"/>
      <c r="BX182" s="51"/>
      <c r="BY182" s="51"/>
      <c r="BZ182" s="51"/>
      <c r="CA182" s="51"/>
      <c r="CB182" s="51"/>
      <c r="CC182" s="51"/>
      <c r="CD182" s="51"/>
      <c r="CE182" s="51"/>
      <c r="CF182" s="51"/>
      <c r="CG182" s="51"/>
      <c r="CH182" s="51"/>
      <c r="CI182" s="51"/>
      <c r="CJ182" s="51"/>
      <c r="CK182" s="51"/>
      <c r="CL182" s="51"/>
      <c r="CM182" s="51"/>
      <c r="CN182" s="51"/>
      <c r="CO182" s="51"/>
      <c r="CP182" s="51"/>
      <c r="CQ182" s="51"/>
      <c r="CR182" s="51"/>
      <c r="CS182" s="51"/>
      <c r="CT182" s="51"/>
      <c r="CU182" s="51"/>
      <c r="CV182" s="51"/>
      <c r="CW182" s="51"/>
      <c r="CX182" s="51"/>
      <c r="CY182" s="51"/>
      <c r="CZ182" s="51"/>
      <c r="DA182" s="51"/>
      <c r="DB182" s="51"/>
      <c r="DC182" s="51"/>
      <c r="DD182" s="51"/>
      <c r="DE182" s="51"/>
      <c r="DF182" s="51"/>
      <c r="DG182" s="51"/>
      <c r="DH182" s="51"/>
      <c r="DI182" s="51"/>
      <c r="DJ182" s="51"/>
      <c r="DK182" s="51"/>
      <c r="DL182" s="51"/>
      <c r="DM182" s="51"/>
      <c r="DN182" s="51"/>
      <c r="DO182" s="51"/>
      <c r="DP182" s="51"/>
      <c r="DQ182" s="51"/>
      <c r="DR182" s="51"/>
      <c r="DS182" s="51"/>
      <c r="DT182" s="51"/>
      <c r="DU182" s="51"/>
      <c r="DV182" s="51"/>
      <c r="DW182" s="51"/>
      <c r="DX182" s="51"/>
      <c r="DY182" s="51"/>
      <c r="DZ182" s="51"/>
      <c r="EA182" s="51"/>
      <c r="EB182" s="51"/>
      <c r="EC182" s="51"/>
      <c r="ED182" s="51"/>
      <c r="EE182" s="51"/>
      <c r="EF182" s="51"/>
      <c r="EG182" s="51"/>
      <c r="EH182" s="51"/>
      <c r="EI182" s="51"/>
      <c r="EJ182" s="51"/>
      <c r="EK182" s="51"/>
      <c r="EL182" s="51"/>
      <c r="EM182" s="51"/>
      <c r="EN182" s="51"/>
      <c r="EO182" s="51"/>
      <c r="EP182" s="51"/>
      <c r="EQ182" s="51"/>
      <c r="ER182" s="51"/>
      <c r="ES182" s="51"/>
      <c r="ET182" s="51"/>
      <c r="EU182" s="51"/>
      <c r="EV182" s="51"/>
      <c r="EW182" s="51"/>
      <c r="EX182" s="51"/>
      <c r="EY182" s="51"/>
      <c r="EZ182" s="51"/>
      <c r="FA182" s="51"/>
      <c r="FB182" s="51"/>
      <c r="FC182" s="51"/>
      <c r="FD182" s="51"/>
      <c r="FE182" s="51"/>
      <c r="FF182" s="51"/>
      <c r="FG182" s="51"/>
      <c r="FH182" s="51"/>
      <c r="FI182" s="51"/>
      <c r="FJ182" s="51"/>
      <c r="FK182" s="51"/>
      <c r="FL182" s="51"/>
      <c r="FM182" s="51"/>
      <c r="FN182" s="51"/>
    </row>
    <row r="183" spans="1:170" s="52" customFormat="1" hidden="1">
      <c r="A183" s="46" t="s">
        <v>1957</v>
      </c>
      <c r="B183" s="44" t="s">
        <v>653</v>
      </c>
      <c r="C183" s="44">
        <v>22</v>
      </c>
      <c r="D183" s="44"/>
      <c r="E183" s="44"/>
      <c r="F183" s="46"/>
      <c r="G183" s="45" t="s">
        <v>2117</v>
      </c>
      <c r="H183" s="45" t="s">
        <v>2118</v>
      </c>
      <c r="I183" s="46"/>
      <c r="J183" s="45" t="s">
        <v>2119</v>
      </c>
      <c r="K183" s="46" t="s">
        <v>2120</v>
      </c>
      <c r="L183" s="44" t="s">
        <v>2121</v>
      </c>
      <c r="M183" s="176">
        <v>71064</v>
      </c>
      <c r="N183" s="372" t="s">
        <v>2122</v>
      </c>
      <c r="O183" s="45" t="s">
        <v>606</v>
      </c>
      <c r="P183" s="45" t="s">
        <v>2123</v>
      </c>
      <c r="Q183" s="45" t="s">
        <v>2124</v>
      </c>
      <c r="R183" s="45" t="s">
        <v>2125</v>
      </c>
      <c r="S183" s="44" t="s">
        <v>2121</v>
      </c>
      <c r="T183" s="176">
        <v>71037</v>
      </c>
      <c r="U183" s="51"/>
      <c r="V183" s="44" t="s">
        <v>2126</v>
      </c>
      <c r="W183" s="45"/>
      <c r="X183" s="9"/>
      <c r="Y183" s="53"/>
      <c r="Z183" s="44"/>
      <c r="AA183" s="44"/>
      <c r="AB183" s="46" t="s">
        <v>100</v>
      </c>
      <c r="AC183" s="45" t="s">
        <v>170</v>
      </c>
      <c r="AD183" s="44"/>
      <c r="AE183" s="44"/>
      <c r="AF183" s="45"/>
      <c r="AG183" s="46"/>
      <c r="AH183" s="9"/>
      <c r="AI183" s="44"/>
      <c r="AJ183" s="45" t="s">
        <v>154</v>
      </c>
      <c r="AK183" s="45"/>
      <c r="AL183" s="45"/>
      <c r="AM183" s="49">
        <v>139</v>
      </c>
      <c r="AN183" s="49"/>
      <c r="AO183" s="54" t="s">
        <v>2127</v>
      </c>
      <c r="AQ183" s="71"/>
      <c r="AR183" s="123"/>
      <c r="AS183" s="71"/>
      <c r="AT183" s="71"/>
      <c r="AU183" s="71"/>
      <c r="AV183" s="98"/>
      <c r="AX183" s="71"/>
      <c r="AY183" s="98"/>
      <c r="AZ183" s="71"/>
      <c r="BA183" s="98"/>
      <c r="BB183" s="71"/>
      <c r="BC183" s="98"/>
      <c r="BD183" s="71"/>
      <c r="BE183" s="98"/>
      <c r="BF183" s="68"/>
      <c r="BG183" s="71"/>
      <c r="BH183" s="98"/>
      <c r="BI183" s="71"/>
      <c r="BJ183" s="97"/>
      <c r="BK183" s="71"/>
      <c r="BL183" s="98"/>
      <c r="BM183" s="71"/>
      <c r="BN183" s="98"/>
      <c r="BO183" s="71"/>
      <c r="BP183" s="98"/>
      <c r="BQ183" s="71"/>
    </row>
    <row r="184" spans="1:170" s="87" customFormat="1" hidden="1">
      <c r="A184" s="46" t="s">
        <v>1957</v>
      </c>
      <c r="B184" s="44" t="s">
        <v>653</v>
      </c>
      <c r="C184" s="44">
        <v>127</v>
      </c>
      <c r="D184" s="44"/>
      <c r="E184" s="44"/>
      <c r="F184" s="46"/>
      <c r="G184" s="45" t="s">
        <v>2128</v>
      </c>
      <c r="H184" s="45" t="s">
        <v>2129</v>
      </c>
      <c r="I184" s="46"/>
      <c r="J184" s="52" t="s">
        <v>2130</v>
      </c>
      <c r="K184" s="88" t="s">
        <v>1992</v>
      </c>
      <c r="L184" s="89" t="s">
        <v>299</v>
      </c>
      <c r="M184" s="179">
        <v>85704</v>
      </c>
      <c r="N184" s="372" t="s">
        <v>2131</v>
      </c>
      <c r="O184" s="52" t="s">
        <v>1363</v>
      </c>
      <c r="P184" s="52" t="s">
        <v>2132</v>
      </c>
      <c r="Q184" s="45" t="s">
        <v>2133</v>
      </c>
      <c r="R184" s="45" t="s">
        <v>1992</v>
      </c>
      <c r="S184" s="44" t="s">
        <v>299</v>
      </c>
      <c r="T184" s="176">
        <v>85737</v>
      </c>
      <c r="U184" s="52"/>
      <c r="V184" s="71" t="s">
        <v>2134</v>
      </c>
      <c r="W184" s="52"/>
      <c r="X184" s="9"/>
      <c r="Y184" s="53"/>
      <c r="Z184" s="44"/>
      <c r="AA184" s="44"/>
      <c r="AB184" s="46" t="s">
        <v>113</v>
      </c>
      <c r="AC184" s="45" t="s">
        <v>209</v>
      </c>
      <c r="AD184" s="44"/>
      <c r="AE184" s="44"/>
      <c r="AF184" s="45"/>
      <c r="AG184" s="46"/>
      <c r="AH184" s="9"/>
      <c r="AI184" s="44"/>
      <c r="AJ184" s="45" t="s">
        <v>154</v>
      </c>
      <c r="AK184" s="45"/>
      <c r="AL184" s="45" t="s">
        <v>906</v>
      </c>
      <c r="AM184" s="49">
        <v>149</v>
      </c>
      <c r="AN184" s="49"/>
      <c r="AO184" s="54" t="s">
        <v>2135</v>
      </c>
      <c r="AP184" s="52"/>
      <c r="AQ184" s="71"/>
      <c r="AR184" s="123"/>
      <c r="AS184" s="71"/>
      <c r="AT184" s="71"/>
      <c r="AU184" s="71"/>
      <c r="AV184" s="98"/>
      <c r="AW184" s="52"/>
      <c r="AX184" s="71"/>
      <c r="AY184" s="98"/>
      <c r="AZ184" s="71"/>
      <c r="BA184" s="98"/>
      <c r="BB184" s="71"/>
      <c r="BC184" s="98"/>
      <c r="BD184" s="71"/>
      <c r="BE184" s="98"/>
      <c r="BF184" s="68"/>
      <c r="BG184" s="71"/>
      <c r="BH184" s="98"/>
      <c r="BI184" s="71"/>
      <c r="BJ184" s="97"/>
      <c r="BK184" s="71"/>
      <c r="BL184" s="98"/>
      <c r="BM184" s="71"/>
      <c r="BN184" s="98"/>
      <c r="BO184" s="71"/>
      <c r="BP184" s="98"/>
      <c r="BQ184" s="71"/>
      <c r="BR184" s="52"/>
      <c r="BS184" s="52"/>
      <c r="BT184" s="52"/>
      <c r="BU184" s="52"/>
      <c r="BV184" s="52"/>
      <c r="BW184" s="52"/>
      <c r="BX184" s="52"/>
      <c r="BY184" s="52"/>
      <c r="BZ184" s="52"/>
      <c r="CA184" s="52"/>
      <c r="CB184" s="52"/>
      <c r="CC184" s="52"/>
      <c r="CD184" s="52"/>
      <c r="CE184" s="52"/>
      <c r="CF184" s="52"/>
      <c r="CG184" s="52"/>
      <c r="CH184" s="52"/>
      <c r="CI184" s="52"/>
      <c r="CJ184" s="52"/>
      <c r="CK184" s="52"/>
      <c r="CL184" s="52"/>
      <c r="CM184" s="52"/>
      <c r="CN184" s="52"/>
      <c r="CO184" s="52"/>
      <c r="CP184" s="52"/>
      <c r="CQ184" s="52"/>
      <c r="CR184" s="52"/>
      <c r="CS184" s="52"/>
      <c r="CT184" s="52"/>
      <c r="CU184" s="52"/>
      <c r="CV184" s="52"/>
      <c r="CW184" s="52"/>
      <c r="CX184" s="52"/>
      <c r="CY184" s="52"/>
      <c r="CZ184" s="52"/>
      <c r="DA184" s="52"/>
      <c r="DB184" s="52"/>
      <c r="DC184" s="52"/>
      <c r="DD184" s="52"/>
      <c r="DE184" s="52"/>
      <c r="DF184" s="52"/>
      <c r="DG184" s="52"/>
      <c r="DH184" s="52"/>
      <c r="DI184" s="52"/>
      <c r="DJ184" s="52"/>
      <c r="DK184" s="52"/>
      <c r="DL184" s="52"/>
      <c r="DM184" s="52"/>
      <c r="DN184" s="52"/>
      <c r="DO184" s="52"/>
      <c r="DP184" s="52"/>
      <c r="DQ184" s="52"/>
      <c r="DR184" s="52"/>
      <c r="DS184" s="52"/>
      <c r="DT184" s="52"/>
      <c r="DU184" s="52"/>
      <c r="DV184" s="52"/>
      <c r="DW184" s="52"/>
      <c r="DX184" s="52"/>
      <c r="DY184" s="52"/>
      <c r="DZ184" s="52"/>
      <c r="EA184" s="52"/>
      <c r="EB184" s="52"/>
      <c r="EC184" s="52"/>
      <c r="ED184" s="52"/>
      <c r="EE184" s="52"/>
      <c r="EF184" s="52"/>
      <c r="EG184" s="52"/>
      <c r="EH184" s="52"/>
      <c r="EI184" s="52"/>
      <c r="EJ184" s="52"/>
      <c r="EK184" s="52"/>
      <c r="EL184" s="52"/>
      <c r="EM184" s="52"/>
      <c r="EN184" s="52"/>
      <c r="EO184" s="51"/>
      <c r="EP184" s="51"/>
      <c r="EQ184" s="51"/>
      <c r="ER184" s="51"/>
      <c r="ES184" s="51"/>
      <c r="ET184" s="51"/>
      <c r="EU184" s="51"/>
      <c r="EV184" s="51"/>
      <c r="EW184" s="51"/>
      <c r="EX184" s="51"/>
      <c r="EY184" s="51"/>
      <c r="EZ184" s="51"/>
      <c r="FA184" s="51"/>
      <c r="FB184" s="51"/>
      <c r="FC184" s="51"/>
      <c r="FD184" s="51"/>
      <c r="FE184" s="51"/>
      <c r="FF184" s="51"/>
      <c r="FG184" s="51"/>
      <c r="FH184" s="51"/>
      <c r="FI184" s="51"/>
      <c r="FJ184" s="51"/>
      <c r="FK184" s="51"/>
      <c r="FL184" s="51"/>
      <c r="FM184" s="51"/>
      <c r="FN184" s="51"/>
    </row>
    <row r="185" spans="1:170" s="52" customFormat="1" hidden="1">
      <c r="A185" s="46" t="s">
        <v>1957</v>
      </c>
      <c r="B185" s="44">
        <v>74</v>
      </c>
      <c r="C185" s="44">
        <v>129</v>
      </c>
      <c r="D185" s="44"/>
      <c r="E185" s="44"/>
      <c r="F185" s="46"/>
      <c r="G185" s="45" t="s">
        <v>2136</v>
      </c>
      <c r="H185" s="45" t="s">
        <v>2137</v>
      </c>
      <c r="I185" s="46"/>
      <c r="J185" s="45" t="s">
        <v>2138</v>
      </c>
      <c r="K185" s="46" t="s">
        <v>2139</v>
      </c>
      <c r="L185" s="44" t="s">
        <v>148</v>
      </c>
      <c r="M185" s="176">
        <v>92374</v>
      </c>
      <c r="N185" s="372" t="s">
        <v>2140</v>
      </c>
      <c r="O185" s="45" t="s">
        <v>2141</v>
      </c>
      <c r="P185" s="45" t="s">
        <v>2142</v>
      </c>
      <c r="Q185" s="45" t="s">
        <v>2143</v>
      </c>
      <c r="R185" s="45" t="s">
        <v>2144</v>
      </c>
      <c r="S185" s="44" t="s">
        <v>148</v>
      </c>
      <c r="T185" s="176">
        <v>92223</v>
      </c>
      <c r="U185" s="47" t="s">
        <v>2145</v>
      </c>
      <c r="V185" s="142" t="s">
        <v>2146</v>
      </c>
      <c r="W185" s="45"/>
      <c r="X185" s="9"/>
      <c r="Y185" s="53"/>
      <c r="Z185" s="44"/>
      <c r="AA185" s="44"/>
      <c r="AB185" s="46" t="s">
        <v>127</v>
      </c>
      <c r="AC185" s="45" t="s">
        <v>170</v>
      </c>
      <c r="AD185" s="44"/>
      <c r="AE185" s="44"/>
      <c r="AF185" s="45"/>
      <c r="AG185" s="46"/>
      <c r="AH185" s="9"/>
      <c r="AI185" s="44"/>
      <c r="AJ185" s="45" t="s">
        <v>154</v>
      </c>
      <c r="AK185" s="45"/>
      <c r="AL185" s="45"/>
      <c r="AM185" s="49">
        <v>159</v>
      </c>
      <c r="AN185" s="49"/>
      <c r="AO185" s="58" t="s">
        <v>2147</v>
      </c>
      <c r="AQ185" s="71"/>
      <c r="AR185" s="123"/>
      <c r="AS185" s="71"/>
      <c r="AT185" s="71"/>
      <c r="AU185" s="71"/>
      <c r="AV185" s="98"/>
      <c r="AX185" s="71"/>
      <c r="AY185" s="98"/>
      <c r="AZ185" s="71"/>
      <c r="BA185" s="98"/>
      <c r="BB185" s="71"/>
      <c r="BC185" s="98"/>
      <c r="BD185" s="71"/>
      <c r="BE185" s="98"/>
      <c r="BF185" s="68"/>
      <c r="BG185" s="71"/>
      <c r="BH185" s="98"/>
      <c r="BI185" s="71"/>
      <c r="BJ185" s="97"/>
      <c r="BK185" s="71"/>
      <c r="BL185" s="98"/>
      <c r="BM185" s="71"/>
      <c r="BN185" s="98"/>
      <c r="BO185" s="71"/>
      <c r="BP185" s="98"/>
      <c r="BQ185" s="71"/>
    </row>
    <row r="186" spans="1:170" s="52" customFormat="1" hidden="1">
      <c r="A186" s="46" t="s">
        <v>1957</v>
      </c>
      <c r="B186" s="44">
        <v>48</v>
      </c>
      <c r="C186" s="44">
        <v>50</v>
      </c>
      <c r="D186" s="44"/>
      <c r="E186" s="44"/>
      <c r="F186" s="46"/>
      <c r="G186" s="45" t="s">
        <v>2148</v>
      </c>
      <c r="H186" s="45" t="s">
        <v>2149</v>
      </c>
      <c r="I186" s="46"/>
      <c r="J186" s="45" t="s">
        <v>2150</v>
      </c>
      <c r="K186" s="46" t="s">
        <v>2151</v>
      </c>
      <c r="L186" s="44" t="s">
        <v>2152</v>
      </c>
      <c r="M186" s="176">
        <v>72764</v>
      </c>
      <c r="N186" s="45" t="s">
        <v>2153</v>
      </c>
      <c r="O186" s="45" t="s">
        <v>62</v>
      </c>
      <c r="P186" s="45" t="s">
        <v>2154</v>
      </c>
      <c r="Q186" s="45" t="s">
        <v>2155</v>
      </c>
      <c r="R186" s="45" t="s">
        <v>1621</v>
      </c>
      <c r="S186" s="44" t="s">
        <v>2152</v>
      </c>
      <c r="T186" s="176">
        <v>72704</v>
      </c>
      <c r="U186" s="45"/>
      <c r="V186" s="127" t="s">
        <v>2156</v>
      </c>
      <c r="W186" s="45"/>
      <c r="X186" s="9"/>
      <c r="Y186" s="53"/>
      <c r="Z186" s="44"/>
      <c r="AA186" s="44"/>
      <c r="AB186" s="46" t="s">
        <v>100</v>
      </c>
      <c r="AC186" s="45" t="s">
        <v>170</v>
      </c>
      <c r="AD186" s="44"/>
      <c r="AE186" s="44"/>
      <c r="AF186" s="45"/>
      <c r="AG186" s="46"/>
      <c r="AH186" s="9"/>
      <c r="AI186" s="44"/>
      <c r="AJ186" s="45" t="s">
        <v>70</v>
      </c>
      <c r="AK186" s="45"/>
      <c r="AL186" s="45"/>
      <c r="AM186" s="49">
        <v>139</v>
      </c>
      <c r="AN186" s="49"/>
      <c r="AO186" s="58" t="s">
        <v>2157</v>
      </c>
      <c r="AQ186" s="71"/>
      <c r="AR186" s="123"/>
      <c r="AS186" s="71"/>
      <c r="AT186" s="71"/>
      <c r="AU186" s="71"/>
      <c r="AV186" s="97" t="s">
        <v>72</v>
      </c>
      <c r="AX186" s="71"/>
      <c r="AY186" s="97" t="s">
        <v>72</v>
      </c>
      <c r="AZ186" s="71"/>
      <c r="BA186" s="97" t="s">
        <v>72</v>
      </c>
      <c r="BB186" s="71"/>
      <c r="BC186" s="97" t="s">
        <v>72</v>
      </c>
      <c r="BD186" s="71"/>
      <c r="BE186" s="97" t="s">
        <v>72</v>
      </c>
      <c r="BF186" s="68"/>
      <c r="BG186" s="71"/>
      <c r="BH186" s="97" t="s">
        <v>72</v>
      </c>
      <c r="BI186" s="71"/>
      <c r="BJ186" s="97" t="s">
        <v>72</v>
      </c>
      <c r="BK186" s="71"/>
      <c r="BL186" s="97" t="s">
        <v>72</v>
      </c>
      <c r="BM186" s="71"/>
      <c r="BN186" s="97" t="s">
        <v>72</v>
      </c>
      <c r="BO186" s="71"/>
      <c r="BP186" s="97" t="s">
        <v>72</v>
      </c>
      <c r="BQ186" s="71"/>
    </row>
    <row r="187" spans="1:170" s="79" customFormat="1" hidden="1">
      <c r="A187" s="46" t="s">
        <v>1957</v>
      </c>
      <c r="B187" s="44">
        <v>80</v>
      </c>
      <c r="C187" s="44">
        <v>146</v>
      </c>
      <c r="D187" s="44"/>
      <c r="E187" s="44"/>
      <c r="F187" s="46"/>
      <c r="G187" s="45" t="s">
        <v>2158</v>
      </c>
      <c r="H187" s="45" t="s">
        <v>2159</v>
      </c>
      <c r="I187" s="46"/>
      <c r="J187" s="45" t="s">
        <v>2160</v>
      </c>
      <c r="K187" s="46" t="s">
        <v>2161</v>
      </c>
      <c r="L187" s="44" t="s">
        <v>966</v>
      </c>
      <c r="M187" s="176" t="s">
        <v>2162</v>
      </c>
      <c r="N187" s="376" t="s">
        <v>2163</v>
      </c>
      <c r="O187" s="45" t="s">
        <v>2164</v>
      </c>
      <c r="P187" s="45" t="s">
        <v>2165</v>
      </c>
      <c r="Q187" s="90" t="s">
        <v>2166</v>
      </c>
      <c r="R187" s="52" t="s">
        <v>2167</v>
      </c>
      <c r="S187" s="44" t="s">
        <v>966</v>
      </c>
      <c r="T187" s="176" t="s">
        <v>2168</v>
      </c>
      <c r="U187" s="45"/>
      <c r="V187" s="127" t="s">
        <v>2169</v>
      </c>
      <c r="W187" s="45"/>
      <c r="X187" s="9"/>
      <c r="Y187" s="44"/>
      <c r="Z187" s="44"/>
      <c r="AA187" s="44"/>
      <c r="AB187" s="46" t="s">
        <v>1355</v>
      </c>
      <c r="AC187" s="45" t="s">
        <v>795</v>
      </c>
      <c r="AD187" s="44"/>
      <c r="AE187" s="44"/>
      <c r="AF187" s="50"/>
      <c r="AG187" s="46"/>
      <c r="AH187" s="9"/>
      <c r="AI187" s="44"/>
      <c r="AJ187" s="45" t="s">
        <v>70</v>
      </c>
      <c r="AK187" s="45"/>
      <c r="AL187" s="45"/>
      <c r="AM187" s="49">
        <v>149</v>
      </c>
      <c r="AN187" s="49"/>
      <c r="AO187" s="58" t="s">
        <v>2170</v>
      </c>
      <c r="AP187" s="52"/>
      <c r="AQ187" s="71"/>
      <c r="AR187" s="123"/>
      <c r="AS187" s="71"/>
      <c r="AT187" s="71"/>
      <c r="AU187" s="71"/>
      <c r="AV187" s="98"/>
      <c r="AW187" s="52"/>
      <c r="AX187" s="71"/>
      <c r="AY187" s="98"/>
      <c r="AZ187" s="71"/>
      <c r="BA187" s="98"/>
      <c r="BB187" s="71"/>
      <c r="BC187" s="98"/>
      <c r="BD187" s="71"/>
      <c r="BE187" s="98"/>
      <c r="BF187" s="68"/>
      <c r="BG187" s="71"/>
      <c r="BH187" s="98"/>
      <c r="BI187" s="71"/>
      <c r="BJ187" s="97"/>
      <c r="BK187" s="71"/>
      <c r="BL187" s="98"/>
      <c r="BM187" s="71"/>
      <c r="BN187" s="98"/>
      <c r="BO187" s="71"/>
      <c r="BP187" s="98"/>
      <c r="BQ187" s="71"/>
      <c r="BR187" s="52"/>
      <c r="BS187" s="52"/>
      <c r="BT187" s="52"/>
      <c r="BU187" s="52"/>
      <c r="BV187" s="52"/>
      <c r="BW187" s="52"/>
      <c r="BX187" s="52"/>
      <c r="BY187" s="52"/>
      <c r="BZ187" s="52"/>
      <c r="CA187" s="52"/>
      <c r="CB187" s="52"/>
      <c r="CC187" s="52"/>
      <c r="CD187" s="52"/>
      <c r="CE187" s="52"/>
      <c r="CF187" s="52"/>
      <c r="CG187" s="52"/>
      <c r="CH187" s="52"/>
      <c r="CI187" s="52"/>
      <c r="CJ187" s="52"/>
      <c r="CK187" s="52"/>
      <c r="CL187" s="52"/>
      <c r="CM187" s="52"/>
      <c r="CN187" s="52"/>
      <c r="CO187" s="52"/>
      <c r="CP187" s="52"/>
      <c r="CQ187" s="52"/>
      <c r="CR187" s="52"/>
      <c r="CS187" s="52"/>
      <c r="CT187" s="52"/>
      <c r="CU187" s="52"/>
      <c r="CV187" s="52"/>
      <c r="CW187" s="52"/>
      <c r="CX187" s="52"/>
      <c r="CY187" s="52"/>
      <c r="CZ187" s="52"/>
      <c r="DA187" s="52"/>
      <c r="DB187" s="52"/>
      <c r="DC187" s="52"/>
      <c r="DD187" s="52"/>
      <c r="DE187" s="52"/>
      <c r="DF187" s="52"/>
      <c r="DG187" s="52"/>
      <c r="DH187" s="52"/>
      <c r="DI187" s="52"/>
      <c r="DJ187" s="52"/>
      <c r="DK187" s="52"/>
      <c r="DL187" s="52"/>
      <c r="DM187" s="52"/>
      <c r="DN187" s="52"/>
      <c r="DO187" s="52"/>
      <c r="DP187" s="52"/>
      <c r="DQ187" s="52"/>
      <c r="DR187" s="52"/>
      <c r="DS187" s="52"/>
      <c r="DT187" s="52"/>
      <c r="DU187" s="52"/>
      <c r="DV187" s="52"/>
      <c r="DW187" s="52"/>
      <c r="DX187" s="52"/>
      <c r="DY187" s="52"/>
      <c r="DZ187" s="52"/>
      <c r="EA187" s="52"/>
      <c r="EB187" s="52"/>
      <c r="EC187" s="52"/>
      <c r="ED187" s="52"/>
      <c r="EE187" s="52"/>
      <c r="EF187" s="52"/>
      <c r="EG187" s="52"/>
      <c r="EH187" s="52"/>
      <c r="EI187" s="52"/>
      <c r="EJ187" s="52"/>
      <c r="EK187" s="52"/>
      <c r="EL187" s="52"/>
      <c r="EM187" s="52"/>
      <c r="EN187" s="52"/>
      <c r="EO187" s="52"/>
      <c r="EP187" s="52"/>
      <c r="EQ187" s="52"/>
      <c r="ER187" s="52"/>
      <c r="ES187" s="52"/>
      <c r="ET187" s="52"/>
      <c r="EU187" s="52"/>
      <c r="EV187" s="52"/>
      <c r="EW187" s="52"/>
      <c r="EX187" s="52"/>
      <c r="EY187" s="52"/>
      <c r="EZ187" s="52"/>
      <c r="FA187" s="52"/>
      <c r="FB187" s="52"/>
      <c r="FC187" s="52"/>
      <c r="FD187" s="52"/>
      <c r="FE187" s="52"/>
      <c r="FF187" s="52"/>
      <c r="FG187" s="52"/>
      <c r="FH187" s="52"/>
      <c r="FI187" s="52"/>
      <c r="FJ187" s="52"/>
      <c r="FK187" s="52"/>
      <c r="FL187" s="52"/>
      <c r="FM187" s="52"/>
      <c r="FN187" s="52"/>
    </row>
    <row r="188" spans="1:170" s="87" customFormat="1" ht="15.75" hidden="1">
      <c r="A188" s="46" t="s">
        <v>1957</v>
      </c>
      <c r="B188" s="44" t="s">
        <v>653</v>
      </c>
      <c r="C188" s="44">
        <v>95</v>
      </c>
      <c r="D188" s="44"/>
      <c r="E188" s="44"/>
      <c r="F188" s="46"/>
      <c r="G188" s="45" t="s">
        <v>2171</v>
      </c>
      <c r="H188" s="45" t="s">
        <v>2172</v>
      </c>
      <c r="I188" s="46"/>
      <c r="J188" s="55" t="s">
        <v>2173</v>
      </c>
      <c r="K188" s="46" t="s">
        <v>2174</v>
      </c>
      <c r="L188" s="44" t="s">
        <v>217</v>
      </c>
      <c r="M188" s="176">
        <v>63376</v>
      </c>
      <c r="N188" s="55" t="s">
        <v>2175</v>
      </c>
      <c r="O188" s="45" t="s">
        <v>109</v>
      </c>
      <c r="P188" s="45" t="s">
        <v>2176</v>
      </c>
      <c r="Q188" s="45" t="s">
        <v>2177</v>
      </c>
      <c r="R188" s="45" t="s">
        <v>2178</v>
      </c>
      <c r="S188" s="44" t="s">
        <v>217</v>
      </c>
      <c r="T188" s="176">
        <v>63376</v>
      </c>
      <c r="U188" s="45"/>
      <c r="V188" s="44" t="s">
        <v>2179</v>
      </c>
      <c r="W188" s="52"/>
      <c r="X188" s="9"/>
      <c r="Y188" s="53"/>
      <c r="Z188" s="44"/>
      <c r="AA188" s="44"/>
      <c r="AB188" s="46" t="s">
        <v>127</v>
      </c>
      <c r="AC188" s="45" t="s">
        <v>170</v>
      </c>
      <c r="AD188" s="44"/>
      <c r="AE188" s="44"/>
      <c r="AF188" s="45"/>
      <c r="AG188" s="46"/>
      <c r="AH188" s="9"/>
      <c r="AI188" s="44"/>
      <c r="AJ188" s="45" t="s">
        <v>70</v>
      </c>
      <c r="AK188" s="45"/>
      <c r="AL188" s="45"/>
      <c r="AM188" s="56">
        <v>139</v>
      </c>
      <c r="AN188" s="56"/>
      <c r="AO188" s="54" t="s">
        <v>2180</v>
      </c>
      <c r="AP188" s="52"/>
      <c r="AQ188" s="71"/>
      <c r="AR188" s="123"/>
      <c r="AS188" s="71"/>
      <c r="AT188" s="71"/>
      <c r="AU188" s="71"/>
      <c r="AV188" s="98"/>
      <c r="AW188" s="52"/>
      <c r="AX188" s="71"/>
      <c r="AY188" s="98"/>
      <c r="AZ188" s="71"/>
      <c r="BA188" s="98"/>
      <c r="BB188" s="71"/>
      <c r="BC188" s="98"/>
      <c r="BD188" s="71"/>
      <c r="BE188" s="98"/>
      <c r="BF188" s="68"/>
      <c r="BG188" s="71"/>
      <c r="BH188" s="98"/>
      <c r="BI188" s="71"/>
      <c r="BJ188" s="97"/>
      <c r="BK188" s="71"/>
      <c r="BL188" s="98"/>
      <c r="BM188" s="71"/>
      <c r="BN188" s="98"/>
      <c r="BO188" s="71"/>
      <c r="BP188" s="98"/>
      <c r="BQ188" s="71"/>
      <c r="BR188" s="52"/>
      <c r="BS188" s="52"/>
      <c r="BT188" s="52"/>
      <c r="BU188" s="52"/>
      <c r="BV188" s="52"/>
      <c r="BW188" s="52"/>
      <c r="BX188" s="52"/>
      <c r="BY188" s="52"/>
      <c r="BZ188" s="52"/>
      <c r="CA188" s="52"/>
      <c r="CB188" s="52"/>
      <c r="CC188" s="52"/>
      <c r="CD188" s="52"/>
      <c r="CE188" s="52"/>
      <c r="CF188" s="52"/>
      <c r="CG188" s="52"/>
      <c r="CH188" s="52"/>
      <c r="CI188" s="52"/>
      <c r="CJ188" s="52"/>
      <c r="CK188" s="52"/>
      <c r="CL188" s="52"/>
      <c r="CM188" s="52"/>
      <c r="CN188" s="52"/>
      <c r="CO188" s="52"/>
      <c r="CP188" s="52"/>
      <c r="CQ188" s="52"/>
      <c r="CR188" s="52"/>
      <c r="CS188" s="52"/>
      <c r="CT188" s="52"/>
      <c r="CU188" s="52"/>
      <c r="CV188" s="52"/>
      <c r="CW188" s="52"/>
      <c r="CX188" s="52"/>
      <c r="CY188" s="52"/>
      <c r="CZ188" s="52"/>
      <c r="DA188" s="52"/>
      <c r="DB188" s="52"/>
      <c r="DC188" s="52"/>
      <c r="DD188" s="52"/>
      <c r="DE188" s="52"/>
      <c r="DF188" s="52"/>
      <c r="DG188" s="52"/>
      <c r="DH188" s="52"/>
      <c r="DI188" s="52"/>
      <c r="DJ188" s="52"/>
      <c r="DK188" s="52"/>
      <c r="DL188" s="52"/>
      <c r="DM188" s="52"/>
      <c r="DN188" s="52"/>
      <c r="DO188" s="52"/>
      <c r="DP188" s="52"/>
      <c r="DQ188" s="52"/>
      <c r="DR188" s="52"/>
      <c r="DS188" s="52"/>
      <c r="DT188" s="52"/>
      <c r="DU188" s="52"/>
      <c r="DV188" s="52"/>
      <c r="DW188" s="52"/>
      <c r="DX188" s="52"/>
      <c r="DY188" s="52"/>
      <c r="DZ188" s="52"/>
      <c r="EA188" s="52"/>
      <c r="EB188" s="52"/>
      <c r="EC188" s="52"/>
      <c r="ED188" s="52"/>
      <c r="EE188" s="52"/>
      <c r="EF188" s="52"/>
      <c r="EG188" s="52"/>
      <c r="EH188" s="52"/>
      <c r="EI188" s="52"/>
      <c r="EJ188" s="52"/>
      <c r="EK188" s="52"/>
      <c r="EL188" s="52"/>
      <c r="EM188" s="52"/>
      <c r="EN188" s="52"/>
      <c r="EO188" s="52"/>
      <c r="EP188" s="52"/>
      <c r="EQ188" s="52"/>
      <c r="ER188" s="52"/>
      <c r="ES188" s="52"/>
      <c r="ET188" s="52"/>
      <c r="EU188" s="52"/>
      <c r="EV188" s="52"/>
      <c r="EW188" s="52"/>
      <c r="EX188" s="52"/>
      <c r="EY188" s="52"/>
      <c r="EZ188" s="52"/>
      <c r="FA188" s="52"/>
      <c r="FB188" s="52"/>
      <c r="FC188" s="52"/>
      <c r="FD188" s="52"/>
      <c r="FE188" s="52"/>
      <c r="FF188" s="52"/>
      <c r="FG188" s="52"/>
      <c r="FH188" s="52"/>
      <c r="FI188" s="52"/>
      <c r="FJ188" s="52"/>
      <c r="FK188" s="52"/>
      <c r="FL188" s="52"/>
      <c r="FM188" s="52"/>
      <c r="FN188" s="52"/>
    </row>
    <row r="189" spans="1:170" s="87" customFormat="1" hidden="1">
      <c r="A189" s="46" t="s">
        <v>1957</v>
      </c>
      <c r="B189" s="44" t="s">
        <v>653</v>
      </c>
      <c r="C189" s="44">
        <v>58</v>
      </c>
      <c r="D189" s="44"/>
      <c r="E189" s="44"/>
      <c r="F189" s="46"/>
      <c r="G189" s="45" t="s">
        <v>2181</v>
      </c>
      <c r="H189" s="45" t="s">
        <v>2182</v>
      </c>
      <c r="I189" s="46" t="s">
        <v>2183</v>
      </c>
      <c r="J189" s="45" t="s">
        <v>2184</v>
      </c>
      <c r="K189" s="46" t="s">
        <v>2185</v>
      </c>
      <c r="L189" s="44" t="s">
        <v>93</v>
      </c>
      <c r="M189" s="176" t="s">
        <v>2186</v>
      </c>
      <c r="N189" s="372" t="s">
        <v>2187</v>
      </c>
      <c r="O189" s="45" t="s">
        <v>2188</v>
      </c>
      <c r="P189" s="45" t="s">
        <v>2189</v>
      </c>
      <c r="Q189" s="45" t="s">
        <v>2190</v>
      </c>
      <c r="R189" s="45" t="s">
        <v>2191</v>
      </c>
      <c r="S189" s="44" t="s">
        <v>93</v>
      </c>
      <c r="T189" s="176">
        <v>56345</v>
      </c>
      <c r="U189" s="45"/>
      <c r="V189" s="127" t="s">
        <v>2192</v>
      </c>
      <c r="W189" s="45"/>
      <c r="X189" s="9"/>
      <c r="Y189" s="53"/>
      <c r="Z189" s="44"/>
      <c r="AA189" s="44"/>
      <c r="AB189" s="46" t="s">
        <v>100</v>
      </c>
      <c r="AC189" s="45" t="s">
        <v>209</v>
      </c>
      <c r="AD189" s="44"/>
      <c r="AE189" s="44"/>
      <c r="AF189" s="45"/>
      <c r="AG189" s="46"/>
      <c r="AH189" s="9"/>
      <c r="AI189" s="44"/>
      <c r="AJ189" s="45" t="s">
        <v>70</v>
      </c>
      <c r="AK189" s="45"/>
      <c r="AL189" s="45"/>
      <c r="AM189" s="49">
        <v>139</v>
      </c>
      <c r="AN189" s="49"/>
      <c r="AO189" s="54" t="s">
        <v>2193</v>
      </c>
      <c r="AP189" s="52"/>
      <c r="AQ189" s="71"/>
      <c r="AR189" s="123"/>
      <c r="AS189" s="71"/>
      <c r="AT189" s="71"/>
      <c r="AU189" s="71"/>
      <c r="AV189" s="97" t="s">
        <v>72</v>
      </c>
      <c r="AW189" s="52"/>
      <c r="AX189" s="71"/>
      <c r="AY189" s="97" t="s">
        <v>72</v>
      </c>
      <c r="AZ189" s="71"/>
      <c r="BA189" s="97" t="s">
        <v>72</v>
      </c>
      <c r="BB189" s="71"/>
      <c r="BC189" s="97" t="s">
        <v>72</v>
      </c>
      <c r="BD189" s="71"/>
      <c r="BE189" s="97" t="s">
        <v>72</v>
      </c>
      <c r="BF189" s="68"/>
      <c r="BG189" s="71"/>
      <c r="BH189" s="97" t="s">
        <v>72</v>
      </c>
      <c r="BI189" s="71"/>
      <c r="BJ189" s="97" t="s">
        <v>72</v>
      </c>
      <c r="BK189" s="71"/>
      <c r="BL189" s="97" t="s">
        <v>72</v>
      </c>
      <c r="BM189" s="71"/>
      <c r="BN189" s="97" t="s">
        <v>72</v>
      </c>
      <c r="BO189" s="71"/>
      <c r="BP189" s="97" t="s">
        <v>72</v>
      </c>
      <c r="BQ189" s="71"/>
      <c r="BR189" s="52"/>
      <c r="BS189" s="52"/>
      <c r="BT189" s="52"/>
      <c r="BU189" s="52"/>
      <c r="BV189" s="52"/>
      <c r="BW189" s="52"/>
      <c r="BX189" s="52"/>
      <c r="BY189" s="52"/>
      <c r="BZ189" s="52"/>
      <c r="CA189" s="52"/>
      <c r="CB189" s="52"/>
      <c r="CC189" s="52"/>
      <c r="CD189" s="52"/>
      <c r="CE189" s="52"/>
      <c r="CF189" s="52"/>
      <c r="CG189" s="52"/>
      <c r="CH189" s="52"/>
      <c r="CI189" s="52"/>
      <c r="CJ189" s="52"/>
      <c r="CK189" s="52"/>
      <c r="CL189" s="52"/>
      <c r="CM189" s="52"/>
      <c r="CN189" s="52"/>
      <c r="CO189" s="52"/>
      <c r="CP189" s="52"/>
      <c r="CQ189" s="52"/>
      <c r="CR189" s="52"/>
      <c r="CS189" s="52"/>
      <c r="CT189" s="52"/>
      <c r="CU189" s="52"/>
      <c r="CV189" s="52"/>
      <c r="CW189" s="52"/>
      <c r="CX189" s="52"/>
      <c r="CY189" s="52"/>
      <c r="CZ189" s="52"/>
      <c r="DA189" s="52"/>
      <c r="DB189" s="52"/>
      <c r="DC189" s="52"/>
      <c r="DD189" s="52"/>
      <c r="DE189" s="52"/>
      <c r="DF189" s="52"/>
      <c r="DG189" s="52"/>
      <c r="DH189" s="52"/>
      <c r="DI189" s="52"/>
      <c r="DJ189" s="52"/>
      <c r="DK189" s="52"/>
      <c r="DL189" s="52"/>
      <c r="DM189" s="52"/>
      <c r="DN189" s="52"/>
      <c r="DO189" s="52"/>
      <c r="DP189" s="52"/>
      <c r="DQ189" s="52"/>
      <c r="DR189" s="52"/>
      <c r="DS189" s="52"/>
      <c r="DT189" s="52"/>
      <c r="DU189" s="52"/>
      <c r="DV189" s="52"/>
      <c r="DW189" s="52"/>
      <c r="DX189" s="52"/>
      <c r="DY189" s="52"/>
      <c r="DZ189" s="52"/>
      <c r="EA189" s="52"/>
      <c r="EB189" s="52"/>
      <c r="EC189" s="52"/>
      <c r="ED189" s="52"/>
      <c r="EE189" s="52"/>
      <c r="EF189" s="52"/>
      <c r="EG189" s="52"/>
      <c r="EH189" s="52"/>
      <c r="EI189" s="52"/>
      <c r="EJ189" s="52"/>
      <c r="EK189" s="52"/>
      <c r="EL189" s="52"/>
      <c r="EM189" s="52"/>
      <c r="EN189" s="52"/>
      <c r="EO189" s="52"/>
      <c r="EP189" s="52"/>
      <c r="EQ189" s="52"/>
      <c r="ER189" s="52"/>
      <c r="ES189" s="52"/>
      <c r="ET189" s="52"/>
      <c r="EU189" s="52"/>
      <c r="EV189" s="52"/>
      <c r="EW189" s="52"/>
      <c r="EX189" s="52"/>
      <c r="EY189" s="52"/>
      <c r="EZ189" s="52"/>
      <c r="FA189" s="52"/>
      <c r="FB189" s="52"/>
      <c r="FC189" s="52"/>
      <c r="FD189" s="52"/>
      <c r="FE189" s="52"/>
      <c r="FF189" s="52"/>
      <c r="FG189" s="52"/>
      <c r="FH189" s="52"/>
      <c r="FI189" s="52"/>
      <c r="FJ189" s="52"/>
      <c r="FK189" s="52"/>
      <c r="FL189" s="52"/>
      <c r="FM189" s="52"/>
      <c r="FN189" s="52"/>
    </row>
    <row r="190" spans="1:170" s="114" customFormat="1" hidden="1">
      <c r="A190" s="46" t="s">
        <v>1957</v>
      </c>
      <c r="B190" s="44">
        <v>30</v>
      </c>
      <c r="C190" s="44">
        <v>22</v>
      </c>
      <c r="D190" s="44"/>
      <c r="E190" s="44"/>
      <c r="F190" s="46"/>
      <c r="G190" s="45" t="s">
        <v>2194</v>
      </c>
      <c r="H190" s="45" t="s">
        <v>2195</v>
      </c>
      <c r="I190" s="46"/>
      <c r="J190" s="90" t="s">
        <v>2196</v>
      </c>
      <c r="K190" s="91" t="s">
        <v>2197</v>
      </c>
      <c r="L190" s="92" t="s">
        <v>319</v>
      </c>
      <c r="M190" s="177">
        <v>28384</v>
      </c>
      <c r="N190" s="376" t="s">
        <v>2198</v>
      </c>
      <c r="O190" s="90" t="s">
        <v>321</v>
      </c>
      <c r="P190" s="90" t="s">
        <v>2199</v>
      </c>
      <c r="Q190" s="45" t="s">
        <v>2200</v>
      </c>
      <c r="R190" s="45" t="s">
        <v>2201</v>
      </c>
      <c r="S190" s="44" t="s">
        <v>319</v>
      </c>
      <c r="T190" s="176">
        <v>28358</v>
      </c>
      <c r="U190" s="45"/>
      <c r="V190" s="92" t="s">
        <v>2202</v>
      </c>
      <c r="W190" s="45"/>
      <c r="X190" s="9"/>
      <c r="Y190" s="44"/>
      <c r="Z190" s="44"/>
      <c r="AA190" s="44"/>
      <c r="AB190" s="46" t="s">
        <v>113</v>
      </c>
      <c r="AC190" s="45" t="s">
        <v>128</v>
      </c>
      <c r="AD190" s="44"/>
      <c r="AE190" s="44"/>
      <c r="AF190" s="45"/>
      <c r="AG190" s="46"/>
      <c r="AH190" s="9"/>
      <c r="AI190" s="44"/>
      <c r="AJ190" s="45"/>
      <c r="AK190" s="45"/>
      <c r="AL190" s="45"/>
      <c r="AM190" s="93">
        <v>139</v>
      </c>
      <c r="AN190" s="93"/>
      <c r="AO190" s="58" t="s">
        <v>2203</v>
      </c>
      <c r="AP190" s="52"/>
      <c r="AQ190" s="71"/>
      <c r="AR190" s="123"/>
      <c r="AS190" s="71"/>
      <c r="AT190" s="71"/>
      <c r="AU190" s="71"/>
      <c r="AV190" s="98"/>
      <c r="AW190" s="52"/>
      <c r="AX190" s="71"/>
      <c r="AY190" s="98"/>
      <c r="AZ190" s="71"/>
      <c r="BA190" s="98"/>
      <c r="BB190" s="71"/>
      <c r="BC190" s="98"/>
      <c r="BD190" s="71"/>
      <c r="BE190" s="98"/>
      <c r="BF190" s="68"/>
      <c r="BG190" s="71"/>
      <c r="BH190" s="98"/>
      <c r="BI190" s="71"/>
      <c r="BJ190" s="97"/>
      <c r="BK190" s="71"/>
      <c r="BL190" s="98"/>
      <c r="BM190" s="71"/>
      <c r="BN190" s="98"/>
      <c r="BO190" s="71"/>
      <c r="BP190" s="98"/>
      <c r="BQ190" s="71"/>
      <c r="BR190" s="52"/>
      <c r="BS190" s="52"/>
      <c r="BT190" s="52"/>
      <c r="BU190" s="52"/>
      <c r="BV190" s="52"/>
      <c r="BW190" s="52"/>
      <c r="BX190" s="52"/>
      <c r="BY190" s="52"/>
      <c r="BZ190" s="52"/>
      <c r="CA190" s="52"/>
      <c r="CB190" s="52"/>
      <c r="CC190" s="52"/>
      <c r="CD190" s="52"/>
      <c r="CE190" s="52"/>
      <c r="CF190" s="52"/>
      <c r="CG190" s="52"/>
      <c r="CH190" s="52"/>
      <c r="CI190" s="52"/>
      <c r="CJ190" s="52"/>
      <c r="CK190" s="52"/>
      <c r="CL190" s="52"/>
      <c r="CM190" s="52"/>
      <c r="CN190" s="52"/>
      <c r="CO190" s="52"/>
      <c r="CP190" s="52"/>
      <c r="CQ190" s="52"/>
      <c r="CR190" s="52"/>
      <c r="CS190" s="52"/>
      <c r="CT190" s="52"/>
      <c r="CU190" s="52"/>
      <c r="CV190" s="52"/>
      <c r="CW190" s="52"/>
      <c r="CX190" s="52"/>
      <c r="CY190" s="52"/>
      <c r="CZ190" s="52"/>
      <c r="DA190" s="52"/>
      <c r="DB190" s="52"/>
      <c r="DC190" s="52"/>
      <c r="DD190" s="52"/>
      <c r="DE190" s="52"/>
      <c r="DF190" s="52"/>
      <c r="DG190" s="52"/>
      <c r="DH190" s="52"/>
      <c r="DI190" s="52"/>
      <c r="DJ190" s="52"/>
      <c r="DK190" s="52"/>
      <c r="DL190" s="52"/>
      <c r="DM190" s="52"/>
      <c r="DN190" s="52"/>
      <c r="DO190" s="52"/>
      <c r="DP190" s="52"/>
      <c r="DQ190" s="52"/>
      <c r="DR190" s="52"/>
      <c r="DS190" s="52"/>
      <c r="DT190" s="52"/>
      <c r="DU190" s="52"/>
      <c r="DV190" s="52"/>
      <c r="DW190" s="52"/>
      <c r="DX190" s="52"/>
      <c r="DY190" s="52"/>
      <c r="DZ190" s="52"/>
      <c r="EA190" s="52"/>
      <c r="EB190" s="52"/>
      <c r="EC190" s="52"/>
      <c r="ED190" s="52"/>
      <c r="EE190" s="52"/>
      <c r="EF190" s="52"/>
      <c r="EG190" s="52"/>
      <c r="EH190" s="52"/>
      <c r="EI190" s="52"/>
      <c r="EJ190" s="52"/>
      <c r="EK190" s="52"/>
      <c r="EL190" s="52"/>
      <c r="EM190" s="52"/>
      <c r="EN190" s="52"/>
      <c r="EO190" s="52"/>
      <c r="EP190" s="52"/>
      <c r="EQ190" s="52"/>
      <c r="ER190" s="52"/>
      <c r="ES190" s="52"/>
      <c r="ET190" s="52"/>
      <c r="EU190" s="52"/>
      <c r="EV190" s="52"/>
      <c r="EW190" s="52"/>
      <c r="EX190" s="52"/>
      <c r="EY190" s="52"/>
      <c r="EZ190" s="52"/>
      <c r="FA190" s="52"/>
      <c r="FB190" s="52"/>
      <c r="FC190" s="52"/>
      <c r="FD190" s="52"/>
      <c r="FE190" s="52"/>
      <c r="FF190" s="52"/>
      <c r="FG190" s="52"/>
      <c r="FH190" s="52"/>
      <c r="FI190" s="52"/>
      <c r="FJ190" s="52"/>
      <c r="FK190" s="52"/>
      <c r="FL190" s="52"/>
      <c r="FM190" s="52"/>
      <c r="FN190" s="52"/>
    </row>
    <row r="191" spans="1:170" s="79" customFormat="1" hidden="1">
      <c r="A191" s="46" t="s">
        <v>1957</v>
      </c>
      <c r="B191" s="44" t="s">
        <v>653</v>
      </c>
      <c r="C191" s="44">
        <v>41</v>
      </c>
      <c r="D191" s="44"/>
      <c r="E191" s="44"/>
      <c r="F191" s="46"/>
      <c r="G191" s="45" t="s">
        <v>2204</v>
      </c>
      <c r="H191" s="45" t="s">
        <v>2205</v>
      </c>
      <c r="I191" s="46"/>
      <c r="J191" s="45" t="s">
        <v>2206</v>
      </c>
      <c r="K191" s="46" t="s">
        <v>1992</v>
      </c>
      <c r="L191" s="44" t="s">
        <v>299</v>
      </c>
      <c r="M191" s="176" t="s">
        <v>2207</v>
      </c>
      <c r="N191" s="372" t="s">
        <v>1988</v>
      </c>
      <c r="O191" s="45" t="s">
        <v>1989</v>
      </c>
      <c r="P191" s="45" t="s">
        <v>1990</v>
      </c>
      <c r="Q191" s="45" t="s">
        <v>1991</v>
      </c>
      <c r="R191" s="45" t="s">
        <v>1992</v>
      </c>
      <c r="S191" s="44" t="s">
        <v>299</v>
      </c>
      <c r="T191" s="176">
        <v>85730</v>
      </c>
      <c r="U191" s="45"/>
      <c r="V191" s="44" t="s">
        <v>1993</v>
      </c>
      <c r="W191" s="52"/>
      <c r="X191" s="9"/>
      <c r="Y191" s="44"/>
      <c r="Z191" s="44"/>
      <c r="AA191" s="44"/>
      <c r="AB191" s="46" t="s">
        <v>153</v>
      </c>
      <c r="AC191" s="45" t="s">
        <v>170</v>
      </c>
      <c r="AD191" s="44"/>
      <c r="AE191" s="44"/>
      <c r="AF191" s="45"/>
      <c r="AG191" s="46"/>
      <c r="AH191" s="9"/>
      <c r="AI191" s="44"/>
      <c r="AJ191" s="45" t="s">
        <v>154</v>
      </c>
      <c r="AK191" s="45"/>
      <c r="AL191" s="45"/>
      <c r="AM191" s="49">
        <v>149</v>
      </c>
      <c r="AN191" s="49"/>
      <c r="AO191" s="54" t="s">
        <v>2208</v>
      </c>
      <c r="AP191" s="52"/>
      <c r="AQ191" s="71"/>
      <c r="AR191" s="123"/>
      <c r="AS191" s="71"/>
      <c r="AT191" s="71"/>
      <c r="AU191" s="71"/>
      <c r="AV191" s="98"/>
      <c r="AW191" s="52"/>
      <c r="AX191" s="71"/>
      <c r="AY191" s="98"/>
      <c r="AZ191" s="71"/>
      <c r="BA191" s="98"/>
      <c r="BB191" s="71"/>
      <c r="BC191" s="98"/>
      <c r="BD191" s="71"/>
      <c r="BE191" s="98"/>
      <c r="BF191" s="68"/>
      <c r="BG191" s="71"/>
      <c r="BH191" s="98"/>
      <c r="BI191" s="71"/>
      <c r="BJ191" s="97"/>
      <c r="BK191" s="71"/>
      <c r="BL191" s="98"/>
      <c r="BM191" s="71"/>
      <c r="BN191" s="98"/>
      <c r="BO191" s="71"/>
      <c r="BP191" s="98"/>
      <c r="BQ191" s="71"/>
      <c r="BR191" s="52"/>
      <c r="BS191" s="52"/>
      <c r="BT191" s="52"/>
      <c r="BU191" s="52"/>
      <c r="BV191" s="52"/>
      <c r="BW191" s="52"/>
      <c r="BX191" s="52"/>
      <c r="BY191" s="52"/>
      <c r="BZ191" s="52"/>
      <c r="CA191" s="52"/>
      <c r="CB191" s="52"/>
      <c r="CC191" s="52"/>
      <c r="CD191" s="52"/>
      <c r="CE191" s="52"/>
      <c r="CF191" s="52"/>
      <c r="CG191" s="52"/>
      <c r="CH191" s="52"/>
      <c r="CI191" s="52"/>
      <c r="CJ191" s="52"/>
      <c r="CK191" s="52"/>
      <c r="CL191" s="52"/>
      <c r="CM191" s="52"/>
      <c r="CN191" s="52"/>
      <c r="CO191" s="52"/>
      <c r="CP191" s="52"/>
      <c r="CQ191" s="52"/>
      <c r="CR191" s="52"/>
      <c r="CS191" s="52"/>
      <c r="CT191" s="52"/>
      <c r="CU191" s="52"/>
      <c r="CV191" s="52"/>
      <c r="CW191" s="52"/>
      <c r="CX191" s="52"/>
      <c r="CY191" s="52"/>
      <c r="CZ191" s="52"/>
      <c r="DA191" s="52"/>
      <c r="DB191" s="52"/>
      <c r="DC191" s="52"/>
      <c r="DD191" s="52"/>
      <c r="DE191" s="52"/>
      <c r="DF191" s="52"/>
      <c r="DG191" s="52"/>
      <c r="DH191" s="52"/>
      <c r="DI191" s="52"/>
      <c r="DJ191" s="52"/>
      <c r="DK191" s="52"/>
      <c r="DL191" s="52"/>
      <c r="DM191" s="52"/>
      <c r="DN191" s="52"/>
      <c r="DO191" s="52"/>
      <c r="DP191" s="52"/>
      <c r="DQ191" s="52"/>
      <c r="DR191" s="52"/>
      <c r="DS191" s="52"/>
      <c r="DT191" s="52"/>
      <c r="DU191" s="52"/>
      <c r="DV191" s="52"/>
      <c r="DW191" s="52"/>
      <c r="DX191" s="52"/>
      <c r="DY191" s="52"/>
      <c r="DZ191" s="52"/>
      <c r="EA191" s="52"/>
      <c r="EB191" s="52"/>
      <c r="EC191" s="52"/>
      <c r="ED191" s="52"/>
      <c r="EE191" s="52"/>
      <c r="EF191" s="52"/>
      <c r="EG191" s="52"/>
      <c r="EH191" s="52"/>
      <c r="EI191" s="52"/>
      <c r="EJ191" s="52"/>
      <c r="EK191" s="52"/>
      <c r="EL191" s="52"/>
      <c r="EM191" s="52"/>
      <c r="EN191" s="52"/>
      <c r="EO191" s="52"/>
      <c r="EP191" s="52"/>
      <c r="EQ191" s="52"/>
      <c r="ER191" s="52"/>
      <c r="ES191" s="52"/>
      <c r="ET191" s="52"/>
      <c r="EU191" s="52"/>
      <c r="EV191" s="52"/>
      <c r="EW191" s="52"/>
      <c r="EX191" s="52"/>
      <c r="EY191" s="52"/>
      <c r="EZ191" s="52"/>
      <c r="FA191" s="52"/>
      <c r="FB191" s="52"/>
      <c r="FC191" s="52"/>
      <c r="FD191" s="52"/>
      <c r="FE191" s="52"/>
      <c r="FF191" s="52"/>
      <c r="FG191" s="52"/>
      <c r="FH191" s="52"/>
      <c r="FI191" s="52"/>
      <c r="FJ191" s="52"/>
      <c r="FK191" s="52"/>
      <c r="FL191" s="52"/>
      <c r="FM191" s="52"/>
      <c r="FN191" s="52"/>
    </row>
    <row r="192" spans="1:170" s="52" customFormat="1" hidden="1">
      <c r="A192" s="46" t="s">
        <v>1957</v>
      </c>
      <c r="B192" s="44" t="s">
        <v>653</v>
      </c>
      <c r="C192" s="44">
        <v>31</v>
      </c>
      <c r="D192" s="44"/>
      <c r="E192" s="44"/>
      <c r="F192" s="46"/>
      <c r="G192" s="45" t="s">
        <v>1884</v>
      </c>
      <c r="H192" s="45" t="s">
        <v>2209</v>
      </c>
      <c r="I192" s="46" t="s">
        <v>2210</v>
      </c>
      <c r="J192" s="45" t="s">
        <v>2211</v>
      </c>
      <c r="K192" s="46" t="s">
        <v>2212</v>
      </c>
      <c r="L192" s="44" t="s">
        <v>217</v>
      </c>
      <c r="M192" s="176" t="s">
        <v>2213</v>
      </c>
      <c r="N192" s="372" t="s">
        <v>2214</v>
      </c>
      <c r="O192" s="45" t="s">
        <v>661</v>
      </c>
      <c r="P192" s="45" t="s">
        <v>1514</v>
      </c>
      <c r="Q192" s="45" t="s">
        <v>2215</v>
      </c>
      <c r="R192" s="45" t="s">
        <v>179</v>
      </c>
      <c r="S192" s="44" t="s">
        <v>217</v>
      </c>
      <c r="T192" s="176">
        <v>63379</v>
      </c>
      <c r="U192" s="45"/>
      <c r="V192" s="71" t="s">
        <v>2216</v>
      </c>
      <c r="X192" s="9"/>
      <c r="Y192" s="53"/>
      <c r="Z192" s="44"/>
      <c r="AA192" s="44"/>
      <c r="AB192" s="46" t="s">
        <v>2217</v>
      </c>
      <c r="AC192" s="45" t="s">
        <v>170</v>
      </c>
      <c r="AD192" s="44"/>
      <c r="AE192" s="44"/>
      <c r="AF192" s="45"/>
      <c r="AG192" s="46"/>
      <c r="AH192" s="9"/>
      <c r="AI192" s="44"/>
      <c r="AJ192" s="45" t="s">
        <v>70</v>
      </c>
      <c r="AK192" s="45"/>
      <c r="AL192" s="45"/>
      <c r="AM192" s="49">
        <v>139</v>
      </c>
      <c r="AN192" s="49"/>
      <c r="AO192" s="54" t="s">
        <v>2218</v>
      </c>
      <c r="AQ192" s="71"/>
      <c r="AR192" s="123"/>
      <c r="AS192" s="71"/>
      <c r="AT192" s="71"/>
      <c r="AU192" s="71"/>
      <c r="AV192" s="98"/>
      <c r="AX192" s="71"/>
      <c r="AY192" s="98"/>
      <c r="AZ192" s="71"/>
      <c r="BA192" s="98"/>
      <c r="BB192" s="71"/>
      <c r="BC192" s="98"/>
      <c r="BD192" s="71"/>
      <c r="BE192" s="98"/>
      <c r="BF192" s="68"/>
      <c r="BG192" s="71"/>
      <c r="BH192" s="98"/>
      <c r="BI192" s="71"/>
      <c r="BJ192" s="97"/>
      <c r="BK192" s="71"/>
      <c r="BL192" s="98"/>
      <c r="BM192" s="71"/>
      <c r="BN192" s="98"/>
      <c r="BO192" s="71"/>
      <c r="BP192" s="98"/>
      <c r="BQ192" s="71"/>
    </row>
    <row r="193" spans="1:170" s="52" customFormat="1" hidden="1">
      <c r="A193" s="46" t="s">
        <v>1957</v>
      </c>
      <c r="B193" s="44"/>
      <c r="C193" s="44"/>
      <c r="D193" s="44"/>
      <c r="E193" s="44"/>
      <c r="F193" s="46"/>
      <c r="G193" s="45" t="s">
        <v>2219</v>
      </c>
      <c r="H193" s="45" t="s">
        <v>2220</v>
      </c>
      <c r="I193" s="46"/>
      <c r="J193" s="45" t="s">
        <v>2221</v>
      </c>
      <c r="K193" s="46" t="s">
        <v>2222</v>
      </c>
      <c r="L193" s="44" t="s">
        <v>1762</v>
      </c>
      <c r="M193" s="176">
        <v>33033</v>
      </c>
      <c r="N193" s="372" t="s">
        <v>2223</v>
      </c>
      <c r="O193" s="45" t="s">
        <v>95</v>
      </c>
      <c r="P193" s="45" t="s">
        <v>2224</v>
      </c>
      <c r="Q193" s="45" t="s">
        <v>2225</v>
      </c>
      <c r="R193" s="45" t="s">
        <v>2222</v>
      </c>
      <c r="S193" s="44" t="s">
        <v>1762</v>
      </c>
      <c r="T193" s="176">
        <v>33033</v>
      </c>
      <c r="U193" s="45"/>
      <c r="V193" s="127" t="s">
        <v>2226</v>
      </c>
      <c r="W193" s="45"/>
      <c r="X193" s="45"/>
      <c r="Y193" s="53"/>
      <c r="Z193" s="44">
        <v>120</v>
      </c>
      <c r="AA193" s="44">
        <v>210</v>
      </c>
      <c r="AB193" s="46"/>
      <c r="AC193" s="45"/>
      <c r="AD193" s="44"/>
      <c r="AE193" s="44"/>
      <c r="AF193" s="45" t="s">
        <v>100</v>
      </c>
      <c r="AG193" s="46" t="s">
        <v>2227</v>
      </c>
      <c r="AH193" s="45"/>
      <c r="AI193" s="44"/>
      <c r="AJ193" s="45" t="s">
        <v>154</v>
      </c>
      <c r="AK193" s="45"/>
      <c r="AL193" s="45"/>
      <c r="AM193" s="49">
        <v>139</v>
      </c>
      <c r="AN193" s="49">
        <v>149</v>
      </c>
      <c r="AO193" s="54" t="s">
        <v>2228</v>
      </c>
      <c r="AQ193" s="71">
        <v>2</v>
      </c>
      <c r="AR193" s="123">
        <v>45261</v>
      </c>
      <c r="AS193" s="71"/>
      <c r="AT193" s="89" t="s">
        <v>67</v>
      </c>
      <c r="AU193" s="89" t="s">
        <v>67</v>
      </c>
      <c r="AV193" s="70"/>
      <c r="AX193" s="71"/>
      <c r="AY193" s="70"/>
      <c r="AZ193" s="71"/>
      <c r="BA193" s="70"/>
      <c r="BB193" s="264">
        <v>0</v>
      </c>
      <c r="BC193" s="70"/>
      <c r="BD193" s="264">
        <v>2</v>
      </c>
      <c r="BE193" s="70"/>
      <c r="BF193" s="264">
        <f>BD193-BB193</f>
        <v>2</v>
      </c>
      <c r="BG193" s="264">
        <v>3</v>
      </c>
      <c r="BH193" s="70"/>
      <c r="BI193" s="264">
        <v>5</v>
      </c>
      <c r="BJ193" s="70"/>
      <c r="BK193" s="264">
        <v>7</v>
      </c>
      <c r="BL193" s="70"/>
      <c r="BM193" s="264">
        <v>7</v>
      </c>
      <c r="BN193" s="70"/>
      <c r="BO193" s="71"/>
      <c r="BP193" s="70"/>
      <c r="BQ193" s="71"/>
    </row>
    <row r="194" spans="1:170" s="107" customFormat="1" hidden="1">
      <c r="A194" s="46" t="s">
        <v>1957</v>
      </c>
      <c r="B194" s="44">
        <v>22</v>
      </c>
      <c r="C194" s="44">
        <v>35</v>
      </c>
      <c r="D194" s="44"/>
      <c r="E194" s="44"/>
      <c r="F194" s="46"/>
      <c r="G194" s="45" t="s">
        <v>2229</v>
      </c>
      <c r="H194" s="45" t="s">
        <v>2230</v>
      </c>
      <c r="I194" s="46" t="s">
        <v>2231</v>
      </c>
      <c r="J194" s="45" t="s">
        <v>2232</v>
      </c>
      <c r="K194" s="46" t="s">
        <v>2233</v>
      </c>
      <c r="L194" s="44" t="s">
        <v>1762</v>
      </c>
      <c r="M194" s="176" t="s">
        <v>2234</v>
      </c>
      <c r="N194" s="372" t="s">
        <v>2235</v>
      </c>
      <c r="O194" s="45" t="s">
        <v>615</v>
      </c>
      <c r="P194" s="45" t="s">
        <v>2236</v>
      </c>
      <c r="Q194" s="45" t="s">
        <v>2237</v>
      </c>
      <c r="R194" s="45" t="s">
        <v>2238</v>
      </c>
      <c r="S194" s="44" t="s">
        <v>1762</v>
      </c>
      <c r="T194" s="176">
        <v>32533</v>
      </c>
      <c r="U194" s="45"/>
      <c r="V194" s="127" t="s">
        <v>2239</v>
      </c>
      <c r="W194" s="45"/>
      <c r="X194" s="9"/>
      <c r="Y194" s="53"/>
      <c r="Z194" s="44"/>
      <c r="AA194" s="44"/>
      <c r="AB194" s="46" t="s">
        <v>515</v>
      </c>
      <c r="AC194" s="45" t="s">
        <v>69</v>
      </c>
      <c r="AD194" s="44"/>
      <c r="AE194" s="44"/>
      <c r="AF194" s="45"/>
      <c r="AG194" s="46"/>
      <c r="AH194" s="9"/>
      <c r="AI194" s="44"/>
      <c r="AJ194" s="45" t="s">
        <v>154</v>
      </c>
      <c r="AK194" s="45"/>
      <c r="AL194" s="45" t="s">
        <v>2240</v>
      </c>
      <c r="AM194" s="49">
        <v>139</v>
      </c>
      <c r="AN194" s="49"/>
      <c r="AO194" s="58" t="s">
        <v>2241</v>
      </c>
      <c r="AP194" s="52"/>
      <c r="AQ194" s="71"/>
      <c r="AR194" s="123"/>
      <c r="AS194" s="71"/>
      <c r="AT194" s="71"/>
      <c r="AU194" s="71"/>
      <c r="AV194" s="98"/>
      <c r="AW194" s="52"/>
      <c r="AX194" s="71"/>
      <c r="AY194" s="98"/>
      <c r="AZ194" s="71"/>
      <c r="BA194" s="98"/>
      <c r="BB194" s="71"/>
      <c r="BC194" s="98"/>
      <c r="BD194" s="71"/>
      <c r="BE194" s="98"/>
      <c r="BF194" s="68"/>
      <c r="BG194" s="71"/>
      <c r="BH194" s="98"/>
      <c r="BI194" s="71"/>
      <c r="BJ194" s="97"/>
      <c r="BK194" s="71"/>
      <c r="BL194" s="98"/>
      <c r="BM194" s="71"/>
      <c r="BN194" s="98"/>
      <c r="BO194" s="71"/>
      <c r="BP194" s="98"/>
      <c r="BQ194" s="71"/>
      <c r="BR194" s="52"/>
      <c r="BS194" s="52"/>
      <c r="BT194" s="52"/>
      <c r="BU194" s="52"/>
      <c r="BV194" s="52"/>
      <c r="BW194" s="52"/>
      <c r="BX194" s="52"/>
      <c r="BY194" s="52"/>
      <c r="BZ194" s="52"/>
      <c r="CA194" s="52"/>
      <c r="CB194" s="52"/>
      <c r="CC194" s="52"/>
      <c r="CD194" s="52"/>
      <c r="CE194" s="52"/>
      <c r="CF194" s="52"/>
      <c r="CG194" s="52"/>
      <c r="CH194" s="52"/>
      <c r="CI194" s="52"/>
      <c r="CJ194" s="52"/>
      <c r="CK194" s="52"/>
      <c r="CL194" s="52"/>
      <c r="CM194" s="52"/>
      <c r="CN194" s="52"/>
      <c r="CO194" s="52"/>
      <c r="CP194" s="52"/>
      <c r="CQ194" s="52"/>
      <c r="CR194" s="52"/>
      <c r="CS194" s="52"/>
      <c r="CT194" s="52"/>
      <c r="CU194" s="52"/>
      <c r="CV194" s="52"/>
      <c r="CW194" s="52"/>
      <c r="CX194" s="52"/>
      <c r="CY194" s="52"/>
      <c r="CZ194" s="52"/>
      <c r="DA194" s="52"/>
      <c r="DB194" s="52"/>
      <c r="DC194" s="52"/>
      <c r="DD194" s="52"/>
      <c r="DE194" s="52"/>
      <c r="DF194" s="52"/>
      <c r="DG194" s="52"/>
      <c r="DH194" s="52"/>
      <c r="DI194" s="52"/>
      <c r="DJ194" s="52"/>
      <c r="DK194" s="52"/>
      <c r="DL194" s="52"/>
      <c r="DM194" s="52"/>
      <c r="DN194" s="52"/>
      <c r="DO194" s="52"/>
      <c r="DP194" s="52"/>
      <c r="DQ194" s="52"/>
      <c r="DR194" s="52"/>
      <c r="DS194" s="52"/>
      <c r="DT194" s="52"/>
      <c r="DU194" s="52"/>
      <c r="DV194" s="52"/>
      <c r="DW194" s="52"/>
      <c r="DX194" s="52"/>
      <c r="DY194" s="52"/>
      <c r="DZ194" s="52"/>
      <c r="EA194" s="52"/>
      <c r="EB194" s="52"/>
      <c r="EC194" s="52"/>
      <c r="ED194" s="52"/>
      <c r="EE194" s="52"/>
      <c r="EF194" s="52"/>
      <c r="EG194" s="52"/>
      <c r="EH194" s="52"/>
      <c r="EI194" s="52"/>
      <c r="EJ194" s="52"/>
      <c r="EK194" s="52"/>
      <c r="EL194" s="52"/>
      <c r="EM194" s="52"/>
      <c r="EN194" s="52"/>
      <c r="EO194" s="52"/>
      <c r="EP194" s="52"/>
      <c r="EQ194" s="52"/>
      <c r="ER194" s="52"/>
      <c r="ES194" s="52"/>
      <c r="ET194" s="52"/>
      <c r="EU194" s="52"/>
      <c r="EV194" s="52"/>
      <c r="EW194" s="52"/>
      <c r="EX194" s="52"/>
      <c r="EY194" s="52"/>
      <c r="EZ194" s="52"/>
      <c r="FA194" s="52"/>
      <c r="FB194" s="52"/>
      <c r="FC194" s="52"/>
      <c r="FD194" s="52"/>
      <c r="FE194" s="52"/>
      <c r="FF194" s="52"/>
      <c r="FG194" s="52"/>
      <c r="FH194" s="52"/>
      <c r="FI194" s="52"/>
      <c r="FJ194" s="52"/>
      <c r="FK194" s="52"/>
      <c r="FL194" s="52"/>
      <c r="FM194" s="52"/>
      <c r="FN194" s="52"/>
    </row>
    <row r="195" spans="1:170" s="52" customFormat="1" hidden="1">
      <c r="A195" s="46" t="s">
        <v>1957</v>
      </c>
      <c r="B195" s="44" t="s">
        <v>653</v>
      </c>
      <c r="C195" s="44">
        <v>157</v>
      </c>
      <c r="D195" s="44"/>
      <c r="E195" s="44"/>
      <c r="F195" s="46"/>
      <c r="G195" s="45" t="s">
        <v>2242</v>
      </c>
      <c r="H195" s="45" t="s">
        <v>2243</v>
      </c>
      <c r="I195" s="46"/>
      <c r="J195" s="45" t="s">
        <v>2244</v>
      </c>
      <c r="K195" s="46" t="s">
        <v>1340</v>
      </c>
      <c r="L195" s="44" t="s">
        <v>162</v>
      </c>
      <c r="M195" s="176" t="s">
        <v>2245</v>
      </c>
      <c r="N195" s="372" t="s">
        <v>2246</v>
      </c>
      <c r="O195" s="45" t="s">
        <v>382</v>
      </c>
      <c r="P195" s="45" t="s">
        <v>2247</v>
      </c>
      <c r="Q195" s="45" t="s">
        <v>2248</v>
      </c>
      <c r="R195" s="45" t="s">
        <v>1340</v>
      </c>
      <c r="S195" s="44" t="s">
        <v>162</v>
      </c>
      <c r="T195" s="176">
        <v>53719</v>
      </c>
      <c r="U195" s="45"/>
      <c r="V195" s="71" t="s">
        <v>2249</v>
      </c>
      <c r="X195" s="9"/>
      <c r="Y195" s="53"/>
      <c r="Z195" s="44"/>
      <c r="AA195" s="44"/>
      <c r="AB195" s="46" t="s">
        <v>113</v>
      </c>
      <c r="AC195" s="45" t="s">
        <v>2250</v>
      </c>
      <c r="AD195" s="44"/>
      <c r="AE195" s="44"/>
      <c r="AF195" s="45"/>
      <c r="AG195" s="46"/>
      <c r="AH195" s="9"/>
      <c r="AI195" s="44"/>
      <c r="AJ195" s="45" t="s">
        <v>70</v>
      </c>
      <c r="AK195" s="45"/>
      <c r="AL195" s="45"/>
      <c r="AM195" s="49">
        <v>139</v>
      </c>
      <c r="AN195" s="49"/>
      <c r="AO195" s="54" t="s">
        <v>2251</v>
      </c>
      <c r="AQ195" s="71"/>
      <c r="AR195" s="123"/>
      <c r="AS195" s="71"/>
      <c r="AT195" s="71"/>
      <c r="AU195" s="71"/>
      <c r="AV195" s="98"/>
      <c r="AX195" s="71"/>
      <c r="AY195" s="98"/>
      <c r="AZ195" s="71"/>
      <c r="BA195" s="98"/>
      <c r="BB195" s="71"/>
      <c r="BC195" s="98"/>
      <c r="BD195" s="71"/>
      <c r="BE195" s="98"/>
      <c r="BF195" s="68"/>
      <c r="BG195" s="71"/>
      <c r="BH195" s="98"/>
      <c r="BI195" s="71"/>
      <c r="BJ195" s="97"/>
      <c r="BK195" s="71"/>
      <c r="BL195" s="98"/>
      <c r="BM195" s="71"/>
      <c r="BN195" s="98"/>
      <c r="BO195" s="71"/>
      <c r="BP195" s="98"/>
      <c r="BQ195" s="71"/>
    </row>
    <row r="196" spans="1:170" s="263" customFormat="1" hidden="1">
      <c r="A196" s="46" t="s">
        <v>1957</v>
      </c>
      <c r="B196" s="44">
        <v>72</v>
      </c>
      <c r="C196" s="44">
        <v>114</v>
      </c>
      <c r="D196" s="44"/>
      <c r="E196" s="44"/>
      <c r="F196" s="46"/>
      <c r="G196" s="45" t="s">
        <v>2252</v>
      </c>
      <c r="H196" s="90" t="s">
        <v>2253</v>
      </c>
      <c r="I196" s="46"/>
      <c r="J196" s="90" t="s">
        <v>2254</v>
      </c>
      <c r="K196" s="91" t="s">
        <v>2255</v>
      </c>
      <c r="L196" s="129" t="s">
        <v>877</v>
      </c>
      <c r="M196" s="177">
        <v>23188</v>
      </c>
      <c r="N196" s="372" t="s">
        <v>2256</v>
      </c>
      <c r="O196" s="45" t="s">
        <v>275</v>
      </c>
      <c r="P196" s="45" t="s">
        <v>2257</v>
      </c>
      <c r="Q196" s="90" t="s">
        <v>2258</v>
      </c>
      <c r="R196" s="45" t="s">
        <v>2259</v>
      </c>
      <c r="S196" s="44" t="s">
        <v>877</v>
      </c>
      <c r="T196" s="176">
        <v>23185</v>
      </c>
      <c r="U196" s="45"/>
      <c r="V196" s="44" t="s">
        <v>2260</v>
      </c>
      <c r="W196" s="45"/>
      <c r="X196" s="9"/>
      <c r="Y196" s="53"/>
      <c r="Z196" s="44"/>
      <c r="AA196" s="44"/>
      <c r="AB196" s="46" t="s">
        <v>84</v>
      </c>
      <c r="AC196" s="45" t="s">
        <v>101</v>
      </c>
      <c r="AD196" s="44"/>
      <c r="AE196" s="44"/>
      <c r="AF196" s="45"/>
      <c r="AG196" s="46"/>
      <c r="AH196" s="9"/>
      <c r="AI196" s="44"/>
      <c r="AJ196" s="45" t="s">
        <v>70</v>
      </c>
      <c r="AK196" s="45"/>
      <c r="AL196" s="45"/>
      <c r="AM196" s="93">
        <v>139</v>
      </c>
      <c r="AN196" s="93"/>
      <c r="AO196" s="58" t="s">
        <v>2261</v>
      </c>
      <c r="AP196" s="52"/>
      <c r="AQ196" s="71"/>
      <c r="AR196" s="123"/>
      <c r="AS196" s="71"/>
      <c r="AT196" s="71"/>
      <c r="AU196" s="71"/>
      <c r="AV196" s="97" t="s">
        <v>72</v>
      </c>
      <c r="AW196" s="52"/>
      <c r="AX196" s="71"/>
      <c r="AY196" s="97" t="s">
        <v>72</v>
      </c>
      <c r="AZ196" s="71"/>
      <c r="BA196" s="97" t="s">
        <v>72</v>
      </c>
      <c r="BB196" s="71"/>
      <c r="BC196" s="97" t="s">
        <v>72</v>
      </c>
      <c r="BD196" s="71"/>
      <c r="BE196" s="97" t="s">
        <v>72</v>
      </c>
      <c r="BF196" s="68"/>
      <c r="BG196" s="71"/>
      <c r="BH196" s="97" t="s">
        <v>72</v>
      </c>
      <c r="BI196" s="71"/>
      <c r="BJ196" s="97" t="s">
        <v>72</v>
      </c>
      <c r="BK196" s="71"/>
      <c r="BL196" s="97" t="s">
        <v>72</v>
      </c>
      <c r="BM196" s="71"/>
      <c r="BN196" s="97" t="s">
        <v>72</v>
      </c>
      <c r="BO196" s="71"/>
      <c r="BP196" s="97" t="s">
        <v>72</v>
      </c>
      <c r="BQ196" s="71"/>
      <c r="BR196" s="52"/>
      <c r="BS196" s="52"/>
      <c r="BT196" s="52"/>
      <c r="BU196" s="52"/>
      <c r="BV196" s="52"/>
      <c r="BW196" s="52"/>
      <c r="BX196" s="52"/>
      <c r="BY196" s="52"/>
      <c r="BZ196" s="52"/>
      <c r="CA196" s="52"/>
      <c r="CB196" s="52"/>
      <c r="CC196" s="52"/>
      <c r="CD196" s="52"/>
      <c r="CE196" s="52"/>
      <c r="CF196" s="52"/>
      <c r="CG196" s="52"/>
      <c r="CH196" s="52"/>
      <c r="CI196" s="52"/>
      <c r="CJ196" s="52"/>
      <c r="CK196" s="52"/>
      <c r="CL196" s="52"/>
      <c r="CM196" s="52"/>
      <c r="CN196" s="52"/>
      <c r="CO196" s="52"/>
      <c r="CP196" s="52"/>
      <c r="CQ196" s="52"/>
      <c r="CR196" s="52"/>
      <c r="CS196" s="52"/>
      <c r="CT196" s="52"/>
      <c r="CU196" s="52"/>
      <c r="CV196" s="52"/>
      <c r="CW196" s="52"/>
      <c r="CX196" s="52"/>
      <c r="CY196" s="52"/>
      <c r="CZ196" s="52"/>
      <c r="DA196" s="52"/>
      <c r="DB196" s="52"/>
      <c r="DC196" s="52"/>
      <c r="DD196" s="52"/>
      <c r="DE196" s="52"/>
      <c r="DF196" s="52"/>
      <c r="DG196" s="52"/>
      <c r="DH196" s="52"/>
      <c r="DI196" s="52"/>
      <c r="DJ196" s="52"/>
      <c r="DK196" s="52"/>
      <c r="DL196" s="52"/>
      <c r="DM196" s="52"/>
      <c r="DN196" s="52"/>
      <c r="DO196" s="52"/>
      <c r="DP196" s="52"/>
      <c r="DQ196" s="52"/>
      <c r="DR196" s="52"/>
      <c r="DS196" s="52"/>
      <c r="DT196" s="52"/>
      <c r="DU196" s="52"/>
      <c r="DV196" s="52"/>
      <c r="DW196" s="52"/>
      <c r="DX196" s="52"/>
      <c r="DY196" s="52"/>
      <c r="DZ196" s="52"/>
      <c r="EA196" s="52"/>
      <c r="EB196" s="52"/>
      <c r="EC196" s="52"/>
      <c r="ED196" s="52"/>
      <c r="EE196" s="52"/>
      <c r="EF196" s="52"/>
      <c r="EG196" s="52"/>
      <c r="EH196" s="52"/>
      <c r="EI196" s="52"/>
      <c r="EJ196" s="52"/>
      <c r="EK196" s="52"/>
      <c r="EL196" s="52"/>
      <c r="EM196" s="52"/>
      <c r="EN196" s="52"/>
      <c r="EO196" s="52"/>
      <c r="EP196" s="52"/>
      <c r="EQ196" s="52"/>
      <c r="ER196" s="52"/>
      <c r="ES196" s="52"/>
      <c r="ET196" s="52"/>
      <c r="EU196" s="52"/>
      <c r="EV196" s="52"/>
      <c r="EW196" s="52"/>
      <c r="EX196" s="52"/>
      <c r="EY196" s="52"/>
      <c r="EZ196" s="52"/>
      <c r="FA196" s="52"/>
      <c r="FB196" s="52"/>
      <c r="FC196" s="52"/>
      <c r="FD196" s="52"/>
      <c r="FE196" s="52"/>
      <c r="FF196" s="52"/>
      <c r="FG196" s="52"/>
      <c r="FH196" s="52"/>
      <c r="FI196" s="52"/>
      <c r="FJ196" s="52"/>
      <c r="FK196" s="52"/>
      <c r="FL196" s="52"/>
      <c r="FM196" s="52"/>
      <c r="FN196" s="52"/>
    </row>
    <row r="197" spans="1:170" s="79" customFormat="1" hidden="1">
      <c r="A197" s="46" t="s">
        <v>1957</v>
      </c>
      <c r="B197" s="44" t="s">
        <v>653</v>
      </c>
      <c r="C197" s="44">
        <v>176</v>
      </c>
      <c r="D197" s="44"/>
      <c r="E197" s="44"/>
      <c r="F197" s="46"/>
      <c r="G197" s="45" t="s">
        <v>2262</v>
      </c>
      <c r="H197" s="45" t="s">
        <v>2263</v>
      </c>
      <c r="I197" s="46"/>
      <c r="J197" s="45" t="s">
        <v>2264</v>
      </c>
      <c r="K197" s="46" t="s">
        <v>2265</v>
      </c>
      <c r="L197" s="44" t="s">
        <v>1449</v>
      </c>
      <c r="M197" s="176" t="s">
        <v>2266</v>
      </c>
      <c r="N197" s="372" t="s">
        <v>2267</v>
      </c>
      <c r="O197" s="45" t="s">
        <v>382</v>
      </c>
      <c r="P197" s="45" t="s">
        <v>2268</v>
      </c>
      <c r="Q197" s="45"/>
      <c r="R197" s="45"/>
      <c r="S197" s="44"/>
      <c r="T197" s="176"/>
      <c r="U197" s="45"/>
      <c r="V197" s="127" t="s">
        <v>2269</v>
      </c>
      <c r="W197" s="45" t="s">
        <v>2270</v>
      </c>
      <c r="X197" s="9"/>
      <c r="Y197" s="53"/>
      <c r="Z197" s="44"/>
      <c r="AA197" s="44"/>
      <c r="AB197" s="46" t="s">
        <v>113</v>
      </c>
      <c r="AC197" s="45" t="s">
        <v>2271</v>
      </c>
      <c r="AD197" s="44"/>
      <c r="AE197" s="44"/>
      <c r="AF197" s="45"/>
      <c r="AG197" s="46"/>
      <c r="AH197" s="9"/>
      <c r="AI197" s="44"/>
      <c r="AJ197" s="45" t="s">
        <v>70</v>
      </c>
      <c r="AK197" s="45"/>
      <c r="AL197" s="45"/>
      <c r="AM197" s="49">
        <v>139</v>
      </c>
      <c r="AN197" s="49"/>
      <c r="AO197" s="54" t="s">
        <v>2272</v>
      </c>
      <c r="AP197" s="52"/>
      <c r="AQ197" s="71"/>
      <c r="AR197" s="123"/>
      <c r="AS197" s="71"/>
      <c r="AT197" s="71"/>
      <c r="AU197" s="71"/>
      <c r="AV197" s="98"/>
      <c r="AW197" s="52"/>
      <c r="AX197" s="71"/>
      <c r="AY197" s="98"/>
      <c r="AZ197" s="71"/>
      <c r="BA197" s="98"/>
      <c r="BB197" s="71"/>
      <c r="BC197" s="98"/>
      <c r="BD197" s="71"/>
      <c r="BE197" s="98"/>
      <c r="BF197" s="68"/>
      <c r="BG197" s="71"/>
      <c r="BH197" s="98"/>
      <c r="BI197" s="71"/>
      <c r="BJ197" s="97"/>
      <c r="BK197" s="71"/>
      <c r="BL197" s="98"/>
      <c r="BM197" s="71"/>
      <c r="BN197" s="98"/>
      <c r="BO197" s="71"/>
      <c r="BP197" s="98"/>
      <c r="BQ197" s="71"/>
      <c r="BR197" s="52"/>
      <c r="BS197" s="52"/>
      <c r="BT197" s="52"/>
      <c r="BU197" s="52"/>
      <c r="BV197" s="52"/>
      <c r="BW197" s="52"/>
      <c r="BX197" s="52"/>
      <c r="BY197" s="52"/>
      <c r="BZ197" s="52"/>
      <c r="CA197" s="52"/>
      <c r="CB197" s="52"/>
      <c r="CC197" s="52"/>
      <c r="CD197" s="52"/>
      <c r="CE197" s="52"/>
      <c r="CF197" s="52"/>
      <c r="CG197" s="52"/>
      <c r="CH197" s="52"/>
      <c r="CI197" s="52"/>
      <c r="CJ197" s="52"/>
      <c r="CK197" s="52"/>
      <c r="CL197" s="52"/>
      <c r="CM197" s="52"/>
      <c r="CN197" s="52"/>
      <c r="CO197" s="52"/>
      <c r="CP197" s="52"/>
      <c r="CQ197" s="52"/>
      <c r="CR197" s="52"/>
      <c r="CS197" s="52"/>
      <c r="CT197" s="52"/>
      <c r="CU197" s="52"/>
      <c r="CV197" s="52"/>
      <c r="CW197" s="52"/>
      <c r="CX197" s="52"/>
      <c r="CY197" s="52"/>
      <c r="CZ197" s="52"/>
      <c r="DA197" s="52"/>
      <c r="DB197" s="52"/>
      <c r="DC197" s="52"/>
      <c r="DD197" s="52"/>
      <c r="DE197" s="52"/>
      <c r="DF197" s="52"/>
      <c r="DG197" s="52"/>
      <c r="DH197" s="52"/>
      <c r="DI197" s="52"/>
      <c r="DJ197" s="52"/>
      <c r="DK197" s="52"/>
      <c r="DL197" s="52"/>
      <c r="DM197" s="52"/>
      <c r="DN197" s="52"/>
      <c r="DO197" s="52"/>
      <c r="DP197" s="52"/>
      <c r="DQ197" s="52"/>
      <c r="DR197" s="52"/>
      <c r="DS197" s="52"/>
      <c r="DT197" s="52"/>
      <c r="DU197" s="52"/>
      <c r="DV197" s="52"/>
      <c r="DW197" s="52"/>
      <c r="DX197" s="52"/>
      <c r="DY197" s="52"/>
      <c r="DZ197" s="52"/>
      <c r="EA197" s="52"/>
      <c r="EB197" s="52"/>
      <c r="EC197" s="52"/>
      <c r="ED197" s="52"/>
      <c r="EE197" s="52"/>
      <c r="EF197" s="52"/>
      <c r="EG197" s="52"/>
      <c r="EH197" s="52"/>
      <c r="EI197" s="52"/>
      <c r="EJ197" s="52"/>
      <c r="EK197" s="52"/>
      <c r="EL197" s="52"/>
      <c r="EM197" s="52"/>
      <c r="EN197" s="52"/>
      <c r="EO197" s="52"/>
      <c r="EP197" s="52"/>
      <c r="EQ197" s="52"/>
      <c r="ER197" s="52"/>
      <c r="ES197" s="52"/>
      <c r="ET197" s="52"/>
      <c r="EU197" s="52"/>
      <c r="EV197" s="52"/>
      <c r="EW197" s="52"/>
      <c r="EX197" s="52"/>
      <c r="EY197" s="52"/>
      <c r="EZ197" s="52"/>
      <c r="FA197" s="52"/>
      <c r="FB197" s="52"/>
      <c r="FC197" s="52"/>
      <c r="FD197" s="52"/>
      <c r="FE197" s="52"/>
      <c r="FF197" s="52"/>
      <c r="FG197" s="52"/>
      <c r="FH197" s="52"/>
      <c r="FI197" s="52"/>
      <c r="FJ197" s="52"/>
      <c r="FK197" s="52"/>
      <c r="FL197" s="52"/>
      <c r="FM197" s="52"/>
      <c r="FN197" s="52"/>
    </row>
    <row r="198" spans="1:170" s="24" customFormat="1" hidden="1">
      <c r="A198" s="46" t="s">
        <v>1957</v>
      </c>
      <c r="B198" s="44" t="s">
        <v>653</v>
      </c>
      <c r="C198" s="44">
        <v>81</v>
      </c>
      <c r="D198" s="44"/>
      <c r="E198" s="44"/>
      <c r="F198" s="46"/>
      <c r="G198" s="45" t="s">
        <v>2273</v>
      </c>
      <c r="H198" s="45" t="s">
        <v>2274</v>
      </c>
      <c r="I198" s="46"/>
      <c r="J198" s="45" t="s">
        <v>2275</v>
      </c>
      <c r="K198" s="46" t="s">
        <v>1511</v>
      </c>
      <c r="L198" s="44" t="s">
        <v>38</v>
      </c>
      <c r="M198" s="176" t="s">
        <v>2276</v>
      </c>
      <c r="N198" s="372" t="s">
        <v>2277</v>
      </c>
      <c r="O198" s="45" t="s">
        <v>2278</v>
      </c>
      <c r="P198" s="45" t="s">
        <v>311</v>
      </c>
      <c r="Q198" s="45" t="s">
        <v>2279</v>
      </c>
      <c r="R198" s="45" t="s">
        <v>2280</v>
      </c>
      <c r="S198" s="44" t="s">
        <v>38</v>
      </c>
      <c r="T198" s="176" t="s">
        <v>2281</v>
      </c>
      <c r="U198" s="45"/>
      <c r="V198" s="71" t="s">
        <v>2282</v>
      </c>
      <c r="W198" s="52"/>
      <c r="X198" s="45"/>
      <c r="Y198" s="53"/>
      <c r="Z198" s="44"/>
      <c r="AA198" s="44"/>
      <c r="AB198" s="46" t="s">
        <v>113</v>
      </c>
      <c r="AC198" s="45" t="s">
        <v>209</v>
      </c>
      <c r="AD198" s="44"/>
      <c r="AE198" s="44"/>
      <c r="AF198" s="45"/>
      <c r="AG198" s="46"/>
      <c r="AH198" s="45"/>
      <c r="AI198" s="44"/>
      <c r="AJ198" s="45" t="s">
        <v>70</v>
      </c>
      <c r="AK198" s="45"/>
      <c r="AL198" s="45"/>
      <c r="AM198" s="49">
        <v>149</v>
      </c>
      <c r="AN198" s="49"/>
      <c r="AO198" s="54" t="s">
        <v>2283</v>
      </c>
      <c r="AP198" s="52"/>
      <c r="AQ198" s="71"/>
      <c r="AR198" s="123"/>
      <c r="AS198" s="71"/>
      <c r="AT198" s="71"/>
      <c r="AU198" s="71"/>
      <c r="AV198" s="70" t="s">
        <v>72</v>
      </c>
      <c r="AW198" s="52"/>
      <c r="AX198" s="71"/>
      <c r="AY198" s="70" t="s">
        <v>72</v>
      </c>
      <c r="AZ198" s="71"/>
      <c r="BA198" s="70" t="s">
        <v>72</v>
      </c>
      <c r="BB198" s="264">
        <v>48</v>
      </c>
      <c r="BC198" s="70" t="s">
        <v>72</v>
      </c>
      <c r="BD198" s="264">
        <v>50</v>
      </c>
      <c r="BE198" s="70" t="s">
        <v>72</v>
      </c>
      <c r="BF198" s="264">
        <f>BD198-BB198</f>
        <v>2</v>
      </c>
      <c r="BG198" s="264">
        <v>53</v>
      </c>
      <c r="BH198" s="70" t="s">
        <v>72</v>
      </c>
      <c r="BI198" s="71">
        <v>55</v>
      </c>
      <c r="BJ198" s="70" t="s">
        <v>72</v>
      </c>
      <c r="BK198" s="71"/>
      <c r="BL198" s="70" t="s">
        <v>72</v>
      </c>
      <c r="BM198" s="71"/>
      <c r="BN198" s="70" t="s">
        <v>72</v>
      </c>
      <c r="BO198" s="71"/>
      <c r="BP198" s="70" t="s">
        <v>72</v>
      </c>
      <c r="BQ198" s="71"/>
      <c r="BR198" s="52"/>
      <c r="BS198" s="52"/>
      <c r="BT198" s="52"/>
      <c r="BU198" s="52"/>
      <c r="BV198" s="52"/>
      <c r="BW198" s="52"/>
      <c r="BX198" s="52"/>
      <c r="BY198" s="52"/>
      <c r="BZ198" s="52"/>
      <c r="CA198" s="52"/>
      <c r="CB198" s="52"/>
      <c r="CC198" s="52"/>
      <c r="CD198" s="52"/>
      <c r="CE198" s="52"/>
      <c r="CF198" s="52"/>
      <c r="CG198" s="52"/>
      <c r="CH198" s="52"/>
      <c r="CI198" s="52"/>
      <c r="CJ198" s="52"/>
      <c r="CK198" s="52"/>
      <c r="CL198" s="52"/>
      <c r="CM198" s="52"/>
      <c r="CN198" s="52"/>
      <c r="CO198" s="52"/>
      <c r="CP198" s="52"/>
      <c r="CQ198" s="52"/>
      <c r="CR198" s="52"/>
      <c r="CS198" s="52"/>
      <c r="CT198" s="52"/>
      <c r="CU198" s="52"/>
      <c r="CV198" s="52"/>
      <c r="CW198" s="52"/>
      <c r="CX198" s="52"/>
      <c r="CY198" s="52"/>
      <c r="CZ198" s="52"/>
      <c r="DA198" s="52"/>
      <c r="DB198" s="52"/>
      <c r="DC198" s="52"/>
      <c r="DD198" s="52"/>
      <c r="DE198" s="52"/>
      <c r="DF198" s="52"/>
      <c r="DG198" s="52"/>
      <c r="DH198" s="52"/>
      <c r="DI198" s="52"/>
      <c r="DJ198" s="52"/>
      <c r="DK198" s="52"/>
      <c r="DL198" s="52"/>
      <c r="DM198" s="52"/>
      <c r="DN198" s="52"/>
      <c r="DO198" s="52"/>
      <c r="DP198" s="52"/>
      <c r="DQ198" s="52"/>
      <c r="DR198" s="52"/>
      <c r="DS198" s="52"/>
      <c r="DT198" s="52"/>
      <c r="DU198" s="52"/>
      <c r="DV198" s="52"/>
      <c r="DW198" s="52"/>
      <c r="DX198" s="52"/>
      <c r="DY198" s="52"/>
      <c r="DZ198" s="52"/>
      <c r="EA198" s="52"/>
      <c r="EB198" s="52"/>
      <c r="EC198" s="52"/>
      <c r="ED198" s="52"/>
      <c r="EE198" s="52"/>
      <c r="EF198" s="52"/>
      <c r="EG198" s="52"/>
      <c r="EH198" s="52"/>
      <c r="EI198" s="52"/>
      <c r="EJ198" s="52"/>
      <c r="EK198" s="52"/>
      <c r="EL198" s="52"/>
      <c r="EM198" s="52"/>
      <c r="EN198" s="52"/>
      <c r="EO198" s="52"/>
      <c r="EP198" s="52"/>
      <c r="EQ198" s="52"/>
      <c r="ER198" s="52"/>
      <c r="ES198" s="52"/>
      <c r="ET198" s="52"/>
      <c r="EU198" s="52"/>
      <c r="EV198" s="52"/>
      <c r="EW198" s="52"/>
      <c r="EX198" s="52"/>
      <c r="EY198" s="52"/>
      <c r="EZ198" s="52"/>
      <c r="FA198" s="52"/>
      <c r="FB198" s="52"/>
      <c r="FC198" s="52"/>
      <c r="FD198" s="52"/>
      <c r="FE198" s="52"/>
      <c r="FF198" s="52"/>
      <c r="FG198" s="52"/>
      <c r="FH198" s="52"/>
      <c r="FI198" s="52"/>
      <c r="FJ198" s="52"/>
      <c r="FK198" s="52"/>
      <c r="FL198" s="52"/>
      <c r="FM198" s="52"/>
      <c r="FN198" s="52"/>
    </row>
    <row r="199" spans="1:170" s="355" customFormat="1" hidden="1">
      <c r="A199" s="343" t="s">
        <v>2284</v>
      </c>
      <c r="B199" s="343"/>
      <c r="C199" s="343"/>
      <c r="D199" s="343"/>
      <c r="E199" s="343"/>
      <c r="F199" s="345"/>
      <c r="G199" s="344" t="s">
        <v>2285</v>
      </c>
      <c r="H199" s="345" t="s">
        <v>2286</v>
      </c>
      <c r="I199" s="345"/>
      <c r="J199" s="344" t="s">
        <v>2287</v>
      </c>
      <c r="K199" s="345" t="s">
        <v>2288</v>
      </c>
      <c r="L199" s="343" t="s">
        <v>672</v>
      </c>
      <c r="M199" s="346">
        <v>37148</v>
      </c>
      <c r="N199" s="344" t="s">
        <v>2289</v>
      </c>
      <c r="O199" s="344" t="s">
        <v>2290</v>
      </c>
      <c r="P199" s="344" t="s">
        <v>2291</v>
      </c>
      <c r="Q199" s="344"/>
      <c r="R199" s="344"/>
      <c r="S199" s="343"/>
      <c r="T199" s="346"/>
      <c r="U199" s="344"/>
      <c r="V199" s="347" t="s">
        <v>2292</v>
      </c>
      <c r="W199" s="344"/>
      <c r="X199" s="344"/>
      <c r="Y199" s="343"/>
      <c r="Z199" s="343">
        <v>113</v>
      </c>
      <c r="AA199" s="343">
        <v>203</v>
      </c>
      <c r="AB199" s="345"/>
      <c r="AC199" s="344"/>
      <c r="AD199" s="343" t="s">
        <v>67</v>
      </c>
      <c r="AE199" s="343"/>
      <c r="AF199" s="344" t="s">
        <v>360</v>
      </c>
      <c r="AG199" s="345" t="s">
        <v>170</v>
      </c>
      <c r="AH199" s="344"/>
      <c r="AI199" s="343"/>
      <c r="AJ199" s="344" t="s">
        <v>70</v>
      </c>
      <c r="AK199" s="344"/>
      <c r="AL199" s="344"/>
      <c r="AM199" s="348">
        <v>139</v>
      </c>
      <c r="AN199" s="348">
        <v>149</v>
      </c>
      <c r="AO199" s="349" t="s">
        <v>2293</v>
      </c>
      <c r="AP199" s="350"/>
      <c r="AQ199" s="351">
        <v>2</v>
      </c>
      <c r="AR199" s="352">
        <v>45231</v>
      </c>
      <c r="AS199" s="351" t="s">
        <v>67</v>
      </c>
      <c r="AT199" s="353" t="s">
        <v>67</v>
      </c>
      <c r="AU199" s="353" t="s">
        <v>67</v>
      </c>
      <c r="AV199" s="351" t="s">
        <v>72</v>
      </c>
      <c r="AW199" s="345"/>
      <c r="AX199" s="351">
        <v>7</v>
      </c>
      <c r="AY199" s="351" t="s">
        <v>72</v>
      </c>
      <c r="AZ199" s="351"/>
      <c r="BA199" s="351" t="s">
        <v>72</v>
      </c>
      <c r="BB199" s="354">
        <v>6</v>
      </c>
      <c r="BC199" s="351" t="s">
        <v>72</v>
      </c>
      <c r="BD199" s="351"/>
      <c r="BE199" s="351" t="s">
        <v>72</v>
      </c>
      <c r="BF199" s="354"/>
      <c r="BG199" s="351"/>
      <c r="BH199" s="351" t="s">
        <v>72</v>
      </c>
      <c r="BI199" s="351"/>
      <c r="BJ199" s="351" t="s">
        <v>72</v>
      </c>
      <c r="BK199" s="351"/>
      <c r="BL199" s="351" t="s">
        <v>72</v>
      </c>
      <c r="BM199" s="351"/>
      <c r="BN199" s="351" t="s">
        <v>72</v>
      </c>
      <c r="BO199" s="351"/>
      <c r="BP199" s="351" t="s">
        <v>72</v>
      </c>
      <c r="BQ199" s="351"/>
      <c r="BR199" s="350"/>
      <c r="BS199" s="350"/>
      <c r="BT199" s="350"/>
      <c r="BU199" s="350"/>
      <c r="BV199" s="350"/>
      <c r="BW199" s="350"/>
      <c r="BX199" s="350"/>
      <c r="BY199" s="350"/>
      <c r="BZ199" s="350"/>
      <c r="CA199" s="350"/>
      <c r="CB199" s="350"/>
      <c r="CC199" s="350"/>
      <c r="CD199" s="350"/>
      <c r="CE199" s="350"/>
      <c r="CF199" s="350"/>
      <c r="CG199" s="350"/>
      <c r="CH199" s="350"/>
      <c r="CI199" s="350"/>
      <c r="CJ199" s="350"/>
      <c r="CK199" s="350"/>
      <c r="CL199" s="350"/>
      <c r="CM199" s="350"/>
      <c r="CN199" s="350"/>
      <c r="CO199" s="350"/>
      <c r="CP199" s="350"/>
      <c r="CQ199" s="350"/>
      <c r="CR199" s="350"/>
      <c r="CS199" s="350"/>
      <c r="CT199" s="350"/>
      <c r="CU199" s="350"/>
      <c r="CV199" s="350"/>
      <c r="CW199" s="350"/>
      <c r="CX199" s="350"/>
      <c r="CY199" s="350"/>
      <c r="CZ199" s="350"/>
      <c r="DA199" s="350"/>
      <c r="DB199" s="350"/>
      <c r="DC199" s="350"/>
      <c r="DD199" s="350"/>
      <c r="DE199" s="350"/>
      <c r="DF199" s="350"/>
      <c r="DG199" s="350"/>
      <c r="DH199" s="350"/>
      <c r="DI199" s="350"/>
      <c r="DJ199" s="350"/>
      <c r="DK199" s="350"/>
      <c r="DL199" s="350"/>
      <c r="DM199" s="350"/>
      <c r="DN199" s="350"/>
      <c r="DO199" s="350"/>
      <c r="DP199" s="350"/>
      <c r="DQ199" s="350"/>
      <c r="DR199" s="350"/>
      <c r="DS199" s="350"/>
      <c r="DT199" s="350"/>
      <c r="DU199" s="350"/>
      <c r="DV199" s="350"/>
      <c r="DW199" s="350"/>
      <c r="DX199" s="350"/>
      <c r="DY199" s="350"/>
      <c r="DZ199" s="350"/>
      <c r="EA199" s="350"/>
      <c r="EB199" s="350"/>
      <c r="EC199" s="350"/>
      <c r="ED199" s="350"/>
      <c r="EE199" s="350"/>
      <c r="EF199" s="350"/>
      <c r="EG199" s="350"/>
      <c r="EH199" s="350"/>
      <c r="EI199" s="350"/>
      <c r="EJ199" s="350"/>
      <c r="EK199" s="350"/>
      <c r="EL199" s="350"/>
      <c r="EM199" s="350"/>
      <c r="EN199" s="350"/>
      <c r="EO199" s="350"/>
      <c r="EP199" s="350"/>
      <c r="EQ199" s="350"/>
      <c r="ER199" s="350"/>
      <c r="ES199" s="350"/>
      <c r="ET199" s="350"/>
      <c r="EU199" s="350"/>
      <c r="EV199" s="350"/>
      <c r="EW199" s="350"/>
      <c r="EX199" s="350"/>
      <c r="EY199" s="350"/>
      <c r="EZ199" s="350"/>
      <c r="FA199" s="350"/>
      <c r="FB199" s="350"/>
      <c r="FC199" s="350"/>
      <c r="FD199" s="350"/>
      <c r="FE199" s="350"/>
      <c r="FF199" s="350"/>
      <c r="FG199" s="350"/>
      <c r="FH199" s="350"/>
      <c r="FI199" s="350"/>
      <c r="FJ199" s="350"/>
      <c r="FK199" s="350"/>
      <c r="FL199" s="350"/>
      <c r="FM199" s="350"/>
      <c r="FN199" s="350"/>
    </row>
    <row r="200" spans="1:170" s="79" customFormat="1" hidden="1">
      <c r="A200" s="73" t="s">
        <v>2294</v>
      </c>
      <c r="B200" s="74" t="s">
        <v>653</v>
      </c>
      <c r="C200" s="74">
        <v>51</v>
      </c>
      <c r="D200" s="74"/>
      <c r="E200" s="74"/>
      <c r="F200" s="73"/>
      <c r="G200" s="75" t="s">
        <v>2295</v>
      </c>
      <c r="H200" s="75" t="s">
        <v>2296</v>
      </c>
      <c r="I200" s="73"/>
      <c r="J200" s="75" t="s">
        <v>2297</v>
      </c>
      <c r="K200" s="73" t="s">
        <v>2298</v>
      </c>
      <c r="L200" s="74" t="s">
        <v>237</v>
      </c>
      <c r="M200" s="180">
        <v>11040</v>
      </c>
      <c r="N200" s="75" t="s">
        <v>1292</v>
      </c>
      <c r="O200" s="75" t="s">
        <v>239</v>
      </c>
      <c r="P200" s="75" t="s">
        <v>240</v>
      </c>
      <c r="Q200" s="75" t="s">
        <v>1293</v>
      </c>
      <c r="R200" s="75" t="s">
        <v>1294</v>
      </c>
      <c r="S200" s="74" t="s">
        <v>237</v>
      </c>
      <c r="T200" s="180">
        <v>11756</v>
      </c>
      <c r="U200" s="75"/>
      <c r="V200" s="144" t="s">
        <v>241</v>
      </c>
      <c r="W200" s="75"/>
      <c r="X200" s="9"/>
      <c r="Y200" s="74"/>
      <c r="Z200" s="74"/>
      <c r="AA200" s="74"/>
      <c r="AB200" s="73" t="s">
        <v>2299</v>
      </c>
      <c r="AC200" s="75" t="s">
        <v>2300</v>
      </c>
      <c r="AD200" s="74"/>
      <c r="AE200" s="74"/>
      <c r="AF200" s="75"/>
      <c r="AG200" s="73"/>
      <c r="AH200" s="9"/>
      <c r="AI200" s="74" t="s">
        <v>67</v>
      </c>
      <c r="AJ200" s="75" t="s">
        <v>70</v>
      </c>
      <c r="AK200" s="75"/>
      <c r="AL200" s="75" t="s">
        <v>2301</v>
      </c>
      <c r="AM200" s="77">
        <v>149</v>
      </c>
      <c r="AN200" s="77"/>
      <c r="AO200" s="111" t="s">
        <v>2302</v>
      </c>
      <c r="AP200" s="149"/>
      <c r="AQ200" s="148"/>
      <c r="AR200" s="152"/>
      <c r="AS200" s="148"/>
      <c r="AT200" s="148"/>
      <c r="AU200" s="148"/>
      <c r="AV200" s="97"/>
      <c r="AW200" s="149"/>
      <c r="AX200" s="148"/>
      <c r="AY200" s="97"/>
      <c r="AZ200" s="148"/>
      <c r="BA200" s="97"/>
      <c r="BB200" s="148"/>
      <c r="BC200" s="97"/>
      <c r="BD200" s="148"/>
      <c r="BE200" s="97"/>
      <c r="BF200" s="68"/>
      <c r="BG200" s="148"/>
      <c r="BH200" s="97"/>
      <c r="BI200" s="148"/>
      <c r="BJ200" s="97"/>
      <c r="BK200" s="148"/>
      <c r="BL200" s="97"/>
      <c r="BM200" s="148"/>
      <c r="BN200" s="97"/>
      <c r="BO200" s="148"/>
      <c r="BP200" s="97"/>
      <c r="BQ200" s="148"/>
      <c r="BR200" s="149"/>
      <c r="BS200" s="149"/>
      <c r="BT200" s="149"/>
      <c r="BU200" s="149"/>
      <c r="BV200" s="149"/>
      <c r="BW200" s="149"/>
      <c r="BX200" s="149"/>
      <c r="BY200" s="149"/>
      <c r="BZ200" s="149"/>
      <c r="CA200" s="149"/>
      <c r="CB200" s="149"/>
      <c r="CC200" s="149"/>
      <c r="CD200" s="149"/>
      <c r="CE200" s="149"/>
      <c r="CF200" s="149"/>
      <c r="CG200" s="149"/>
      <c r="CH200" s="149"/>
      <c r="CI200" s="149"/>
      <c r="CJ200" s="149"/>
      <c r="CK200" s="149"/>
      <c r="CL200" s="149"/>
      <c r="CM200" s="149"/>
      <c r="CN200" s="149"/>
      <c r="CO200" s="149"/>
      <c r="CP200" s="149"/>
      <c r="CQ200" s="149"/>
      <c r="CR200" s="149"/>
      <c r="CS200" s="149"/>
      <c r="CT200" s="149"/>
      <c r="CU200" s="149"/>
      <c r="CV200" s="149"/>
      <c r="CW200" s="149"/>
      <c r="CX200" s="149"/>
      <c r="CY200" s="149"/>
      <c r="CZ200" s="149"/>
      <c r="DA200" s="149"/>
      <c r="DB200" s="149"/>
      <c r="DC200" s="149"/>
      <c r="DD200" s="149"/>
      <c r="DE200" s="149"/>
      <c r="DF200" s="149"/>
      <c r="DG200" s="149"/>
      <c r="DH200" s="149"/>
      <c r="DI200" s="149"/>
      <c r="DJ200" s="149"/>
      <c r="DK200" s="149"/>
      <c r="DL200" s="149"/>
      <c r="DM200" s="149"/>
      <c r="DN200" s="149"/>
      <c r="DO200" s="149"/>
      <c r="DP200" s="149"/>
      <c r="DQ200" s="149"/>
      <c r="DR200" s="149"/>
      <c r="DS200" s="149"/>
      <c r="DT200" s="149"/>
      <c r="DU200" s="149"/>
      <c r="DV200" s="149"/>
      <c r="DW200" s="149"/>
      <c r="DX200" s="149"/>
      <c r="DY200" s="149"/>
      <c r="DZ200" s="149"/>
      <c r="EA200" s="149"/>
      <c r="EB200" s="149"/>
      <c r="EC200" s="149"/>
      <c r="ED200" s="149"/>
      <c r="EE200" s="149"/>
      <c r="EF200" s="149"/>
      <c r="EG200" s="149"/>
      <c r="EH200" s="149"/>
      <c r="EI200" s="149"/>
      <c r="EJ200" s="149"/>
      <c r="EK200" s="149"/>
      <c r="EL200" s="149"/>
      <c r="EM200" s="149"/>
      <c r="EN200" s="149"/>
      <c r="EO200" s="149"/>
      <c r="EP200" s="149"/>
      <c r="EQ200" s="149"/>
      <c r="ER200" s="149"/>
      <c r="ES200" s="149"/>
      <c r="ET200" s="149"/>
      <c r="EU200" s="149"/>
      <c r="EV200" s="149"/>
      <c r="EW200" s="149"/>
      <c r="EX200" s="149"/>
      <c r="EY200" s="149"/>
      <c r="EZ200" s="149"/>
      <c r="FA200" s="149"/>
      <c r="FB200" s="149"/>
      <c r="FC200" s="149"/>
      <c r="FD200" s="149"/>
      <c r="FE200" s="149"/>
      <c r="FF200" s="149"/>
      <c r="FG200" s="149"/>
      <c r="FH200" s="149"/>
      <c r="FI200" s="149"/>
      <c r="FJ200" s="149"/>
      <c r="FK200" s="149"/>
      <c r="FL200" s="149"/>
      <c r="FM200" s="149"/>
      <c r="FN200" s="149"/>
    </row>
    <row r="201" spans="1:170" s="87" customFormat="1" hidden="1">
      <c r="A201" s="73" t="s">
        <v>2294</v>
      </c>
      <c r="B201" s="74">
        <v>113</v>
      </c>
      <c r="C201" s="148">
        <v>121</v>
      </c>
      <c r="D201" s="148"/>
      <c r="E201" s="148"/>
      <c r="F201" s="73"/>
      <c r="G201" s="75" t="s">
        <v>2303</v>
      </c>
      <c r="H201" s="75" t="s">
        <v>2304</v>
      </c>
      <c r="I201" s="73"/>
      <c r="J201" s="75" t="s">
        <v>2305</v>
      </c>
      <c r="K201" s="73" t="s">
        <v>1250</v>
      </c>
      <c r="L201" s="74" t="s">
        <v>764</v>
      </c>
      <c r="M201" s="180">
        <v>80232</v>
      </c>
      <c r="N201" s="377" t="s">
        <v>2306</v>
      </c>
      <c r="O201" s="75" t="s">
        <v>1045</v>
      </c>
      <c r="P201" s="75" t="s">
        <v>2307</v>
      </c>
      <c r="Q201" s="75"/>
      <c r="R201" s="75"/>
      <c r="S201" s="74" t="s">
        <v>764</v>
      </c>
      <c r="T201" s="180"/>
      <c r="U201" s="75"/>
      <c r="V201" s="80" t="s">
        <v>2308</v>
      </c>
      <c r="W201" s="75"/>
      <c r="X201" s="9"/>
      <c r="Y201" s="76"/>
      <c r="Z201" s="74"/>
      <c r="AA201" s="74"/>
      <c r="AB201" s="73" t="s">
        <v>324</v>
      </c>
      <c r="AC201" s="75" t="s">
        <v>170</v>
      </c>
      <c r="AD201" s="74"/>
      <c r="AE201" s="74"/>
      <c r="AF201" s="75"/>
      <c r="AG201" s="73"/>
      <c r="AH201" s="9"/>
      <c r="AI201" s="74"/>
      <c r="AJ201" s="75" t="s">
        <v>70</v>
      </c>
      <c r="AK201" s="75"/>
      <c r="AL201" s="75"/>
      <c r="AM201" s="77">
        <v>149</v>
      </c>
      <c r="AN201" s="77"/>
      <c r="AO201" s="78" t="s">
        <v>1256</v>
      </c>
      <c r="AP201" s="79" t="s">
        <v>2309</v>
      </c>
      <c r="AQ201" s="80"/>
      <c r="AR201" s="124"/>
      <c r="AS201" s="80"/>
      <c r="AT201" s="80"/>
      <c r="AU201" s="80"/>
      <c r="AV201" s="97" t="s">
        <v>72</v>
      </c>
      <c r="AW201" s="79"/>
      <c r="AX201" s="80"/>
      <c r="AY201" s="97" t="s">
        <v>72</v>
      </c>
      <c r="AZ201" s="80"/>
      <c r="BA201" s="97" t="s">
        <v>72</v>
      </c>
      <c r="BB201" s="80"/>
      <c r="BC201" s="97" t="s">
        <v>72</v>
      </c>
      <c r="BD201" s="80"/>
      <c r="BE201" s="97" t="s">
        <v>72</v>
      </c>
      <c r="BF201" s="68"/>
      <c r="BG201" s="80"/>
      <c r="BH201" s="97" t="s">
        <v>72</v>
      </c>
      <c r="BI201" s="80"/>
      <c r="BJ201" s="97" t="s">
        <v>72</v>
      </c>
      <c r="BK201" s="80"/>
      <c r="BL201" s="97" t="s">
        <v>72</v>
      </c>
      <c r="BM201" s="80"/>
      <c r="BN201" s="97" t="s">
        <v>72</v>
      </c>
      <c r="BO201" s="80"/>
      <c r="BP201" s="97" t="s">
        <v>72</v>
      </c>
      <c r="BQ201" s="80"/>
      <c r="BR201" s="79"/>
      <c r="BS201" s="79"/>
      <c r="BT201" s="79"/>
      <c r="BU201" s="79"/>
      <c r="BV201" s="79"/>
      <c r="BW201" s="79"/>
      <c r="BX201" s="79"/>
      <c r="BY201" s="79"/>
      <c r="BZ201" s="79"/>
      <c r="CA201" s="79"/>
      <c r="CB201" s="79"/>
      <c r="CC201" s="79"/>
      <c r="CD201" s="79"/>
      <c r="CE201" s="79"/>
      <c r="CF201" s="79"/>
      <c r="CG201" s="79"/>
      <c r="CH201" s="79"/>
      <c r="CI201" s="79"/>
      <c r="CJ201" s="79"/>
      <c r="CK201" s="79"/>
      <c r="CL201" s="79"/>
      <c r="CM201" s="79"/>
      <c r="CN201" s="79"/>
      <c r="CO201" s="79"/>
      <c r="CP201" s="79"/>
      <c r="CQ201" s="79"/>
      <c r="CR201" s="79"/>
      <c r="CS201" s="79"/>
      <c r="CT201" s="79"/>
      <c r="CU201" s="79"/>
      <c r="CV201" s="79"/>
      <c r="CW201" s="79"/>
      <c r="CX201" s="79"/>
      <c r="CY201" s="79"/>
      <c r="CZ201" s="79"/>
      <c r="DA201" s="79"/>
      <c r="DB201" s="79"/>
      <c r="DC201" s="79"/>
      <c r="DD201" s="79"/>
      <c r="DE201" s="79"/>
      <c r="DF201" s="79"/>
      <c r="DG201" s="79"/>
      <c r="DH201" s="79"/>
      <c r="DI201" s="79"/>
      <c r="DJ201" s="79"/>
      <c r="DK201" s="79"/>
      <c r="DL201" s="79"/>
      <c r="DM201" s="79"/>
      <c r="DN201" s="79"/>
      <c r="DO201" s="79"/>
      <c r="DP201" s="79"/>
      <c r="DQ201" s="79"/>
      <c r="DR201" s="79"/>
      <c r="DS201" s="79"/>
      <c r="DT201" s="79"/>
      <c r="DU201" s="79"/>
      <c r="DV201" s="79"/>
      <c r="DW201" s="79"/>
      <c r="DX201" s="79"/>
      <c r="DY201" s="79"/>
      <c r="DZ201" s="79"/>
      <c r="EA201" s="79"/>
      <c r="EB201" s="79"/>
      <c r="EC201" s="79"/>
      <c r="ED201" s="79"/>
      <c r="EE201" s="79"/>
      <c r="EF201" s="79"/>
      <c r="EG201" s="79"/>
      <c r="EH201" s="79"/>
      <c r="EI201" s="79"/>
      <c r="EJ201" s="79"/>
      <c r="EK201" s="79"/>
      <c r="EL201" s="79"/>
      <c r="EM201" s="79"/>
      <c r="EN201" s="79"/>
      <c r="EO201" s="79"/>
      <c r="EP201" s="79"/>
      <c r="EQ201" s="79"/>
      <c r="ER201" s="79"/>
      <c r="ES201" s="79"/>
      <c r="ET201" s="79"/>
      <c r="EU201" s="79"/>
      <c r="EV201" s="79"/>
      <c r="EW201" s="79"/>
      <c r="EX201" s="79"/>
      <c r="EY201" s="79"/>
      <c r="EZ201" s="79"/>
      <c r="FA201" s="79"/>
      <c r="FB201" s="79"/>
      <c r="FC201" s="79"/>
      <c r="FD201" s="79"/>
      <c r="FE201" s="79"/>
      <c r="FF201" s="79"/>
      <c r="FG201" s="79"/>
      <c r="FH201" s="79"/>
      <c r="FI201" s="79"/>
      <c r="FJ201" s="79"/>
      <c r="FK201" s="79"/>
      <c r="FL201" s="79"/>
      <c r="FM201" s="79"/>
      <c r="FN201" s="79"/>
    </row>
    <row r="202" spans="1:170" s="79" customFormat="1" hidden="1">
      <c r="A202" s="73" t="s">
        <v>2294</v>
      </c>
      <c r="B202" s="74" t="s">
        <v>653</v>
      </c>
      <c r="C202" s="74"/>
      <c r="D202" s="74"/>
      <c r="E202" s="74"/>
      <c r="F202" s="73"/>
      <c r="G202" s="75" t="s">
        <v>1479</v>
      </c>
      <c r="H202" s="75" t="s">
        <v>2310</v>
      </c>
      <c r="I202" s="73"/>
      <c r="J202" s="75"/>
      <c r="K202" s="73"/>
      <c r="L202" s="144"/>
      <c r="M202" s="287"/>
      <c r="N202" s="75"/>
      <c r="O202" s="75"/>
      <c r="P202" s="75"/>
      <c r="Q202" s="75"/>
      <c r="R202" s="75"/>
      <c r="S202" s="74"/>
      <c r="T202" s="180"/>
      <c r="U202" s="75"/>
      <c r="V202" s="143"/>
      <c r="W202" s="75"/>
      <c r="X202" s="9"/>
      <c r="Y202" s="76"/>
      <c r="Z202" s="74"/>
      <c r="AA202" s="74"/>
      <c r="AB202" s="73"/>
      <c r="AC202" s="75"/>
      <c r="AD202" s="74"/>
      <c r="AE202" s="74"/>
      <c r="AF202" s="75"/>
      <c r="AG202" s="73"/>
      <c r="AH202" s="9"/>
      <c r="AI202" s="74"/>
      <c r="AJ202" s="75"/>
      <c r="AK202" s="75"/>
      <c r="AL202" s="75"/>
      <c r="AM202" s="77"/>
      <c r="AN202" s="77"/>
      <c r="AO202" s="111"/>
      <c r="AQ202" s="80"/>
      <c r="AR202" s="124"/>
      <c r="AS202" s="80"/>
      <c r="AT202" s="80"/>
      <c r="AU202" s="80"/>
      <c r="AV202" s="98"/>
      <c r="AX202" s="80"/>
      <c r="AY202" s="98"/>
      <c r="AZ202" s="80"/>
      <c r="BA202" s="98"/>
      <c r="BB202" s="80"/>
      <c r="BC202" s="98"/>
      <c r="BD202" s="80"/>
      <c r="BE202" s="98"/>
      <c r="BF202" s="68"/>
      <c r="BG202" s="80"/>
      <c r="BH202" s="98"/>
      <c r="BI202" s="80"/>
      <c r="BJ202" s="97"/>
      <c r="BK202" s="80"/>
      <c r="BL202" s="98"/>
      <c r="BM202" s="80"/>
      <c r="BN202" s="98"/>
      <c r="BO202" s="80"/>
      <c r="BP202" s="98"/>
      <c r="BQ202" s="80"/>
    </row>
    <row r="203" spans="1:170" s="79" customFormat="1" hidden="1">
      <c r="A203" s="73" t="s">
        <v>2294</v>
      </c>
      <c r="B203" s="74" t="s">
        <v>653</v>
      </c>
      <c r="C203" s="74">
        <v>79</v>
      </c>
      <c r="D203" s="74"/>
      <c r="E203" s="74"/>
      <c r="F203" s="73"/>
      <c r="G203" s="75" t="s">
        <v>339</v>
      </c>
      <c r="H203" s="75" t="s">
        <v>2311</v>
      </c>
      <c r="I203" s="73" t="s">
        <v>2312</v>
      </c>
      <c r="J203" s="75" t="s">
        <v>2313</v>
      </c>
      <c r="K203" s="73" t="s">
        <v>876</v>
      </c>
      <c r="L203" s="74" t="s">
        <v>877</v>
      </c>
      <c r="M203" s="180">
        <v>24018</v>
      </c>
      <c r="N203" s="75" t="s">
        <v>2314</v>
      </c>
      <c r="O203" s="75" t="s">
        <v>2315</v>
      </c>
      <c r="P203" s="75" t="s">
        <v>2316</v>
      </c>
      <c r="Q203" s="75" t="s">
        <v>2317</v>
      </c>
      <c r="R203" s="75" t="s">
        <v>876</v>
      </c>
      <c r="S203" s="74" t="s">
        <v>877</v>
      </c>
      <c r="T203" s="180">
        <v>24018</v>
      </c>
      <c r="V203" s="148" t="s">
        <v>2318</v>
      </c>
      <c r="W203" s="75" t="s">
        <v>2319</v>
      </c>
      <c r="X203" s="9"/>
      <c r="Y203" s="76"/>
      <c r="Z203" s="74"/>
      <c r="AA203" s="74"/>
      <c r="AB203" s="73" t="s">
        <v>267</v>
      </c>
      <c r="AC203" s="75" t="s">
        <v>101</v>
      </c>
      <c r="AD203" s="74"/>
      <c r="AE203" s="74"/>
      <c r="AF203" s="75"/>
      <c r="AG203" s="73"/>
      <c r="AH203" s="9"/>
      <c r="AI203" s="74"/>
      <c r="AJ203" s="75" t="s">
        <v>70</v>
      </c>
      <c r="AK203" s="75"/>
      <c r="AL203" s="75"/>
      <c r="AM203" s="77">
        <v>139</v>
      </c>
      <c r="AN203" s="77"/>
      <c r="AO203" s="111" t="s">
        <v>882</v>
      </c>
      <c r="AP203" s="149"/>
      <c r="AQ203" s="148"/>
      <c r="AR203" s="152"/>
      <c r="AS203" s="148"/>
      <c r="AT203" s="148"/>
      <c r="AU203" s="148"/>
      <c r="AV203" s="97" t="s">
        <v>72</v>
      </c>
      <c r="AW203" s="149"/>
      <c r="AX203" s="148"/>
      <c r="AY203" s="97" t="s">
        <v>72</v>
      </c>
      <c r="AZ203" s="148"/>
      <c r="BA203" s="97" t="s">
        <v>72</v>
      </c>
      <c r="BB203" s="148"/>
      <c r="BC203" s="97" t="s">
        <v>72</v>
      </c>
      <c r="BD203" s="148"/>
      <c r="BE203" s="97" t="s">
        <v>72</v>
      </c>
      <c r="BF203" s="68"/>
      <c r="BG203" s="148"/>
      <c r="BH203" s="97" t="s">
        <v>72</v>
      </c>
      <c r="BI203" s="148"/>
      <c r="BJ203" s="97" t="s">
        <v>72</v>
      </c>
      <c r="BK203" s="148"/>
      <c r="BL203" s="97" t="s">
        <v>72</v>
      </c>
      <c r="BM203" s="148"/>
      <c r="BN203" s="97" t="s">
        <v>72</v>
      </c>
      <c r="BO203" s="148"/>
      <c r="BP203" s="97" t="s">
        <v>72</v>
      </c>
      <c r="BQ203" s="148"/>
      <c r="BR203" s="149"/>
      <c r="BS203" s="149"/>
      <c r="BT203" s="149"/>
      <c r="BU203" s="149"/>
      <c r="BV203" s="149"/>
      <c r="BW203" s="149"/>
      <c r="BX203" s="149"/>
      <c r="BY203" s="149"/>
      <c r="BZ203" s="149"/>
      <c r="CA203" s="149"/>
      <c r="CB203" s="149"/>
      <c r="CC203" s="149"/>
      <c r="CD203" s="149"/>
      <c r="CE203" s="149"/>
      <c r="CF203" s="149"/>
      <c r="CG203" s="149"/>
      <c r="CH203" s="149"/>
      <c r="CI203" s="149"/>
      <c r="CJ203" s="149"/>
      <c r="CK203" s="149"/>
      <c r="CL203" s="149"/>
      <c r="CM203" s="149"/>
      <c r="CN203" s="149"/>
      <c r="CO203" s="149"/>
      <c r="CP203" s="149"/>
      <c r="CQ203" s="149"/>
      <c r="CR203" s="149"/>
      <c r="CS203" s="149"/>
      <c r="CT203" s="149"/>
      <c r="CU203" s="149"/>
      <c r="CV203" s="149"/>
      <c r="CW203" s="149"/>
      <c r="CX203" s="149"/>
      <c r="CY203" s="149"/>
      <c r="CZ203" s="149"/>
      <c r="DA203" s="149"/>
      <c r="DB203" s="149"/>
      <c r="DC203" s="149"/>
      <c r="DD203" s="149"/>
      <c r="DE203" s="149"/>
      <c r="DF203" s="149"/>
      <c r="DG203" s="149"/>
      <c r="DH203" s="149"/>
      <c r="DI203" s="149"/>
      <c r="DJ203" s="149"/>
      <c r="DK203" s="149"/>
      <c r="DL203" s="149"/>
      <c r="DM203" s="149"/>
      <c r="DN203" s="149"/>
      <c r="DO203" s="149"/>
      <c r="DP203" s="149"/>
      <c r="DQ203" s="149"/>
      <c r="DR203" s="149"/>
      <c r="DS203" s="149"/>
      <c r="DT203" s="149"/>
      <c r="DU203" s="149"/>
      <c r="DV203" s="149"/>
      <c r="DW203" s="149"/>
      <c r="DX203" s="149"/>
      <c r="DY203" s="149"/>
      <c r="DZ203" s="149"/>
      <c r="EA203" s="149"/>
      <c r="EB203" s="149"/>
      <c r="EC203" s="149"/>
      <c r="ED203" s="149"/>
      <c r="EE203" s="149"/>
      <c r="EF203" s="149"/>
      <c r="EG203" s="149"/>
      <c r="EH203" s="149"/>
      <c r="EI203" s="149"/>
      <c r="EJ203" s="149"/>
      <c r="EK203" s="149"/>
      <c r="EL203" s="149"/>
      <c r="EM203" s="149"/>
      <c r="EN203" s="149"/>
    </row>
    <row r="204" spans="1:170" s="79" customFormat="1" hidden="1">
      <c r="A204" s="73" t="s">
        <v>2294</v>
      </c>
      <c r="B204" s="74">
        <v>27</v>
      </c>
      <c r="C204" s="74">
        <v>86</v>
      </c>
      <c r="D204" s="74"/>
      <c r="E204" s="74"/>
      <c r="F204" s="73"/>
      <c r="G204" s="75" t="s">
        <v>2320</v>
      </c>
      <c r="H204" s="75" t="s">
        <v>2321</v>
      </c>
      <c r="I204" s="73"/>
      <c r="J204" s="75" t="s">
        <v>2322</v>
      </c>
      <c r="K204" s="73" t="s">
        <v>2323</v>
      </c>
      <c r="L204" s="144" t="s">
        <v>672</v>
      </c>
      <c r="M204" s="287">
        <v>37067</v>
      </c>
      <c r="N204" s="75" t="s">
        <v>673</v>
      </c>
      <c r="O204" s="75" t="s">
        <v>674</v>
      </c>
      <c r="P204" s="75" t="s">
        <v>675</v>
      </c>
      <c r="Q204" s="75" t="s">
        <v>676</v>
      </c>
      <c r="R204" s="75" t="s">
        <v>677</v>
      </c>
      <c r="S204" s="74" t="s">
        <v>672</v>
      </c>
      <c r="T204" s="180">
        <v>37218</v>
      </c>
      <c r="U204" s="75"/>
      <c r="V204" s="143" t="s">
        <v>678</v>
      </c>
      <c r="W204" s="75"/>
      <c r="X204" s="9"/>
      <c r="Y204" s="76"/>
      <c r="Z204" s="74"/>
      <c r="AA204" s="74"/>
      <c r="AB204" s="73" t="s">
        <v>2324</v>
      </c>
      <c r="AC204" s="75" t="s">
        <v>101</v>
      </c>
      <c r="AD204" s="74"/>
      <c r="AE204" s="74"/>
      <c r="AF204" s="75"/>
      <c r="AG204" s="73"/>
      <c r="AH204" s="9"/>
      <c r="AI204" s="74"/>
      <c r="AJ204" s="75" t="s">
        <v>70</v>
      </c>
      <c r="AK204" s="75"/>
      <c r="AL204" s="75"/>
      <c r="AM204" s="77">
        <v>139</v>
      </c>
      <c r="AN204" s="77"/>
      <c r="AO204" s="111" t="s">
        <v>2325</v>
      </c>
      <c r="AQ204" s="80"/>
      <c r="AR204" s="124"/>
      <c r="AS204" s="80"/>
      <c r="AT204" s="80"/>
      <c r="AU204" s="80"/>
      <c r="AV204" s="98"/>
      <c r="AX204" s="80"/>
      <c r="AY204" s="98"/>
      <c r="AZ204" s="80"/>
      <c r="BA204" s="98"/>
      <c r="BB204" s="80"/>
      <c r="BC204" s="98"/>
      <c r="BD204" s="80"/>
      <c r="BE204" s="98"/>
      <c r="BF204" s="68"/>
      <c r="BG204" s="80"/>
      <c r="BH204" s="98"/>
      <c r="BI204" s="80"/>
      <c r="BJ204" s="97"/>
      <c r="BK204" s="80"/>
      <c r="BL204" s="98"/>
      <c r="BM204" s="80"/>
      <c r="BN204" s="98"/>
      <c r="BO204" s="80"/>
      <c r="BP204" s="98"/>
      <c r="BQ204" s="80"/>
    </row>
    <row r="205" spans="1:170" s="79" customFormat="1" hidden="1">
      <c r="A205" s="73" t="s">
        <v>1957</v>
      </c>
      <c r="B205" s="74" t="s">
        <v>653</v>
      </c>
      <c r="C205" s="74">
        <v>38</v>
      </c>
      <c r="D205" s="74"/>
      <c r="E205" s="74"/>
      <c r="F205" s="73"/>
      <c r="G205" s="75" t="s">
        <v>2326</v>
      </c>
      <c r="H205" s="75" t="s">
        <v>2327</v>
      </c>
      <c r="I205" s="73"/>
      <c r="J205" s="75" t="s">
        <v>1481</v>
      </c>
      <c r="K205" s="73" t="s">
        <v>318</v>
      </c>
      <c r="L205" s="74" t="s">
        <v>148</v>
      </c>
      <c r="M205" s="180">
        <v>94534</v>
      </c>
      <c r="N205" s="75" t="s">
        <v>1483</v>
      </c>
      <c r="O205" s="75" t="s">
        <v>371</v>
      </c>
      <c r="P205" s="75" t="s">
        <v>1484</v>
      </c>
      <c r="Q205" s="75" t="s">
        <v>1485</v>
      </c>
      <c r="R205" s="75" t="s">
        <v>1486</v>
      </c>
      <c r="S205" s="74" t="s">
        <v>148</v>
      </c>
      <c r="T205" s="180">
        <v>95687</v>
      </c>
      <c r="U205" s="75"/>
      <c r="V205" s="74" t="s">
        <v>1487</v>
      </c>
      <c r="W205" s="75"/>
      <c r="X205" s="75"/>
      <c r="Y205" s="76"/>
      <c r="Z205" s="74"/>
      <c r="AA205" s="74"/>
      <c r="AB205" s="73"/>
      <c r="AC205" s="75"/>
      <c r="AD205" s="74"/>
      <c r="AE205" s="74"/>
      <c r="AF205" s="75"/>
      <c r="AG205" s="73"/>
      <c r="AH205" s="75"/>
      <c r="AI205" s="74"/>
      <c r="AJ205" s="75"/>
      <c r="AK205" s="75"/>
      <c r="AL205" s="75"/>
      <c r="AM205" s="77"/>
      <c r="AN205" s="77"/>
      <c r="AO205" s="111" t="s">
        <v>1488</v>
      </c>
      <c r="AQ205" s="80"/>
      <c r="AR205" s="124"/>
      <c r="AS205" s="80"/>
      <c r="AT205" s="80"/>
      <c r="AU205" s="80"/>
      <c r="AV205" s="80"/>
      <c r="AX205" s="80"/>
      <c r="AY205" s="80"/>
      <c r="AZ205" s="80"/>
      <c r="BA205" s="80"/>
      <c r="BB205" s="80"/>
      <c r="BC205" s="80"/>
      <c r="BD205" s="80"/>
      <c r="BE205" s="80"/>
      <c r="BF205" s="317"/>
      <c r="BG205" s="80"/>
      <c r="BH205" s="80"/>
      <c r="BI205" s="80"/>
      <c r="BJ205" s="148"/>
      <c r="BK205" s="80"/>
      <c r="BL205" s="80"/>
      <c r="BM205" s="80"/>
      <c r="BN205" s="80"/>
      <c r="BO205" s="80"/>
      <c r="BP205" s="80"/>
      <c r="BQ205" s="80"/>
    </row>
    <row r="206" spans="1:170" s="79" customFormat="1" hidden="1">
      <c r="A206" s="73" t="s">
        <v>2294</v>
      </c>
      <c r="B206" s="74" t="s">
        <v>653</v>
      </c>
      <c r="C206" s="74">
        <v>82</v>
      </c>
      <c r="D206" s="74"/>
      <c r="E206" s="74"/>
      <c r="F206" s="73"/>
      <c r="G206" s="75" t="s">
        <v>2328</v>
      </c>
      <c r="H206" s="75" t="s">
        <v>2329</v>
      </c>
      <c r="I206" s="73"/>
      <c r="J206" s="75" t="s">
        <v>2330</v>
      </c>
      <c r="K206" s="73" t="s">
        <v>2331</v>
      </c>
      <c r="L206" s="74" t="s">
        <v>343</v>
      </c>
      <c r="M206" s="180">
        <v>89110</v>
      </c>
      <c r="N206" s="377" t="s">
        <v>2332</v>
      </c>
      <c r="O206" s="75" t="s">
        <v>1071</v>
      </c>
      <c r="P206" s="75" t="s">
        <v>2333</v>
      </c>
      <c r="Q206" s="75" t="s">
        <v>2334</v>
      </c>
      <c r="R206" s="75" t="s">
        <v>2331</v>
      </c>
      <c r="S206" s="74" t="s">
        <v>343</v>
      </c>
      <c r="T206" s="180">
        <v>89142</v>
      </c>
      <c r="U206" s="75"/>
      <c r="V206" s="144" t="s">
        <v>2335</v>
      </c>
      <c r="W206" s="75"/>
      <c r="X206" s="9"/>
      <c r="Y206" s="76"/>
      <c r="Z206" s="74"/>
      <c r="AA206" s="74"/>
      <c r="AB206" s="73" t="s">
        <v>84</v>
      </c>
      <c r="AC206" s="75" t="s">
        <v>2336</v>
      </c>
      <c r="AD206" s="74"/>
      <c r="AE206" s="74"/>
      <c r="AF206" s="75"/>
      <c r="AG206" s="73"/>
      <c r="AH206" s="9"/>
      <c r="AI206" s="74"/>
      <c r="AJ206" s="75" t="s">
        <v>70</v>
      </c>
      <c r="AK206" s="75"/>
      <c r="AL206" s="75"/>
      <c r="AM206" s="77">
        <v>149</v>
      </c>
      <c r="AN206" s="77">
        <v>159</v>
      </c>
      <c r="AO206" s="111" t="s">
        <v>2337</v>
      </c>
      <c r="AP206" s="149"/>
      <c r="AQ206" s="148"/>
      <c r="AR206" s="152"/>
      <c r="AS206" s="148"/>
      <c r="AT206" s="148"/>
      <c r="AU206" s="148"/>
      <c r="AV206" s="97" t="s">
        <v>72</v>
      </c>
      <c r="AW206" s="149"/>
      <c r="AX206" s="148">
        <v>2</v>
      </c>
      <c r="AY206" s="97" t="s">
        <v>72</v>
      </c>
      <c r="AZ206" s="148"/>
      <c r="BA206" s="97" t="s">
        <v>72</v>
      </c>
      <c r="BB206" s="148"/>
      <c r="BC206" s="97" t="s">
        <v>72</v>
      </c>
      <c r="BD206" s="148"/>
      <c r="BE206" s="97" t="s">
        <v>72</v>
      </c>
      <c r="BF206" s="68"/>
      <c r="BG206" s="148"/>
      <c r="BH206" s="97" t="s">
        <v>72</v>
      </c>
      <c r="BI206" s="148"/>
      <c r="BJ206" s="97" t="s">
        <v>72</v>
      </c>
      <c r="BK206" s="148"/>
      <c r="BL206" s="97" t="s">
        <v>72</v>
      </c>
      <c r="BM206" s="148"/>
      <c r="BN206" s="97" t="s">
        <v>72</v>
      </c>
      <c r="BO206" s="148"/>
      <c r="BP206" s="97" t="s">
        <v>72</v>
      </c>
      <c r="BQ206" s="148"/>
      <c r="BR206" s="149"/>
      <c r="BS206" s="149"/>
      <c r="BT206" s="149"/>
      <c r="BU206" s="149"/>
      <c r="BV206" s="149"/>
      <c r="BW206" s="149"/>
      <c r="BX206" s="149"/>
      <c r="BY206" s="149"/>
      <c r="BZ206" s="149"/>
      <c r="CA206" s="149"/>
      <c r="CB206" s="149"/>
      <c r="CC206" s="149"/>
      <c r="CD206" s="149"/>
      <c r="CE206" s="149"/>
      <c r="CF206" s="149"/>
      <c r="CG206" s="149"/>
      <c r="CH206" s="149"/>
      <c r="CI206" s="149"/>
      <c r="CJ206" s="149"/>
      <c r="CK206" s="149"/>
      <c r="CL206" s="149"/>
      <c r="CM206" s="149"/>
      <c r="CN206" s="149"/>
      <c r="CO206" s="149"/>
      <c r="CP206" s="149"/>
      <c r="CQ206" s="149"/>
      <c r="CR206" s="149"/>
      <c r="CS206" s="149"/>
      <c r="CT206" s="149"/>
      <c r="CU206" s="149"/>
      <c r="CV206" s="149"/>
      <c r="CW206" s="149"/>
      <c r="CX206" s="149"/>
      <c r="CY206" s="149"/>
      <c r="CZ206" s="149"/>
      <c r="DA206" s="149"/>
      <c r="DB206" s="149"/>
      <c r="DC206" s="149"/>
      <c r="DD206" s="149"/>
      <c r="DE206" s="149"/>
      <c r="DF206" s="149"/>
      <c r="DG206" s="149"/>
      <c r="DH206" s="149"/>
      <c r="DI206" s="149"/>
      <c r="DJ206" s="149"/>
      <c r="DK206" s="149"/>
      <c r="DL206" s="149"/>
      <c r="DM206" s="149"/>
      <c r="DN206" s="149"/>
      <c r="DO206" s="149"/>
      <c r="DP206" s="149"/>
      <c r="DQ206" s="149"/>
      <c r="DR206" s="149"/>
      <c r="DS206" s="149"/>
      <c r="DT206" s="149"/>
      <c r="DU206" s="149"/>
      <c r="DV206" s="149"/>
      <c r="DW206" s="149"/>
      <c r="DX206" s="149"/>
      <c r="DY206" s="149"/>
      <c r="DZ206" s="149"/>
      <c r="EA206" s="149"/>
      <c r="EB206" s="149"/>
      <c r="EC206" s="149"/>
      <c r="ED206" s="149"/>
      <c r="EE206" s="149"/>
      <c r="EF206" s="149"/>
      <c r="EG206" s="149"/>
      <c r="EH206" s="149"/>
      <c r="EI206" s="149"/>
      <c r="EJ206" s="149"/>
      <c r="EK206" s="149"/>
      <c r="EL206" s="149"/>
      <c r="EM206" s="149"/>
      <c r="EN206" s="149"/>
      <c r="EO206" s="149"/>
      <c r="EP206" s="149"/>
      <c r="EQ206" s="149"/>
      <c r="ER206" s="149"/>
      <c r="ES206" s="149"/>
      <c r="ET206" s="149"/>
      <c r="EU206" s="149"/>
      <c r="EV206" s="149"/>
      <c r="EW206" s="149"/>
      <c r="EX206" s="149"/>
      <c r="EY206" s="149"/>
      <c r="EZ206" s="149"/>
      <c r="FA206" s="149"/>
      <c r="FB206" s="149"/>
      <c r="FC206" s="149"/>
      <c r="FD206" s="149"/>
      <c r="FE206" s="149"/>
      <c r="FF206" s="149"/>
      <c r="FG206" s="149"/>
      <c r="FH206" s="149"/>
      <c r="FI206" s="149"/>
      <c r="FJ206" s="149"/>
      <c r="FK206" s="149"/>
      <c r="FL206" s="149"/>
      <c r="FM206" s="149"/>
      <c r="FN206" s="149"/>
    </row>
    <row r="207" spans="1:170" s="79" customFormat="1" hidden="1">
      <c r="A207" s="73" t="s">
        <v>2294</v>
      </c>
      <c r="B207" s="74" t="s">
        <v>653</v>
      </c>
      <c r="C207" s="74">
        <v>45</v>
      </c>
      <c r="D207" s="74"/>
      <c r="E207" s="74"/>
      <c r="F207" s="73"/>
      <c r="G207" s="75" t="s">
        <v>2338</v>
      </c>
      <c r="H207" s="75" t="s">
        <v>2339</v>
      </c>
      <c r="I207" s="73"/>
      <c r="J207" s="75" t="s">
        <v>2340</v>
      </c>
      <c r="K207" s="73" t="s">
        <v>855</v>
      </c>
      <c r="L207" s="74" t="s">
        <v>38</v>
      </c>
      <c r="M207" s="180" t="s">
        <v>2341</v>
      </c>
      <c r="N207" s="377" t="s">
        <v>1801</v>
      </c>
      <c r="O207" s="75" t="s">
        <v>1802</v>
      </c>
      <c r="P207" s="75" t="s">
        <v>1803</v>
      </c>
      <c r="Q207" s="75" t="s">
        <v>1804</v>
      </c>
      <c r="R207" s="75" t="s">
        <v>1805</v>
      </c>
      <c r="S207" s="74" t="s">
        <v>38</v>
      </c>
      <c r="T207" s="180" t="s">
        <v>2342</v>
      </c>
      <c r="U207" s="149"/>
      <c r="V207" s="80" t="s">
        <v>1806</v>
      </c>
      <c r="X207" s="9"/>
      <c r="Y207" s="74"/>
      <c r="Z207" s="74"/>
      <c r="AA207" s="74"/>
      <c r="AB207" s="73" t="s">
        <v>2343</v>
      </c>
      <c r="AC207" s="75" t="s">
        <v>795</v>
      </c>
      <c r="AD207" s="74"/>
      <c r="AE207" s="74"/>
      <c r="AF207" s="75"/>
      <c r="AG207" s="73"/>
      <c r="AH207" s="9"/>
      <c r="AI207" s="74"/>
      <c r="AJ207" s="75" t="s">
        <v>70</v>
      </c>
      <c r="AK207" s="75"/>
      <c r="AL207" s="75"/>
      <c r="AM207" s="77">
        <v>149</v>
      </c>
      <c r="AN207" s="77">
        <v>159</v>
      </c>
      <c r="AO207" s="111" t="s">
        <v>2344</v>
      </c>
      <c r="AQ207" s="80"/>
      <c r="AR207" s="124"/>
      <c r="AS207" s="80"/>
      <c r="AT207" s="80"/>
      <c r="AU207" s="80"/>
      <c r="AV207" s="97" t="s">
        <v>72</v>
      </c>
      <c r="AX207" s="80">
        <v>2</v>
      </c>
      <c r="AY207" s="97" t="s">
        <v>72</v>
      </c>
      <c r="AZ207" s="80"/>
      <c r="BA207" s="97" t="s">
        <v>72</v>
      </c>
      <c r="BB207" s="80"/>
      <c r="BC207" s="97" t="s">
        <v>72</v>
      </c>
      <c r="BD207" s="80"/>
      <c r="BE207" s="97" t="s">
        <v>72</v>
      </c>
      <c r="BF207" s="68"/>
      <c r="BG207" s="80"/>
      <c r="BH207" s="97" t="s">
        <v>72</v>
      </c>
      <c r="BI207" s="80"/>
      <c r="BJ207" s="97" t="s">
        <v>72</v>
      </c>
      <c r="BK207" s="80"/>
      <c r="BL207" s="97" t="s">
        <v>72</v>
      </c>
      <c r="BM207" s="80"/>
      <c r="BN207" s="97" t="s">
        <v>72</v>
      </c>
      <c r="BO207" s="80"/>
      <c r="BP207" s="97" t="s">
        <v>72</v>
      </c>
      <c r="BQ207" s="80"/>
    </row>
    <row r="208" spans="1:170" s="79" customFormat="1" hidden="1">
      <c r="A208" s="73" t="s">
        <v>2294</v>
      </c>
      <c r="B208" s="74">
        <v>116</v>
      </c>
      <c r="C208" s="74">
        <v>152</v>
      </c>
      <c r="D208" s="74"/>
      <c r="E208" s="74"/>
      <c r="F208" s="73"/>
      <c r="G208" s="75" t="s">
        <v>2345</v>
      </c>
      <c r="H208" s="75" t="s">
        <v>2346</v>
      </c>
      <c r="I208" s="288" t="s">
        <v>2347</v>
      </c>
      <c r="J208" s="75" t="s">
        <v>554</v>
      </c>
      <c r="K208" s="73" t="s">
        <v>555</v>
      </c>
      <c r="L208" s="74" t="s">
        <v>368</v>
      </c>
      <c r="M208" s="180">
        <v>46319</v>
      </c>
      <c r="N208" s="75" t="s">
        <v>556</v>
      </c>
      <c r="O208" s="75" t="s">
        <v>370</v>
      </c>
      <c r="P208" s="75" t="s">
        <v>557</v>
      </c>
      <c r="Q208" s="75" t="s">
        <v>558</v>
      </c>
      <c r="R208" s="75" t="s">
        <v>559</v>
      </c>
      <c r="S208" s="74" t="s">
        <v>368</v>
      </c>
      <c r="T208" s="180">
        <v>46373</v>
      </c>
      <c r="U208" s="75"/>
      <c r="V208" s="144" t="s">
        <v>560</v>
      </c>
      <c r="W208" s="75" t="s">
        <v>561</v>
      </c>
      <c r="X208" s="9"/>
      <c r="Y208" s="76"/>
      <c r="Z208" s="74"/>
      <c r="AA208" s="74"/>
      <c r="AB208" s="73"/>
      <c r="AC208" s="75"/>
      <c r="AD208" s="74"/>
      <c r="AE208" s="74"/>
      <c r="AF208" s="75"/>
      <c r="AG208" s="73"/>
      <c r="AH208" s="9"/>
      <c r="AI208" s="74"/>
      <c r="AJ208" s="75" t="s">
        <v>70</v>
      </c>
      <c r="AK208" s="75"/>
      <c r="AL208" s="75"/>
      <c r="AM208" s="77">
        <v>149</v>
      </c>
      <c r="AN208" s="77">
        <v>159</v>
      </c>
      <c r="AO208" s="78" t="s">
        <v>562</v>
      </c>
      <c r="AQ208" s="80"/>
      <c r="AR208" s="124"/>
      <c r="AS208" s="80"/>
      <c r="AT208" s="80"/>
      <c r="AU208" s="80"/>
      <c r="AV208" s="97" t="s">
        <v>72</v>
      </c>
      <c r="AW208" s="79" t="s">
        <v>2347</v>
      </c>
      <c r="AX208" s="80"/>
      <c r="AY208" s="97" t="s">
        <v>72</v>
      </c>
      <c r="AZ208" s="80"/>
      <c r="BA208" s="97" t="s">
        <v>72</v>
      </c>
      <c r="BB208" s="80"/>
      <c r="BC208" s="97" t="s">
        <v>72</v>
      </c>
      <c r="BD208" s="80"/>
      <c r="BE208" s="97" t="s">
        <v>72</v>
      </c>
      <c r="BF208" s="68"/>
      <c r="BG208" s="80"/>
      <c r="BH208" s="97" t="s">
        <v>72</v>
      </c>
      <c r="BI208" s="80"/>
      <c r="BJ208" s="97" t="s">
        <v>72</v>
      </c>
      <c r="BK208" s="80"/>
      <c r="BL208" s="97" t="s">
        <v>72</v>
      </c>
      <c r="BM208" s="80"/>
      <c r="BN208" s="97" t="s">
        <v>72</v>
      </c>
      <c r="BO208" s="80"/>
      <c r="BP208" s="97" t="s">
        <v>72</v>
      </c>
      <c r="BQ208" s="80"/>
      <c r="EO208" s="149"/>
      <c r="EP208" s="149"/>
      <c r="EQ208" s="149"/>
      <c r="ER208" s="149"/>
      <c r="ES208" s="149"/>
      <c r="ET208" s="149"/>
      <c r="EU208" s="149"/>
      <c r="EV208" s="149"/>
      <c r="EW208" s="149"/>
      <c r="EX208" s="149"/>
      <c r="EY208" s="149"/>
      <c r="EZ208" s="149"/>
      <c r="FA208" s="149"/>
      <c r="FB208" s="149"/>
      <c r="FC208" s="149"/>
      <c r="FD208" s="149"/>
      <c r="FE208" s="149"/>
      <c r="FF208" s="149"/>
      <c r="FG208" s="149"/>
      <c r="FH208" s="149"/>
      <c r="FI208" s="149"/>
      <c r="FJ208" s="149"/>
      <c r="FK208" s="149"/>
      <c r="FL208" s="149"/>
      <c r="FM208" s="149"/>
      <c r="FN208" s="149"/>
    </row>
    <row r="209" spans="1:170" s="149" customFormat="1" ht="15.75" hidden="1">
      <c r="A209" s="73" t="s">
        <v>2294</v>
      </c>
      <c r="B209" s="74" t="s">
        <v>653</v>
      </c>
      <c r="C209" s="74">
        <v>160</v>
      </c>
      <c r="D209" s="74"/>
      <c r="E209" s="74"/>
      <c r="F209" s="73"/>
      <c r="G209" s="75" t="s">
        <v>2348</v>
      </c>
      <c r="H209" s="75" t="s">
        <v>2349</v>
      </c>
      <c r="I209" s="73" t="s">
        <v>2350</v>
      </c>
      <c r="J209" s="109" t="s">
        <v>2351</v>
      </c>
      <c r="K209" s="73" t="s">
        <v>2352</v>
      </c>
      <c r="L209" s="74" t="s">
        <v>162</v>
      </c>
      <c r="M209" s="180">
        <v>53172</v>
      </c>
      <c r="N209" s="109" t="s">
        <v>2353</v>
      </c>
      <c r="O209" s="75" t="s">
        <v>1414</v>
      </c>
      <c r="P209" s="75" t="s">
        <v>2354</v>
      </c>
      <c r="Q209" s="75" t="s">
        <v>2355</v>
      </c>
      <c r="R209" s="75" t="s">
        <v>2352</v>
      </c>
      <c r="S209" s="74" t="s">
        <v>162</v>
      </c>
      <c r="T209" s="180">
        <v>53172</v>
      </c>
      <c r="U209" s="75"/>
      <c r="V209" s="74" t="s">
        <v>2356</v>
      </c>
      <c r="W209" s="79"/>
      <c r="X209" s="9"/>
      <c r="Y209" s="76"/>
      <c r="Z209" s="74"/>
      <c r="AA209" s="74"/>
      <c r="AB209" s="73" t="s">
        <v>2031</v>
      </c>
      <c r="AC209" s="75" t="s">
        <v>170</v>
      </c>
      <c r="AD209" s="74"/>
      <c r="AE209" s="74"/>
      <c r="AF209" s="75"/>
      <c r="AG209" s="73"/>
      <c r="AH209" s="9"/>
      <c r="AI209" s="74"/>
      <c r="AJ209" s="75" t="s">
        <v>70</v>
      </c>
      <c r="AK209" s="75"/>
      <c r="AL209" s="75"/>
      <c r="AM209" s="110">
        <v>139</v>
      </c>
      <c r="AN209" s="110"/>
      <c r="AO209" s="111" t="s">
        <v>2357</v>
      </c>
      <c r="AP209" s="79"/>
      <c r="AQ209" s="80"/>
      <c r="AR209" s="124"/>
      <c r="AS209" s="80"/>
      <c r="AT209" s="80"/>
      <c r="AU209" s="80"/>
      <c r="AV209" s="98"/>
      <c r="AW209" s="79"/>
      <c r="AX209" s="80"/>
      <c r="AY209" s="98"/>
      <c r="AZ209" s="80"/>
      <c r="BA209" s="98"/>
      <c r="BB209" s="80"/>
      <c r="BC209" s="98"/>
      <c r="BD209" s="80"/>
      <c r="BE209" s="98"/>
      <c r="BF209" s="68"/>
      <c r="BG209" s="80"/>
      <c r="BH209" s="98"/>
      <c r="BI209" s="80"/>
      <c r="BJ209" s="97"/>
      <c r="BK209" s="80"/>
      <c r="BL209" s="98"/>
      <c r="BM209" s="80"/>
      <c r="BN209" s="98"/>
      <c r="BO209" s="80"/>
      <c r="BP209" s="98"/>
      <c r="BQ209" s="80"/>
      <c r="BR209" s="79"/>
      <c r="BS209" s="79"/>
      <c r="BT209" s="79"/>
      <c r="BU209" s="79"/>
      <c r="BV209" s="79"/>
      <c r="BW209" s="79"/>
      <c r="BX209" s="79"/>
      <c r="BY209" s="79"/>
      <c r="BZ209" s="79"/>
      <c r="CA209" s="79"/>
      <c r="CB209" s="79"/>
      <c r="CC209" s="79"/>
      <c r="CD209" s="79"/>
      <c r="CE209" s="79"/>
      <c r="CF209" s="79"/>
      <c r="CG209" s="79"/>
      <c r="CH209" s="79"/>
      <c r="CI209" s="79"/>
      <c r="CJ209" s="79"/>
      <c r="CK209" s="79"/>
      <c r="CL209" s="79"/>
      <c r="CM209" s="79"/>
      <c r="CN209" s="79"/>
      <c r="CO209" s="79"/>
      <c r="CP209" s="79"/>
      <c r="CQ209" s="79"/>
      <c r="CR209" s="79"/>
      <c r="CS209" s="79"/>
      <c r="CT209" s="79"/>
      <c r="CU209" s="79"/>
      <c r="CV209" s="79"/>
      <c r="CW209" s="79"/>
      <c r="CX209" s="79"/>
      <c r="CY209" s="79"/>
      <c r="CZ209" s="79"/>
      <c r="DA209" s="79"/>
      <c r="DB209" s="79"/>
      <c r="DC209" s="79"/>
      <c r="DD209" s="79"/>
      <c r="DE209" s="79"/>
      <c r="DF209" s="79"/>
      <c r="DG209" s="79"/>
      <c r="DH209" s="79"/>
      <c r="DI209" s="79"/>
      <c r="DJ209" s="79"/>
      <c r="DK209" s="79"/>
      <c r="DL209" s="79"/>
      <c r="DM209" s="79"/>
      <c r="DN209" s="79"/>
      <c r="DO209" s="79"/>
      <c r="DP209" s="79"/>
      <c r="DQ209" s="79"/>
      <c r="DR209" s="79"/>
      <c r="DS209" s="79"/>
      <c r="DT209" s="79"/>
      <c r="DU209" s="79"/>
      <c r="DV209" s="79"/>
      <c r="DW209" s="79"/>
      <c r="DX209" s="79"/>
      <c r="DY209" s="79"/>
      <c r="DZ209" s="79"/>
      <c r="EA209" s="79"/>
      <c r="EB209" s="79"/>
      <c r="EC209" s="79"/>
      <c r="ED209" s="79"/>
      <c r="EE209" s="79"/>
      <c r="EF209" s="79"/>
      <c r="EG209" s="79"/>
      <c r="EH209" s="79"/>
      <c r="EI209" s="79"/>
      <c r="EJ209" s="79"/>
      <c r="EK209" s="79"/>
      <c r="EL209" s="79"/>
      <c r="EM209" s="79"/>
      <c r="EN209" s="79"/>
      <c r="EO209" s="79"/>
      <c r="EP209" s="79"/>
      <c r="EQ209" s="79"/>
      <c r="ER209" s="79"/>
      <c r="ES209" s="79"/>
      <c r="ET209" s="79"/>
      <c r="EU209" s="79"/>
      <c r="EV209" s="79"/>
      <c r="EW209" s="79"/>
      <c r="EX209" s="79"/>
      <c r="EY209" s="79"/>
      <c r="EZ209" s="79"/>
      <c r="FA209" s="79"/>
      <c r="FB209" s="79"/>
      <c r="FC209" s="79"/>
      <c r="FD209" s="79"/>
      <c r="FE209" s="79"/>
      <c r="FF209" s="79"/>
      <c r="FG209" s="79"/>
      <c r="FH209" s="79"/>
      <c r="FI209" s="79"/>
      <c r="FJ209" s="79"/>
      <c r="FK209" s="79"/>
      <c r="FL209" s="79"/>
      <c r="FM209" s="79"/>
      <c r="FN209" s="79"/>
    </row>
    <row r="210" spans="1:170" s="79" customFormat="1" ht="15.75" hidden="1">
      <c r="A210" s="73" t="s">
        <v>2294</v>
      </c>
      <c r="B210" s="74">
        <v>30</v>
      </c>
      <c r="C210" s="74">
        <v>136</v>
      </c>
      <c r="D210" s="74"/>
      <c r="E210" s="74"/>
      <c r="F210" s="73"/>
      <c r="G210" s="75" t="s">
        <v>2358</v>
      </c>
      <c r="H210" s="73" t="s">
        <v>2359</v>
      </c>
      <c r="I210" s="73"/>
      <c r="J210" s="75" t="s">
        <v>1113</v>
      </c>
      <c r="K210" s="73" t="s">
        <v>1114</v>
      </c>
      <c r="L210" s="74" t="s">
        <v>966</v>
      </c>
      <c r="M210" s="180" t="s">
        <v>1115</v>
      </c>
      <c r="N210" s="109" t="s">
        <v>1116</v>
      </c>
      <c r="O210" s="108" t="s">
        <v>164</v>
      </c>
      <c r="P210" s="108" t="s">
        <v>1117</v>
      </c>
      <c r="Q210" s="75"/>
      <c r="R210" s="75"/>
      <c r="S210" s="74"/>
      <c r="T210" s="180"/>
      <c r="U210" s="75"/>
      <c r="V210" s="143" t="s">
        <v>1119</v>
      </c>
      <c r="W210" s="75"/>
      <c r="X210" s="9"/>
      <c r="Y210" s="76"/>
      <c r="Z210" s="74"/>
      <c r="AA210" s="74"/>
      <c r="AB210" s="171"/>
      <c r="AC210" s="149"/>
      <c r="AD210" s="148"/>
      <c r="AE210" s="148"/>
      <c r="AF210" s="75"/>
      <c r="AG210" s="73"/>
      <c r="AH210" s="9"/>
      <c r="AI210" s="74"/>
      <c r="AJ210" s="75" t="s">
        <v>70</v>
      </c>
      <c r="AK210" s="75"/>
      <c r="AL210" s="75"/>
      <c r="AM210" s="77">
        <v>139</v>
      </c>
      <c r="AN210" s="77">
        <v>149</v>
      </c>
      <c r="AO210" s="78" t="s">
        <v>2360</v>
      </c>
      <c r="AQ210" s="80">
        <v>2</v>
      </c>
      <c r="AR210" s="124">
        <v>45209</v>
      </c>
      <c r="AS210" s="80"/>
      <c r="AT210" s="80" t="s">
        <v>67</v>
      </c>
      <c r="AU210" s="80" t="s">
        <v>67</v>
      </c>
      <c r="AV210" s="97" t="s">
        <v>72</v>
      </c>
      <c r="AW210" s="79" t="s">
        <v>2361</v>
      </c>
      <c r="AX210" s="80">
        <v>3</v>
      </c>
      <c r="AY210" s="97" t="s">
        <v>72</v>
      </c>
      <c r="AZ210" s="80"/>
      <c r="BA210" s="97" t="s">
        <v>72</v>
      </c>
      <c r="BB210" s="80"/>
      <c r="BC210" s="97" t="s">
        <v>72</v>
      </c>
      <c r="BD210" s="80"/>
      <c r="BE210" s="97" t="s">
        <v>72</v>
      </c>
      <c r="BF210" s="68"/>
      <c r="BG210" s="80"/>
      <c r="BH210" s="97" t="s">
        <v>72</v>
      </c>
      <c r="BI210" s="80"/>
      <c r="BJ210" s="97" t="s">
        <v>72</v>
      </c>
      <c r="BK210" s="80"/>
      <c r="BL210" s="97" t="s">
        <v>72</v>
      </c>
      <c r="BM210" s="80"/>
      <c r="BN210" s="97" t="s">
        <v>72</v>
      </c>
      <c r="BO210" s="80"/>
      <c r="BP210" s="97" t="s">
        <v>72</v>
      </c>
      <c r="BQ210" s="80"/>
    </row>
    <row r="211" spans="1:170" s="79" customFormat="1" hidden="1">
      <c r="A211" s="73" t="s">
        <v>2294</v>
      </c>
      <c r="B211" s="74">
        <v>72</v>
      </c>
      <c r="C211" s="74">
        <v>92</v>
      </c>
      <c r="D211" s="74"/>
      <c r="E211" s="74"/>
      <c r="F211" s="73"/>
      <c r="G211" s="75" t="s">
        <v>444</v>
      </c>
      <c r="H211" s="75" t="s">
        <v>2362</v>
      </c>
      <c r="I211" s="73"/>
      <c r="J211" s="75" t="s">
        <v>446</v>
      </c>
      <c r="K211" s="73" t="s">
        <v>447</v>
      </c>
      <c r="L211" s="74" t="s">
        <v>448</v>
      </c>
      <c r="M211" s="180">
        <v>99567</v>
      </c>
      <c r="N211" s="378" t="s">
        <v>449</v>
      </c>
      <c r="O211" s="75" t="s">
        <v>450</v>
      </c>
      <c r="P211" s="75" t="s">
        <v>451</v>
      </c>
      <c r="Q211" s="108" t="s">
        <v>452</v>
      </c>
      <c r="R211" s="75" t="s">
        <v>453</v>
      </c>
      <c r="S211" s="74" t="s">
        <v>448</v>
      </c>
      <c r="T211" s="180">
        <v>99502</v>
      </c>
      <c r="U211" s="75"/>
      <c r="V211" s="143" t="s">
        <v>454</v>
      </c>
      <c r="W211" s="75"/>
      <c r="X211" s="75"/>
      <c r="Y211" s="76"/>
      <c r="Z211" s="74"/>
      <c r="AA211" s="74"/>
      <c r="AB211" s="73"/>
      <c r="AC211" s="75"/>
      <c r="AD211" s="74"/>
      <c r="AE211" s="74"/>
      <c r="AF211" s="75"/>
      <c r="AG211" s="73"/>
      <c r="AH211" s="75"/>
      <c r="AI211" s="74"/>
      <c r="AJ211" s="75" t="s">
        <v>70</v>
      </c>
      <c r="AK211" s="75"/>
      <c r="AL211" s="75"/>
      <c r="AM211" s="77">
        <v>139</v>
      </c>
      <c r="AN211" s="77">
        <v>149</v>
      </c>
      <c r="AO211" s="78" t="s">
        <v>455</v>
      </c>
      <c r="AQ211" s="80"/>
      <c r="AR211" s="124"/>
      <c r="AS211" s="80"/>
      <c r="AT211" s="80"/>
      <c r="AU211" s="80"/>
      <c r="AV211" s="148" t="s">
        <v>72</v>
      </c>
      <c r="AW211" s="79" t="s">
        <v>445</v>
      </c>
      <c r="AX211" s="80"/>
      <c r="AY211" s="148" t="s">
        <v>72</v>
      </c>
      <c r="AZ211" s="80"/>
      <c r="BA211" s="148" t="s">
        <v>72</v>
      </c>
      <c r="BB211" s="80"/>
      <c r="BC211" s="148" t="s">
        <v>72</v>
      </c>
      <c r="BD211" s="80"/>
      <c r="BE211" s="148" t="s">
        <v>72</v>
      </c>
      <c r="BF211" s="317"/>
      <c r="BG211" s="80"/>
      <c r="BH211" s="148" t="s">
        <v>72</v>
      </c>
      <c r="BI211" s="80"/>
      <c r="BJ211" s="148" t="s">
        <v>72</v>
      </c>
      <c r="BK211" s="80"/>
      <c r="BL211" s="148" t="s">
        <v>72</v>
      </c>
      <c r="BM211" s="80"/>
      <c r="BN211" s="148" t="s">
        <v>72</v>
      </c>
      <c r="BO211" s="80"/>
      <c r="BP211" s="148" t="s">
        <v>72</v>
      </c>
      <c r="BQ211" s="80"/>
    </row>
    <row r="212" spans="1:170" s="79" customFormat="1" hidden="1">
      <c r="A212" s="73" t="s">
        <v>2294</v>
      </c>
      <c r="B212" s="74" t="s">
        <v>653</v>
      </c>
      <c r="C212" s="74">
        <v>92</v>
      </c>
      <c r="D212" s="74"/>
      <c r="E212" s="74"/>
      <c r="F212" s="73"/>
      <c r="G212" s="75" t="s">
        <v>1288</v>
      </c>
      <c r="H212" s="75" t="s">
        <v>2363</v>
      </c>
      <c r="I212" s="278"/>
      <c r="J212" s="75" t="s">
        <v>1290</v>
      </c>
      <c r="K212" s="73" t="s">
        <v>1291</v>
      </c>
      <c r="L212" s="74" t="s">
        <v>237</v>
      </c>
      <c r="M212" s="180" t="s">
        <v>2364</v>
      </c>
      <c r="N212" s="379" t="s">
        <v>1292</v>
      </c>
      <c r="O212" s="75" t="s">
        <v>239</v>
      </c>
      <c r="P212" s="75" t="s">
        <v>240</v>
      </c>
      <c r="Q212" s="75" t="s">
        <v>1293</v>
      </c>
      <c r="R212" s="75" t="s">
        <v>1294</v>
      </c>
      <c r="S212" s="74" t="s">
        <v>237</v>
      </c>
      <c r="T212" s="180">
        <v>11756</v>
      </c>
      <c r="U212" s="75"/>
      <c r="V212" s="144" t="s">
        <v>241</v>
      </c>
      <c r="X212" s="9"/>
      <c r="Y212" s="74"/>
      <c r="Z212" s="74"/>
      <c r="AA212" s="74"/>
      <c r="AB212" s="73"/>
      <c r="AC212" s="75"/>
      <c r="AD212" s="74"/>
      <c r="AE212" s="74"/>
      <c r="AF212" s="75"/>
      <c r="AG212" s="73"/>
      <c r="AH212" s="9"/>
      <c r="AI212" s="74"/>
      <c r="AJ212" s="75" t="s">
        <v>70</v>
      </c>
      <c r="AK212" s="75"/>
      <c r="AL212" s="75"/>
      <c r="AM212" s="77">
        <v>149</v>
      </c>
      <c r="AN212" s="77">
        <v>159</v>
      </c>
      <c r="AO212" s="111" t="s">
        <v>1295</v>
      </c>
      <c r="AQ212" s="80">
        <v>2</v>
      </c>
      <c r="AR212" s="124"/>
      <c r="AS212" s="80"/>
      <c r="AT212" s="80" t="s">
        <v>67</v>
      </c>
      <c r="AU212" s="80"/>
      <c r="AV212" s="97" t="s">
        <v>72</v>
      </c>
      <c r="AW212" s="79" t="s">
        <v>1289</v>
      </c>
      <c r="AX212" s="80"/>
      <c r="AY212" s="97" t="s">
        <v>72</v>
      </c>
      <c r="AZ212" s="80"/>
      <c r="BA212" s="97" t="s">
        <v>72</v>
      </c>
      <c r="BB212" s="80"/>
      <c r="BC212" s="97" t="s">
        <v>72</v>
      </c>
      <c r="BD212" s="80"/>
      <c r="BE212" s="97" t="s">
        <v>72</v>
      </c>
      <c r="BF212" s="68"/>
      <c r="BG212" s="80"/>
      <c r="BH212" s="97" t="s">
        <v>72</v>
      </c>
      <c r="BI212" s="80"/>
      <c r="BJ212" s="97" t="s">
        <v>72</v>
      </c>
      <c r="BK212" s="80"/>
      <c r="BL212" s="97" t="s">
        <v>72</v>
      </c>
      <c r="BM212" s="80"/>
      <c r="BN212" s="97" t="s">
        <v>72</v>
      </c>
      <c r="BO212" s="80"/>
      <c r="BP212" s="97" t="s">
        <v>72</v>
      </c>
      <c r="BQ212" s="80"/>
    </row>
    <row r="213" spans="1:170" s="79" customFormat="1" hidden="1">
      <c r="A213" s="73" t="s">
        <v>2294</v>
      </c>
      <c r="B213" s="74">
        <v>120</v>
      </c>
      <c r="C213" s="74">
        <v>100</v>
      </c>
      <c r="D213" s="74"/>
      <c r="E213" s="74"/>
      <c r="F213" s="73"/>
      <c r="G213" s="75" t="s">
        <v>2365</v>
      </c>
      <c r="H213" s="75" t="s">
        <v>2366</v>
      </c>
      <c r="I213" s="73" t="s">
        <v>2367</v>
      </c>
      <c r="J213" s="75" t="s">
        <v>2368</v>
      </c>
      <c r="K213" s="73" t="s">
        <v>2369</v>
      </c>
      <c r="L213" s="74" t="s">
        <v>1762</v>
      </c>
      <c r="M213" s="180" t="s">
        <v>2370</v>
      </c>
      <c r="N213" s="75" t="s">
        <v>2371</v>
      </c>
      <c r="O213" s="75" t="s">
        <v>2372</v>
      </c>
      <c r="P213" s="75" t="s">
        <v>2373</v>
      </c>
      <c r="Q213" s="75" t="s">
        <v>2374</v>
      </c>
      <c r="R213" s="75" t="s">
        <v>1774</v>
      </c>
      <c r="S213" s="74" t="s">
        <v>1762</v>
      </c>
      <c r="T213" s="180">
        <v>32818</v>
      </c>
      <c r="U213" s="75"/>
      <c r="V213" s="144" t="s">
        <v>2375</v>
      </c>
      <c r="W213" s="75"/>
      <c r="X213" s="9"/>
      <c r="Y213" s="76"/>
      <c r="Z213" s="74"/>
      <c r="AA213" s="74"/>
      <c r="AB213" s="73" t="s">
        <v>153</v>
      </c>
      <c r="AC213" s="75" t="s">
        <v>85</v>
      </c>
      <c r="AD213" s="74"/>
      <c r="AE213" s="74"/>
      <c r="AF213" s="75"/>
      <c r="AG213" s="73"/>
      <c r="AH213" s="9"/>
      <c r="AI213" s="74"/>
      <c r="AJ213" s="75" t="s">
        <v>154</v>
      </c>
      <c r="AK213" s="75"/>
      <c r="AL213" s="75"/>
      <c r="AM213" s="77">
        <v>139</v>
      </c>
      <c r="AN213" s="77"/>
      <c r="AO213" s="78" t="s">
        <v>1780</v>
      </c>
      <c r="AQ213" s="80"/>
      <c r="AR213" s="124"/>
      <c r="AS213" s="80"/>
      <c r="AT213" s="80"/>
      <c r="AU213" s="80"/>
      <c r="AV213" s="98"/>
      <c r="AX213" s="80"/>
      <c r="AY213" s="98"/>
      <c r="AZ213" s="80"/>
      <c r="BA213" s="98"/>
      <c r="BB213" s="80"/>
      <c r="BC213" s="98"/>
      <c r="BD213" s="80"/>
      <c r="BE213" s="98"/>
      <c r="BF213" s="68"/>
      <c r="BG213" s="80"/>
      <c r="BH213" s="98"/>
      <c r="BI213" s="80"/>
      <c r="BJ213" s="97"/>
      <c r="BK213" s="80"/>
      <c r="BL213" s="98"/>
      <c r="BM213" s="80"/>
      <c r="BN213" s="98"/>
      <c r="BO213" s="80"/>
      <c r="BP213" s="98"/>
      <c r="BQ213" s="80"/>
    </row>
    <row r="214" spans="1:170" s="60" customFormat="1" hidden="1">
      <c r="A214" s="265" t="s">
        <v>2294</v>
      </c>
      <c r="B214" s="266">
        <v>27</v>
      </c>
      <c r="C214" s="266">
        <v>73</v>
      </c>
      <c r="D214" s="266"/>
      <c r="E214" s="266"/>
      <c r="F214" s="265"/>
      <c r="G214" s="267" t="s">
        <v>2376</v>
      </c>
      <c r="H214" s="75" t="s">
        <v>2377</v>
      </c>
      <c r="I214" s="73" t="s">
        <v>2378</v>
      </c>
      <c r="J214" s="75" t="s">
        <v>2379</v>
      </c>
      <c r="K214" s="73" t="s">
        <v>2380</v>
      </c>
      <c r="L214" s="74" t="s">
        <v>107</v>
      </c>
      <c r="M214" s="180">
        <v>44471</v>
      </c>
      <c r="N214" s="377" t="s">
        <v>2381</v>
      </c>
      <c r="O214" s="75" t="s">
        <v>1867</v>
      </c>
      <c r="P214" s="75" t="s">
        <v>2382</v>
      </c>
      <c r="Q214" s="75"/>
      <c r="R214" s="75"/>
      <c r="S214" s="74"/>
      <c r="T214" s="180"/>
      <c r="U214" s="80" t="s">
        <v>2383</v>
      </c>
      <c r="V214" s="80" t="s">
        <v>2384</v>
      </c>
      <c r="W214" s="75"/>
      <c r="X214" s="9"/>
      <c r="Y214" s="76"/>
      <c r="Z214" s="74"/>
      <c r="AA214" s="74"/>
      <c r="AB214" s="73" t="s">
        <v>267</v>
      </c>
      <c r="AC214" s="75" t="s">
        <v>516</v>
      </c>
      <c r="AD214" s="74"/>
      <c r="AE214" s="74"/>
      <c r="AF214" s="75"/>
      <c r="AG214" s="73"/>
      <c r="AH214" s="9"/>
      <c r="AI214" s="74"/>
      <c r="AJ214" s="75" t="s">
        <v>70</v>
      </c>
      <c r="AK214" s="75"/>
      <c r="AL214" s="75"/>
      <c r="AM214" s="77">
        <v>139</v>
      </c>
      <c r="AN214" s="77">
        <v>149</v>
      </c>
      <c r="AO214" s="78" t="s">
        <v>232</v>
      </c>
      <c r="AP214" s="79"/>
      <c r="AQ214" s="80"/>
      <c r="AR214" s="124"/>
      <c r="AS214" s="80"/>
      <c r="AT214" s="80"/>
      <c r="AU214" s="80"/>
      <c r="AV214" s="97" t="s">
        <v>72</v>
      </c>
      <c r="AW214" s="79"/>
      <c r="AX214" s="80">
        <v>4</v>
      </c>
      <c r="AY214" s="97" t="s">
        <v>72</v>
      </c>
      <c r="AZ214" s="80"/>
      <c r="BA214" s="97" t="s">
        <v>72</v>
      </c>
      <c r="BB214" s="80"/>
      <c r="BC214" s="97" t="s">
        <v>72</v>
      </c>
      <c r="BD214" s="80"/>
      <c r="BE214" s="97" t="s">
        <v>72</v>
      </c>
      <c r="BF214" s="68"/>
      <c r="BG214" s="80"/>
      <c r="BH214" s="97" t="s">
        <v>72</v>
      </c>
      <c r="BI214" s="80"/>
      <c r="BJ214" s="97" t="s">
        <v>72</v>
      </c>
      <c r="BK214" s="80"/>
      <c r="BL214" s="97" t="s">
        <v>72</v>
      </c>
      <c r="BM214" s="80"/>
      <c r="BN214" s="97" t="s">
        <v>72</v>
      </c>
      <c r="BO214" s="80"/>
      <c r="BP214" s="97" t="s">
        <v>72</v>
      </c>
      <c r="BQ214" s="80"/>
      <c r="BR214" s="79"/>
      <c r="BS214" s="79"/>
      <c r="BT214" s="79"/>
      <c r="BU214" s="79"/>
      <c r="BV214" s="79"/>
      <c r="BW214" s="79"/>
      <c r="BX214" s="79"/>
      <c r="BY214" s="79"/>
      <c r="BZ214" s="79"/>
      <c r="CA214" s="79"/>
      <c r="CB214" s="79"/>
      <c r="CC214" s="79"/>
      <c r="CD214" s="79"/>
      <c r="CE214" s="79"/>
      <c r="CF214" s="79"/>
      <c r="CG214" s="79"/>
      <c r="CH214" s="79"/>
      <c r="CI214" s="79"/>
      <c r="CJ214" s="79"/>
      <c r="CK214" s="79"/>
      <c r="CL214" s="79"/>
      <c r="CM214" s="79"/>
      <c r="CN214" s="79"/>
      <c r="CO214" s="79"/>
      <c r="CP214" s="79"/>
      <c r="CQ214" s="79"/>
      <c r="CR214" s="79"/>
      <c r="CS214" s="79"/>
      <c r="CT214" s="79"/>
      <c r="CU214" s="79"/>
      <c r="CV214" s="79"/>
      <c r="CW214" s="79"/>
      <c r="CX214" s="79"/>
      <c r="CY214" s="79"/>
      <c r="CZ214" s="79"/>
      <c r="DA214" s="79"/>
      <c r="DB214" s="79"/>
      <c r="DC214" s="79"/>
      <c r="DD214" s="79"/>
      <c r="DE214" s="79"/>
      <c r="DF214" s="79"/>
      <c r="DG214" s="79"/>
      <c r="DH214" s="79"/>
      <c r="DI214" s="79"/>
      <c r="DJ214" s="79"/>
      <c r="DK214" s="79"/>
      <c r="DL214" s="79"/>
      <c r="DM214" s="79"/>
      <c r="DN214" s="79"/>
      <c r="DO214" s="79"/>
      <c r="DP214" s="79"/>
      <c r="DQ214" s="79"/>
      <c r="DR214" s="79"/>
      <c r="DS214" s="79"/>
      <c r="DT214" s="79"/>
      <c r="DU214" s="79"/>
      <c r="DV214" s="79"/>
      <c r="DW214" s="79"/>
      <c r="DX214" s="79"/>
      <c r="DY214" s="79"/>
      <c r="DZ214" s="79"/>
      <c r="EA214" s="79"/>
      <c r="EB214" s="79"/>
      <c r="EC214" s="79"/>
      <c r="ED214" s="79"/>
      <c r="EE214" s="79"/>
      <c r="EF214" s="79"/>
      <c r="EG214" s="79"/>
      <c r="EH214" s="79"/>
      <c r="EI214" s="79"/>
      <c r="EJ214" s="79"/>
      <c r="EK214" s="79"/>
      <c r="EL214" s="79"/>
      <c r="EM214" s="79"/>
      <c r="EN214" s="79"/>
      <c r="EO214" s="79"/>
      <c r="EP214" s="79"/>
      <c r="EQ214" s="79"/>
      <c r="ER214" s="79"/>
      <c r="ES214" s="79"/>
      <c r="ET214" s="79"/>
      <c r="EU214" s="79"/>
      <c r="EV214" s="79"/>
      <c r="EW214" s="79"/>
      <c r="EX214" s="79"/>
      <c r="EY214" s="79"/>
      <c r="EZ214" s="79"/>
      <c r="FA214" s="79"/>
      <c r="FB214" s="79"/>
      <c r="FC214" s="79"/>
      <c r="FD214" s="79"/>
      <c r="FE214" s="79"/>
      <c r="FF214" s="79"/>
      <c r="FG214" s="79"/>
      <c r="FH214" s="79"/>
      <c r="FI214" s="79"/>
      <c r="FJ214" s="79"/>
      <c r="FK214" s="79"/>
      <c r="FL214" s="79"/>
      <c r="FM214" s="79"/>
      <c r="FN214" s="79"/>
    </row>
    <row r="215" spans="1:170" s="83" customFormat="1" hidden="1">
      <c r="A215" s="289" t="s">
        <v>2385</v>
      </c>
      <c r="B215" s="290">
        <v>122</v>
      </c>
      <c r="C215" s="290">
        <v>252</v>
      </c>
      <c r="D215" s="290"/>
      <c r="E215" s="807"/>
      <c r="F215" s="580"/>
      <c r="G215" s="291" t="s">
        <v>2386</v>
      </c>
      <c r="H215" s="292" t="s">
        <v>2387</v>
      </c>
      <c r="I215" s="289"/>
      <c r="J215" s="291" t="s">
        <v>2388</v>
      </c>
      <c r="K215" s="289" t="s">
        <v>1907</v>
      </c>
      <c r="L215" s="290" t="s">
        <v>121</v>
      </c>
      <c r="M215" s="293">
        <v>40205</v>
      </c>
      <c r="N215" s="380" t="s">
        <v>2389</v>
      </c>
      <c r="O215" s="291" t="s">
        <v>229</v>
      </c>
      <c r="P215" s="291" t="s">
        <v>2390</v>
      </c>
      <c r="Q215" s="291" t="s">
        <v>2391</v>
      </c>
      <c r="R215" s="291" t="s">
        <v>1907</v>
      </c>
      <c r="S215" s="290" t="s">
        <v>121</v>
      </c>
      <c r="T215" s="293">
        <v>40207</v>
      </c>
      <c r="U215" s="291" t="s">
        <v>2392</v>
      </c>
      <c r="V215" s="294" t="s">
        <v>2393</v>
      </c>
      <c r="W215" s="291"/>
      <c r="X215" s="9"/>
      <c r="Y215" s="82"/>
      <c r="Z215" s="290"/>
      <c r="AA215" s="290"/>
      <c r="AB215" s="289" t="s">
        <v>84</v>
      </c>
      <c r="AC215" s="291" t="s">
        <v>85</v>
      </c>
      <c r="AD215" s="290"/>
      <c r="AE215" s="290"/>
      <c r="AF215" s="291"/>
      <c r="AG215" s="289"/>
      <c r="AH215" s="9"/>
      <c r="AI215" s="290"/>
      <c r="AJ215" s="291" t="s">
        <v>70</v>
      </c>
      <c r="AK215" s="291"/>
      <c r="AL215" s="291"/>
      <c r="AM215" s="295">
        <v>139</v>
      </c>
      <c r="AN215" s="295"/>
      <c r="AO215" s="296" t="s">
        <v>1913</v>
      </c>
      <c r="AP215" s="83" t="s">
        <v>2394</v>
      </c>
      <c r="AQ215" s="84"/>
      <c r="AR215" s="125"/>
      <c r="AS215" s="84"/>
      <c r="AT215" s="84"/>
      <c r="AU215" s="84"/>
      <c r="AV215" s="98"/>
      <c r="AX215" s="84"/>
      <c r="AY215" s="98"/>
      <c r="AZ215" s="84"/>
      <c r="BA215" s="98"/>
      <c r="BB215" s="84"/>
      <c r="BC215" s="98"/>
      <c r="BD215" s="84"/>
      <c r="BE215" s="98"/>
      <c r="BF215" s="68"/>
      <c r="BG215" s="84"/>
      <c r="BH215" s="98"/>
      <c r="BI215" s="84"/>
      <c r="BJ215" s="97"/>
      <c r="BK215" s="84"/>
      <c r="BL215" s="98"/>
      <c r="BM215" s="84"/>
      <c r="BN215" s="98"/>
      <c r="BO215" s="84"/>
      <c r="BP215" s="98"/>
      <c r="BQ215" s="84"/>
    </row>
    <row r="216" spans="1:170" s="79" customFormat="1" hidden="1">
      <c r="A216" s="289" t="s">
        <v>2385</v>
      </c>
      <c r="B216" s="290" t="s">
        <v>653</v>
      </c>
      <c r="C216" s="290">
        <v>122</v>
      </c>
      <c r="D216" s="290"/>
      <c r="E216" s="807"/>
      <c r="F216" s="580"/>
      <c r="G216" s="291" t="s">
        <v>2395</v>
      </c>
      <c r="H216" s="292" t="s">
        <v>2396</v>
      </c>
      <c r="I216" s="289">
        <v>6</v>
      </c>
      <c r="J216" s="291" t="s">
        <v>2397</v>
      </c>
      <c r="K216" s="289" t="s">
        <v>2398</v>
      </c>
      <c r="L216" s="290" t="s">
        <v>543</v>
      </c>
      <c r="M216" s="293">
        <v>76180</v>
      </c>
      <c r="N216" s="380" t="s">
        <v>2399</v>
      </c>
      <c r="O216" s="291" t="s">
        <v>2400</v>
      </c>
      <c r="P216" s="291" t="s">
        <v>2401</v>
      </c>
      <c r="Q216" s="291"/>
      <c r="R216" s="291"/>
      <c r="S216" s="290"/>
      <c r="T216" s="293"/>
      <c r="U216" s="291"/>
      <c r="V216" s="294"/>
      <c r="W216" s="291" t="s">
        <v>2402</v>
      </c>
      <c r="X216" s="9"/>
      <c r="Y216" s="82"/>
      <c r="Z216" s="290"/>
      <c r="AA216" s="290"/>
      <c r="AB216" s="289"/>
      <c r="AC216" s="291"/>
      <c r="AD216" s="290"/>
      <c r="AE216" s="290"/>
      <c r="AF216" s="291"/>
      <c r="AG216" s="289"/>
      <c r="AH216" s="9"/>
      <c r="AI216" s="290"/>
      <c r="AJ216" s="291" t="s">
        <v>154</v>
      </c>
      <c r="AK216" s="291"/>
      <c r="AL216" s="291"/>
      <c r="AM216" s="295">
        <v>139</v>
      </c>
      <c r="AN216" s="295"/>
      <c r="AO216" s="95" t="s">
        <v>2403</v>
      </c>
      <c r="AP216" s="83"/>
      <c r="AQ216" s="84"/>
      <c r="AR216" s="125"/>
      <c r="AS216" s="84"/>
      <c r="AT216" s="84"/>
      <c r="AU216" s="84"/>
      <c r="AV216" s="98"/>
      <c r="AW216" s="83"/>
      <c r="AX216" s="84"/>
      <c r="AY216" s="98"/>
      <c r="AZ216" s="84"/>
      <c r="BA216" s="98"/>
      <c r="BB216" s="84"/>
      <c r="BC216" s="98"/>
      <c r="BD216" s="84"/>
      <c r="BE216" s="98"/>
      <c r="BF216" s="68"/>
      <c r="BG216" s="84"/>
      <c r="BH216" s="98"/>
      <c r="BI216" s="84"/>
      <c r="BJ216" s="97"/>
      <c r="BK216" s="84"/>
      <c r="BL216" s="98"/>
      <c r="BM216" s="84"/>
      <c r="BN216" s="98"/>
      <c r="BO216" s="84"/>
      <c r="BP216" s="98"/>
      <c r="BQ216" s="84"/>
      <c r="BR216" s="83"/>
      <c r="BS216" s="83"/>
      <c r="BT216" s="83"/>
      <c r="BU216" s="83"/>
      <c r="BV216" s="83"/>
      <c r="BW216" s="83"/>
      <c r="BX216" s="83"/>
      <c r="BY216" s="83"/>
      <c r="BZ216" s="83"/>
      <c r="CA216" s="83"/>
      <c r="CB216" s="83"/>
      <c r="CC216" s="83"/>
      <c r="CD216" s="83"/>
      <c r="CE216" s="83"/>
      <c r="CF216" s="83"/>
      <c r="CG216" s="83"/>
      <c r="CH216" s="83"/>
      <c r="CI216" s="83"/>
      <c r="CJ216" s="83"/>
      <c r="CK216" s="83"/>
      <c r="CL216" s="83"/>
      <c r="CM216" s="83"/>
      <c r="CN216" s="83"/>
      <c r="CO216" s="83"/>
      <c r="CP216" s="83"/>
      <c r="CQ216" s="83"/>
      <c r="CR216" s="83"/>
      <c r="CS216" s="83"/>
      <c r="CT216" s="83"/>
      <c r="CU216" s="83"/>
      <c r="CV216" s="83"/>
      <c r="CW216" s="83"/>
      <c r="CX216" s="83"/>
      <c r="CY216" s="83"/>
      <c r="CZ216" s="83"/>
      <c r="DA216" s="83"/>
      <c r="DB216" s="83"/>
      <c r="DC216" s="83"/>
      <c r="DD216" s="83"/>
      <c r="DE216" s="83"/>
      <c r="DF216" s="83"/>
      <c r="DG216" s="83"/>
      <c r="DH216" s="83"/>
      <c r="DI216" s="83"/>
      <c r="DJ216" s="83"/>
      <c r="DK216" s="83"/>
      <c r="DL216" s="83"/>
      <c r="DM216" s="83"/>
      <c r="DN216" s="83"/>
      <c r="DO216" s="83"/>
      <c r="DP216" s="83"/>
      <c r="DQ216" s="83"/>
      <c r="DR216" s="83"/>
      <c r="DS216" s="83"/>
      <c r="DT216" s="83"/>
      <c r="DU216" s="83"/>
      <c r="DV216" s="83"/>
      <c r="DW216" s="83"/>
      <c r="DX216" s="83"/>
      <c r="DY216" s="83"/>
      <c r="DZ216" s="83"/>
      <c r="EA216" s="83"/>
      <c r="EB216" s="83"/>
      <c r="EC216" s="83"/>
      <c r="ED216" s="83"/>
      <c r="EE216" s="83"/>
      <c r="EF216" s="83"/>
      <c r="EG216" s="83"/>
      <c r="EH216" s="83"/>
      <c r="EI216" s="83"/>
      <c r="EJ216" s="83"/>
      <c r="EK216" s="83"/>
      <c r="EL216" s="83"/>
      <c r="EM216" s="83"/>
      <c r="EN216" s="83"/>
      <c r="EO216" s="94"/>
      <c r="EP216" s="94"/>
      <c r="EQ216" s="94"/>
      <c r="ER216" s="94"/>
      <c r="ES216" s="94"/>
      <c r="ET216" s="94"/>
      <c r="EU216" s="94"/>
      <c r="EV216" s="94"/>
      <c r="EW216" s="94"/>
      <c r="EX216" s="94"/>
      <c r="EY216" s="94"/>
      <c r="EZ216" s="94"/>
      <c r="FA216" s="94"/>
      <c r="FB216" s="94"/>
      <c r="FC216" s="94"/>
      <c r="FD216" s="94"/>
      <c r="FE216" s="94"/>
      <c r="FF216" s="94"/>
      <c r="FG216" s="94"/>
      <c r="FH216" s="94"/>
      <c r="FI216" s="94"/>
      <c r="FJ216" s="94"/>
      <c r="FK216" s="94"/>
      <c r="FL216" s="94"/>
      <c r="FM216" s="94"/>
      <c r="FN216" s="94"/>
    </row>
    <row r="217" spans="1:170" s="94" customFormat="1" hidden="1">
      <c r="A217" s="289" t="s">
        <v>2385</v>
      </c>
      <c r="B217" s="290" t="s">
        <v>653</v>
      </c>
      <c r="C217" s="290"/>
      <c r="D217" s="290"/>
      <c r="E217" s="290"/>
      <c r="F217" s="289"/>
      <c r="G217" s="291" t="s">
        <v>2404</v>
      </c>
      <c r="H217" s="289" t="s">
        <v>2405</v>
      </c>
      <c r="I217" s="289"/>
      <c r="J217" s="291" t="s">
        <v>2406</v>
      </c>
      <c r="K217" s="289" t="s">
        <v>2407</v>
      </c>
      <c r="L217" s="290" t="s">
        <v>203</v>
      </c>
      <c r="M217" s="293">
        <v>60123</v>
      </c>
      <c r="N217" s="291" t="s">
        <v>2408</v>
      </c>
      <c r="O217" s="291" t="s">
        <v>1337</v>
      </c>
      <c r="P217" s="291" t="s">
        <v>2409</v>
      </c>
      <c r="Q217" s="291" t="s">
        <v>2410</v>
      </c>
      <c r="R217" s="291" t="s">
        <v>2411</v>
      </c>
      <c r="S217" s="290" t="s">
        <v>203</v>
      </c>
      <c r="T217" s="293">
        <v>60192</v>
      </c>
      <c r="U217" s="291"/>
      <c r="V217" s="294" t="s">
        <v>2412</v>
      </c>
      <c r="W217" s="291"/>
      <c r="X217" s="9"/>
      <c r="Y217" s="290"/>
      <c r="Z217" s="290"/>
      <c r="AA217" s="290"/>
      <c r="AB217" s="289"/>
      <c r="AC217" s="291"/>
      <c r="AD217" s="290"/>
      <c r="AE217" s="290"/>
      <c r="AF217" s="291"/>
      <c r="AG217" s="289"/>
      <c r="AH217" s="9"/>
      <c r="AI217" s="290"/>
      <c r="AJ217" s="291" t="s">
        <v>70</v>
      </c>
      <c r="AK217" s="291"/>
      <c r="AL217" s="291"/>
      <c r="AM217" s="295">
        <v>139</v>
      </c>
      <c r="AN217" s="295">
        <v>149</v>
      </c>
      <c r="AO217" s="95" t="s">
        <v>2413</v>
      </c>
      <c r="AQ217" s="145">
        <v>2</v>
      </c>
      <c r="AR217" s="153">
        <v>45231</v>
      </c>
      <c r="AS217" s="145"/>
      <c r="AT217" s="145" t="s">
        <v>67</v>
      </c>
      <c r="AU217" s="145" t="s">
        <v>67</v>
      </c>
      <c r="AV217" s="97"/>
      <c r="AW217" s="289"/>
      <c r="AX217" s="145">
        <v>3</v>
      </c>
      <c r="AY217" s="97"/>
      <c r="AZ217" s="145"/>
      <c r="BA217" s="97"/>
      <c r="BB217" s="145"/>
      <c r="BC217" s="97"/>
      <c r="BD217" s="145"/>
      <c r="BE217" s="97"/>
      <c r="BF217" s="68"/>
      <c r="BG217" s="145"/>
      <c r="BH217" s="97"/>
      <c r="BI217" s="145"/>
      <c r="BJ217" s="97"/>
      <c r="BK217" s="145"/>
      <c r="BL217" s="97"/>
      <c r="BM217" s="145"/>
      <c r="BN217" s="97"/>
      <c r="BO217" s="145"/>
      <c r="BP217" s="97"/>
      <c r="BQ217" s="145"/>
    </row>
    <row r="218" spans="1:170" s="83" customFormat="1" hidden="1">
      <c r="A218" s="289" t="s">
        <v>2385</v>
      </c>
      <c r="B218" s="290" t="s">
        <v>653</v>
      </c>
      <c r="C218" s="290">
        <v>116</v>
      </c>
      <c r="D218" s="290"/>
      <c r="E218" s="290"/>
      <c r="F218" s="289"/>
      <c r="G218" s="291" t="s">
        <v>2414</v>
      </c>
      <c r="H218" s="291" t="s">
        <v>2415</v>
      </c>
      <c r="I218" s="289"/>
      <c r="J218" s="291" t="s">
        <v>2416</v>
      </c>
      <c r="K218" s="289" t="s">
        <v>1001</v>
      </c>
      <c r="L218" s="290" t="s">
        <v>543</v>
      </c>
      <c r="M218" s="293">
        <v>78640</v>
      </c>
      <c r="N218" s="380" t="s">
        <v>2417</v>
      </c>
      <c r="O218" s="291" t="s">
        <v>2418</v>
      </c>
      <c r="P218" s="291" t="s">
        <v>2419</v>
      </c>
      <c r="Q218" s="291" t="s">
        <v>2420</v>
      </c>
      <c r="R218" s="291" t="s">
        <v>2421</v>
      </c>
      <c r="S218" s="290" t="s">
        <v>543</v>
      </c>
      <c r="T218" s="293">
        <v>78619</v>
      </c>
      <c r="U218" s="291"/>
      <c r="V218" s="294" t="s">
        <v>2422</v>
      </c>
      <c r="W218" s="291"/>
      <c r="X218" s="9"/>
      <c r="Y218" s="82"/>
      <c r="Z218" s="290"/>
      <c r="AA218" s="290"/>
      <c r="AB218" s="289" t="s">
        <v>127</v>
      </c>
      <c r="AC218" s="291" t="s">
        <v>2250</v>
      </c>
      <c r="AD218" s="290"/>
      <c r="AE218" s="290"/>
      <c r="AF218" s="291"/>
      <c r="AG218" s="289"/>
      <c r="AH218" s="9"/>
      <c r="AI218" s="290"/>
      <c r="AJ218" s="291"/>
      <c r="AK218" s="291"/>
      <c r="AL218" s="291"/>
      <c r="AM218" s="295">
        <v>139</v>
      </c>
      <c r="AN218" s="295"/>
      <c r="AO218" s="95" t="s">
        <v>2423</v>
      </c>
      <c r="AQ218" s="84"/>
      <c r="AR218" s="125"/>
      <c r="AS218" s="84"/>
      <c r="AT218" s="84"/>
      <c r="AU218" s="84"/>
      <c r="AV218" s="97" t="s">
        <v>72</v>
      </c>
      <c r="AX218" s="84"/>
      <c r="AY218" s="97" t="s">
        <v>72</v>
      </c>
      <c r="AZ218" s="84"/>
      <c r="BA218" s="97" t="s">
        <v>72</v>
      </c>
      <c r="BB218" s="84"/>
      <c r="BC218" s="97" t="s">
        <v>72</v>
      </c>
      <c r="BD218" s="84"/>
      <c r="BE218" s="97" t="s">
        <v>72</v>
      </c>
      <c r="BF218" s="68"/>
      <c r="BG218" s="84"/>
      <c r="BH218" s="97" t="s">
        <v>72</v>
      </c>
      <c r="BI218" s="84"/>
      <c r="BJ218" s="97" t="s">
        <v>72</v>
      </c>
      <c r="BK218" s="84"/>
      <c r="BL218" s="97" t="s">
        <v>72</v>
      </c>
      <c r="BM218" s="84"/>
      <c r="BN218" s="97" t="s">
        <v>72</v>
      </c>
      <c r="BO218" s="84"/>
      <c r="BP218" s="97" t="s">
        <v>72</v>
      </c>
      <c r="BQ218" s="84"/>
    </row>
    <row r="219" spans="1:170" s="94" customFormat="1" hidden="1">
      <c r="A219" s="289" t="s">
        <v>2385</v>
      </c>
      <c r="B219" s="290" t="s">
        <v>653</v>
      </c>
      <c r="C219" s="290">
        <v>94</v>
      </c>
      <c r="D219" s="290"/>
      <c r="E219" s="807"/>
      <c r="F219" s="580"/>
      <c r="G219" s="291" t="s">
        <v>2424</v>
      </c>
      <c r="H219" s="292" t="s">
        <v>2425</v>
      </c>
      <c r="I219" s="289"/>
      <c r="J219" s="291" t="s">
        <v>2426</v>
      </c>
      <c r="K219" s="289" t="s">
        <v>2427</v>
      </c>
      <c r="L219" s="290" t="s">
        <v>2428</v>
      </c>
      <c r="M219" s="293" t="s">
        <v>2429</v>
      </c>
      <c r="N219" s="380" t="s">
        <v>2430</v>
      </c>
      <c r="O219" s="291" t="s">
        <v>275</v>
      </c>
      <c r="P219" s="291" t="s">
        <v>2431</v>
      </c>
      <c r="Q219" s="291" t="s">
        <v>2426</v>
      </c>
      <c r="R219" s="289" t="s">
        <v>2427</v>
      </c>
      <c r="S219" s="290" t="s">
        <v>2428</v>
      </c>
      <c r="T219" s="293" t="s">
        <v>2429</v>
      </c>
      <c r="V219" s="84" t="s">
        <v>2432</v>
      </c>
      <c r="W219" s="83"/>
      <c r="X219" s="9"/>
      <c r="Y219" s="82"/>
      <c r="Z219" s="290"/>
      <c r="AA219" s="290"/>
      <c r="AB219" s="289" t="s">
        <v>84</v>
      </c>
      <c r="AC219" s="291" t="s">
        <v>492</v>
      </c>
      <c r="AD219" s="290"/>
      <c r="AE219" s="290"/>
      <c r="AF219" s="291"/>
      <c r="AG219" s="289"/>
      <c r="AH219" s="9"/>
      <c r="AI219" s="290"/>
      <c r="AJ219" s="291" t="s">
        <v>70</v>
      </c>
      <c r="AK219" s="291"/>
      <c r="AL219" s="291"/>
      <c r="AM219" s="295">
        <v>149</v>
      </c>
      <c r="AN219" s="295"/>
      <c r="AO219" s="95" t="s">
        <v>2433</v>
      </c>
      <c r="AP219" s="83"/>
      <c r="AQ219" s="84"/>
      <c r="AR219" s="125"/>
      <c r="AS219" s="84"/>
      <c r="AT219" s="84"/>
      <c r="AU219" s="84"/>
      <c r="AV219" s="98"/>
      <c r="AW219" s="83"/>
      <c r="AX219" s="84"/>
      <c r="AY219" s="98"/>
      <c r="AZ219" s="84"/>
      <c r="BA219" s="98"/>
      <c r="BB219" s="84"/>
      <c r="BC219" s="98"/>
      <c r="BD219" s="84"/>
      <c r="BE219" s="98"/>
      <c r="BF219" s="68"/>
      <c r="BG219" s="84"/>
      <c r="BH219" s="98"/>
      <c r="BI219" s="84"/>
      <c r="BJ219" s="97"/>
      <c r="BK219" s="84"/>
      <c r="BL219" s="98"/>
      <c r="BM219" s="84"/>
      <c r="BN219" s="98"/>
      <c r="BO219" s="84"/>
      <c r="BP219" s="98"/>
      <c r="BQ219" s="84"/>
      <c r="BR219" s="83"/>
      <c r="BS219" s="83"/>
      <c r="BT219" s="83"/>
      <c r="BU219" s="83"/>
      <c r="BV219" s="83"/>
      <c r="BW219" s="83"/>
      <c r="BX219" s="83"/>
      <c r="BY219" s="83"/>
      <c r="BZ219" s="83"/>
      <c r="CA219" s="83"/>
      <c r="CB219" s="83"/>
      <c r="CC219" s="83"/>
      <c r="CD219" s="83"/>
      <c r="CE219" s="83"/>
      <c r="CF219" s="83"/>
      <c r="CG219" s="83"/>
      <c r="CH219" s="83"/>
      <c r="CI219" s="83"/>
      <c r="CJ219" s="83"/>
      <c r="CK219" s="83"/>
      <c r="CL219" s="83"/>
      <c r="CM219" s="83"/>
      <c r="CN219" s="83"/>
      <c r="CO219" s="83"/>
      <c r="CP219" s="83"/>
      <c r="CQ219" s="83"/>
      <c r="CR219" s="83"/>
      <c r="CS219" s="83"/>
      <c r="CT219" s="83"/>
      <c r="CU219" s="83"/>
      <c r="CV219" s="83"/>
      <c r="CW219" s="83"/>
      <c r="CX219" s="83"/>
      <c r="CY219" s="83"/>
      <c r="CZ219" s="83"/>
      <c r="DA219" s="83"/>
      <c r="DB219" s="83"/>
      <c r="DC219" s="83"/>
      <c r="DD219" s="83"/>
      <c r="DE219" s="83"/>
      <c r="DF219" s="83"/>
      <c r="DG219" s="83"/>
      <c r="DH219" s="83"/>
      <c r="DI219" s="83"/>
      <c r="DJ219" s="83"/>
      <c r="DK219" s="83"/>
      <c r="DL219" s="83"/>
      <c r="DM219" s="83"/>
      <c r="DN219" s="83"/>
      <c r="DO219" s="83"/>
      <c r="DP219" s="83"/>
      <c r="DQ219" s="83"/>
      <c r="DR219" s="83"/>
      <c r="DS219" s="83"/>
      <c r="DT219" s="83"/>
      <c r="DU219" s="83"/>
      <c r="DV219" s="83"/>
      <c r="DW219" s="83"/>
      <c r="DX219" s="83"/>
      <c r="DY219" s="83"/>
      <c r="DZ219" s="83"/>
      <c r="EA219" s="83"/>
      <c r="EB219" s="83"/>
      <c r="EC219" s="83"/>
      <c r="ED219" s="83"/>
      <c r="EE219" s="83"/>
      <c r="EF219" s="83"/>
      <c r="EG219" s="83"/>
      <c r="EH219" s="83"/>
      <c r="EI219" s="83"/>
      <c r="EJ219" s="83"/>
      <c r="EK219" s="83"/>
      <c r="EL219" s="83"/>
      <c r="EM219" s="83"/>
      <c r="EN219" s="83"/>
      <c r="EO219" s="83"/>
      <c r="EP219" s="83"/>
      <c r="EQ219" s="83"/>
      <c r="ER219" s="83"/>
      <c r="ES219" s="83"/>
      <c r="ET219" s="83"/>
      <c r="EU219" s="83"/>
      <c r="EV219" s="83"/>
      <c r="EW219" s="83"/>
      <c r="EX219" s="83"/>
      <c r="EY219" s="83"/>
      <c r="EZ219" s="83"/>
      <c r="FA219" s="83"/>
      <c r="FB219" s="83"/>
      <c r="FC219" s="83"/>
      <c r="FD219" s="83"/>
      <c r="FE219" s="83"/>
      <c r="FF219" s="83"/>
      <c r="FG219" s="83"/>
      <c r="FH219" s="83"/>
      <c r="FI219" s="83"/>
      <c r="FJ219" s="83"/>
      <c r="FK219" s="83"/>
      <c r="FL219" s="83"/>
      <c r="FM219" s="83"/>
      <c r="FN219" s="83"/>
    </row>
    <row r="220" spans="1:170" s="83" customFormat="1" hidden="1">
      <c r="A220" s="289" t="s">
        <v>2385</v>
      </c>
      <c r="B220" s="290" t="s">
        <v>653</v>
      </c>
      <c r="C220" s="290">
        <v>168</v>
      </c>
      <c r="D220" s="290"/>
      <c r="E220" s="807"/>
      <c r="F220" s="580"/>
      <c r="G220" s="291" t="s">
        <v>2434</v>
      </c>
      <c r="H220" s="292" t="s">
        <v>2435</v>
      </c>
      <c r="I220" s="289"/>
      <c r="J220" s="291" t="s">
        <v>2436</v>
      </c>
      <c r="K220" s="289" t="s">
        <v>2437</v>
      </c>
      <c r="L220" s="290" t="s">
        <v>368</v>
      </c>
      <c r="M220" s="293">
        <v>46383</v>
      </c>
      <c r="N220" s="380" t="s">
        <v>2438</v>
      </c>
      <c r="O220" s="291" t="s">
        <v>1414</v>
      </c>
      <c r="P220" s="291" t="s">
        <v>462</v>
      </c>
      <c r="Q220" s="291" t="s">
        <v>2439</v>
      </c>
      <c r="R220" s="291" t="s">
        <v>2440</v>
      </c>
      <c r="S220" s="290" t="s">
        <v>368</v>
      </c>
      <c r="T220" s="293">
        <v>46347</v>
      </c>
      <c r="U220" s="94"/>
      <c r="V220" s="290" t="s">
        <v>2441</v>
      </c>
      <c r="X220" s="9"/>
      <c r="Y220" s="82"/>
      <c r="Z220" s="290"/>
      <c r="AA220" s="290"/>
      <c r="AB220" s="289" t="s">
        <v>385</v>
      </c>
      <c r="AC220" s="291" t="s">
        <v>2271</v>
      </c>
      <c r="AD220" s="290"/>
      <c r="AE220" s="290"/>
      <c r="AF220" s="291"/>
      <c r="AG220" s="289"/>
      <c r="AH220" s="9"/>
      <c r="AI220" s="290"/>
      <c r="AJ220" s="291" t="s">
        <v>70</v>
      </c>
      <c r="AK220" s="291"/>
      <c r="AL220" s="291"/>
      <c r="AM220" s="295">
        <v>139</v>
      </c>
      <c r="AN220" s="295"/>
      <c r="AO220" s="95" t="s">
        <v>2442</v>
      </c>
      <c r="AQ220" s="84"/>
      <c r="AR220" s="125"/>
      <c r="AS220" s="84"/>
      <c r="AT220" s="84"/>
      <c r="AU220" s="84"/>
      <c r="AV220" s="98"/>
      <c r="AX220" s="84"/>
      <c r="AY220" s="98"/>
      <c r="AZ220" s="84"/>
      <c r="BA220" s="98"/>
      <c r="BB220" s="84"/>
      <c r="BC220" s="98"/>
      <c r="BD220" s="84"/>
      <c r="BE220" s="98"/>
      <c r="BF220" s="68"/>
      <c r="BG220" s="84"/>
      <c r="BH220" s="98"/>
      <c r="BI220" s="84"/>
      <c r="BJ220" s="97"/>
      <c r="BK220" s="84"/>
      <c r="BL220" s="98"/>
      <c r="BM220" s="84"/>
      <c r="BN220" s="98"/>
      <c r="BO220" s="84"/>
      <c r="BP220" s="98"/>
      <c r="BQ220" s="84"/>
    </row>
    <row r="221" spans="1:170" s="83" customFormat="1" hidden="1">
      <c r="A221" s="289" t="s">
        <v>2385</v>
      </c>
      <c r="B221" s="290" t="s">
        <v>653</v>
      </c>
      <c r="C221" s="290">
        <v>69</v>
      </c>
      <c r="D221" s="290"/>
      <c r="E221" s="807"/>
      <c r="F221" s="580"/>
      <c r="G221" s="291" t="s">
        <v>2443</v>
      </c>
      <c r="H221" s="292" t="s">
        <v>2444</v>
      </c>
      <c r="I221" s="289">
        <v>16</v>
      </c>
      <c r="J221" s="291" t="s">
        <v>2445</v>
      </c>
      <c r="K221" s="289" t="s">
        <v>2446</v>
      </c>
      <c r="L221" s="290" t="s">
        <v>203</v>
      </c>
      <c r="M221" s="293">
        <v>62084</v>
      </c>
      <c r="N221" s="380" t="s">
        <v>2447</v>
      </c>
      <c r="O221" s="291" t="s">
        <v>2448</v>
      </c>
      <c r="P221" s="291" t="s">
        <v>1131</v>
      </c>
      <c r="Q221" s="291" t="s">
        <v>2449</v>
      </c>
      <c r="R221" s="291" t="s">
        <v>2450</v>
      </c>
      <c r="S221" s="290" t="s">
        <v>203</v>
      </c>
      <c r="T221" s="293">
        <v>62046</v>
      </c>
      <c r="V221" s="145" t="s">
        <v>2451</v>
      </c>
      <c r="X221" s="9"/>
      <c r="Y221" s="82"/>
      <c r="Z221" s="290"/>
      <c r="AA221" s="290"/>
      <c r="AB221" s="289"/>
      <c r="AC221" s="291"/>
      <c r="AD221" s="290"/>
      <c r="AE221" s="290"/>
      <c r="AF221" s="291"/>
      <c r="AG221" s="289"/>
      <c r="AH221" s="9"/>
      <c r="AI221" s="290"/>
      <c r="AJ221" s="291" t="s">
        <v>70</v>
      </c>
      <c r="AK221" s="291"/>
      <c r="AL221" s="291"/>
      <c r="AM221" s="295">
        <v>139</v>
      </c>
      <c r="AN221" s="295"/>
      <c r="AO221" s="95" t="s">
        <v>2452</v>
      </c>
      <c r="AQ221" s="84"/>
      <c r="AR221" s="125"/>
      <c r="AS221" s="84"/>
      <c r="AT221" s="84"/>
      <c r="AU221" s="84"/>
      <c r="AV221" s="98"/>
      <c r="AX221" s="84"/>
      <c r="AY221" s="98"/>
      <c r="AZ221" s="84"/>
      <c r="BA221" s="98"/>
      <c r="BB221" s="84"/>
      <c r="BC221" s="98"/>
      <c r="BD221" s="84"/>
      <c r="BE221" s="98"/>
      <c r="BF221" s="68"/>
      <c r="BG221" s="84"/>
      <c r="BH221" s="98"/>
      <c r="BI221" s="84"/>
      <c r="BJ221" s="97"/>
      <c r="BK221" s="84"/>
      <c r="BL221" s="98"/>
      <c r="BM221" s="84"/>
      <c r="BN221" s="98"/>
      <c r="BO221" s="84"/>
      <c r="BP221" s="98"/>
      <c r="BQ221" s="84"/>
    </row>
    <row r="222" spans="1:170" s="83" customFormat="1" hidden="1">
      <c r="A222" s="289" t="s">
        <v>2385</v>
      </c>
      <c r="B222" s="290">
        <v>137</v>
      </c>
      <c r="C222" s="290">
        <v>152</v>
      </c>
      <c r="D222" s="290"/>
      <c r="E222" s="290"/>
      <c r="F222" s="289"/>
      <c r="G222" s="291" t="s">
        <v>2453</v>
      </c>
      <c r="H222" s="291" t="s">
        <v>2454</v>
      </c>
      <c r="I222" s="289"/>
      <c r="J222" s="291" t="s">
        <v>2455</v>
      </c>
      <c r="K222" s="289" t="s">
        <v>2456</v>
      </c>
      <c r="L222" s="290" t="s">
        <v>966</v>
      </c>
      <c r="M222" s="293">
        <v>7306</v>
      </c>
      <c r="N222" s="380" t="s">
        <v>2457</v>
      </c>
      <c r="O222" s="291" t="s">
        <v>2458</v>
      </c>
      <c r="P222" s="291" t="s">
        <v>2459</v>
      </c>
      <c r="Q222" s="291" t="s">
        <v>2460</v>
      </c>
      <c r="R222" s="291" t="s">
        <v>2461</v>
      </c>
      <c r="S222" s="290" t="s">
        <v>966</v>
      </c>
      <c r="T222" s="293" t="s">
        <v>2462</v>
      </c>
      <c r="U222" s="297" t="s">
        <v>2463</v>
      </c>
      <c r="V222" s="298" t="s">
        <v>2464</v>
      </c>
      <c r="W222" s="291" t="s">
        <v>2465</v>
      </c>
      <c r="X222" s="9"/>
      <c r="Y222" s="82"/>
      <c r="Z222" s="290"/>
      <c r="AA222" s="290"/>
      <c r="AB222" s="289" t="s">
        <v>84</v>
      </c>
      <c r="AC222" s="291" t="s">
        <v>85</v>
      </c>
      <c r="AD222" s="290"/>
      <c r="AE222" s="290"/>
      <c r="AF222" s="291"/>
      <c r="AG222" s="289"/>
      <c r="AH222" s="9"/>
      <c r="AI222" s="290"/>
      <c r="AJ222" s="291" t="s">
        <v>70</v>
      </c>
      <c r="AK222" s="291"/>
      <c r="AL222" s="291"/>
      <c r="AM222" s="295">
        <v>149</v>
      </c>
      <c r="AN222" s="295"/>
      <c r="AO222" s="296" t="s">
        <v>2466</v>
      </c>
      <c r="AQ222" s="84"/>
      <c r="AR222" s="125"/>
      <c r="AS222" s="84"/>
      <c r="AT222" s="84"/>
      <c r="AU222" s="84"/>
      <c r="AV222" s="98"/>
      <c r="AX222" s="84"/>
      <c r="AY222" s="98"/>
      <c r="AZ222" s="84"/>
      <c r="BA222" s="98"/>
      <c r="BB222" s="84"/>
      <c r="BC222" s="98"/>
      <c r="BD222" s="84"/>
      <c r="BE222" s="98"/>
      <c r="BF222" s="68"/>
      <c r="BG222" s="84"/>
      <c r="BH222" s="98"/>
      <c r="BI222" s="84"/>
      <c r="BJ222" s="97"/>
      <c r="BK222" s="84"/>
      <c r="BL222" s="98"/>
      <c r="BM222" s="84"/>
      <c r="BN222" s="98"/>
      <c r="BO222" s="84"/>
      <c r="BP222" s="98"/>
      <c r="BQ222" s="84"/>
    </row>
    <row r="223" spans="1:170" s="83" customFormat="1" hidden="1">
      <c r="A223" s="289" t="s">
        <v>2385</v>
      </c>
      <c r="B223" s="290">
        <v>49</v>
      </c>
      <c r="C223" s="290">
        <v>62</v>
      </c>
      <c r="D223" s="290"/>
      <c r="E223" s="807"/>
      <c r="F223" s="580"/>
      <c r="G223" s="291" t="s">
        <v>2467</v>
      </c>
      <c r="H223" s="292" t="s">
        <v>2468</v>
      </c>
      <c r="I223" s="289">
        <v>21</v>
      </c>
      <c r="J223" s="299" t="s">
        <v>2469</v>
      </c>
      <c r="K223" s="300" t="s">
        <v>2470</v>
      </c>
      <c r="L223" s="301" t="s">
        <v>162</v>
      </c>
      <c r="M223" s="302">
        <v>54487</v>
      </c>
      <c r="N223" s="381" t="s">
        <v>2471</v>
      </c>
      <c r="O223" s="299" t="s">
        <v>2472</v>
      </c>
      <c r="P223" s="299" t="s">
        <v>2473</v>
      </c>
      <c r="Q223" s="291" t="s">
        <v>2474</v>
      </c>
      <c r="R223" s="291" t="s">
        <v>2470</v>
      </c>
      <c r="S223" s="290" t="s">
        <v>162</v>
      </c>
      <c r="T223" s="293">
        <v>54487</v>
      </c>
      <c r="U223" s="291"/>
      <c r="V223" s="301" t="s">
        <v>2475</v>
      </c>
      <c r="W223" s="291"/>
      <c r="X223" s="9"/>
      <c r="Y223" s="82"/>
      <c r="Z223" s="290"/>
      <c r="AA223" s="290"/>
      <c r="AB223" s="289" t="s">
        <v>113</v>
      </c>
      <c r="AC223" s="291" t="s">
        <v>101</v>
      </c>
      <c r="AD223" s="290"/>
      <c r="AE223" s="290"/>
      <c r="AF223" s="291"/>
      <c r="AG223" s="289"/>
      <c r="AH223" s="9"/>
      <c r="AI223" s="290"/>
      <c r="AJ223" s="291" t="s">
        <v>70</v>
      </c>
      <c r="AK223" s="291"/>
      <c r="AL223" s="291"/>
      <c r="AM223" s="303">
        <v>139</v>
      </c>
      <c r="AN223" s="303"/>
      <c r="AO223" s="296" t="s">
        <v>2476</v>
      </c>
      <c r="AQ223" s="84"/>
      <c r="AR223" s="125"/>
      <c r="AS223" s="84"/>
      <c r="AT223" s="84"/>
      <c r="AU223" s="84"/>
      <c r="AV223" s="98"/>
      <c r="AX223" s="84"/>
      <c r="AY223" s="98"/>
      <c r="AZ223" s="84"/>
      <c r="BA223" s="98"/>
      <c r="BB223" s="84"/>
      <c r="BC223" s="98"/>
      <c r="BD223" s="84"/>
      <c r="BE223" s="98"/>
      <c r="BF223" s="68"/>
      <c r="BG223" s="84"/>
      <c r="BH223" s="98"/>
      <c r="BI223" s="84"/>
      <c r="BJ223" s="97"/>
      <c r="BK223" s="84"/>
      <c r="BL223" s="98"/>
      <c r="BM223" s="84"/>
      <c r="BN223" s="98"/>
      <c r="BO223" s="84"/>
      <c r="BP223" s="98"/>
      <c r="BQ223" s="84"/>
    </row>
    <row r="224" spans="1:170" s="136" customFormat="1" hidden="1">
      <c r="A224" s="289"/>
      <c r="B224" s="290"/>
      <c r="C224" s="290">
        <f>SUM(C163:C223)</f>
        <v>4805</v>
      </c>
      <c r="D224" s="290"/>
      <c r="E224" s="306"/>
      <c r="F224" s="305"/>
      <c r="G224" s="291"/>
      <c r="H224" s="304"/>
      <c r="I224" s="305"/>
      <c r="J224" s="304"/>
      <c r="K224" s="305"/>
      <c r="L224" s="306"/>
      <c r="M224" s="307"/>
      <c r="N224" s="304"/>
      <c r="O224" s="304"/>
      <c r="P224" s="304"/>
      <c r="Q224" s="304"/>
      <c r="R224" s="304"/>
      <c r="S224" s="306"/>
      <c r="T224" s="307"/>
      <c r="U224" s="304"/>
      <c r="V224" s="308"/>
      <c r="W224" s="304"/>
      <c r="X224" s="309"/>
      <c r="Y224" s="131"/>
      <c r="Z224" s="306"/>
      <c r="AA224" s="306"/>
      <c r="AB224" s="305"/>
      <c r="AC224" s="304"/>
      <c r="AD224" s="306"/>
      <c r="AE224" s="306"/>
      <c r="AF224" s="304"/>
      <c r="AG224" s="305"/>
      <c r="AH224" s="309"/>
      <c r="AI224" s="306"/>
      <c r="AJ224" s="304"/>
      <c r="AK224" s="304"/>
      <c r="AL224" s="304"/>
      <c r="AM224" s="310"/>
      <c r="AN224" s="310"/>
      <c r="AO224" s="311"/>
      <c r="AP224" s="132"/>
      <c r="AQ224" s="133"/>
      <c r="AR224" s="134"/>
      <c r="AS224" s="133"/>
      <c r="AT224" s="133"/>
      <c r="AU224" s="133"/>
      <c r="AV224" s="135"/>
      <c r="AW224" s="132"/>
      <c r="AX224" s="133"/>
      <c r="AY224" s="135"/>
      <c r="AZ224" s="133"/>
      <c r="BA224" s="135"/>
      <c r="BB224" s="133"/>
      <c r="BC224" s="135"/>
      <c r="BD224" s="133"/>
      <c r="BE224" s="135"/>
      <c r="BF224" s="318"/>
      <c r="BG224" s="133"/>
      <c r="BH224" s="135"/>
      <c r="BI224" s="133"/>
      <c r="BJ224" s="340"/>
      <c r="BK224" s="133"/>
      <c r="BL224" s="135"/>
      <c r="BM224" s="133"/>
      <c r="BN224" s="135"/>
      <c r="BO224" s="133"/>
      <c r="BP224" s="135"/>
      <c r="BQ224" s="133"/>
      <c r="BR224" s="132"/>
      <c r="BS224" s="132"/>
      <c r="BT224" s="132"/>
      <c r="BU224" s="132"/>
      <c r="BV224" s="132"/>
      <c r="BW224" s="132"/>
      <c r="BX224" s="132"/>
      <c r="BY224" s="132"/>
      <c r="BZ224" s="132"/>
      <c r="CA224" s="132"/>
      <c r="CB224" s="132"/>
      <c r="CC224" s="132"/>
      <c r="CD224" s="132"/>
      <c r="CE224" s="132"/>
      <c r="CF224" s="132"/>
      <c r="CG224" s="132"/>
      <c r="CH224" s="132"/>
      <c r="CI224" s="132"/>
      <c r="CJ224" s="132"/>
      <c r="CK224" s="132"/>
      <c r="CL224" s="132"/>
      <c r="CM224" s="132"/>
      <c r="CN224" s="132"/>
      <c r="CO224" s="132"/>
      <c r="CP224" s="132"/>
      <c r="CQ224" s="132"/>
      <c r="CR224" s="132"/>
      <c r="CS224" s="132"/>
      <c r="CT224" s="132"/>
      <c r="CU224" s="132"/>
      <c r="CV224" s="132"/>
      <c r="CW224" s="132"/>
      <c r="CX224" s="132"/>
      <c r="CY224" s="132"/>
      <c r="CZ224" s="132"/>
      <c r="DA224" s="132"/>
      <c r="DB224" s="132"/>
      <c r="DC224" s="132"/>
      <c r="DD224" s="132"/>
      <c r="DE224" s="132"/>
      <c r="DF224" s="132"/>
      <c r="DG224" s="132"/>
      <c r="DH224" s="132"/>
      <c r="DI224" s="132"/>
      <c r="DJ224" s="132"/>
      <c r="DK224" s="132"/>
      <c r="DL224" s="132"/>
      <c r="DM224" s="132"/>
      <c r="DN224" s="132"/>
      <c r="DO224" s="132"/>
      <c r="DP224" s="132"/>
      <c r="DQ224" s="132"/>
      <c r="DR224" s="132"/>
      <c r="DS224" s="132"/>
      <c r="DT224" s="132"/>
      <c r="DU224" s="132"/>
      <c r="DV224" s="132"/>
      <c r="DW224" s="132"/>
      <c r="DX224" s="132"/>
      <c r="DY224" s="132"/>
      <c r="DZ224" s="132"/>
      <c r="EA224" s="132"/>
      <c r="EB224" s="132"/>
      <c r="EC224" s="132"/>
      <c r="ED224" s="132"/>
      <c r="EE224" s="132"/>
      <c r="EF224" s="132"/>
      <c r="EG224" s="132"/>
      <c r="EH224" s="132"/>
      <c r="EI224" s="132"/>
      <c r="EJ224" s="132"/>
      <c r="EK224" s="132"/>
      <c r="EL224" s="132"/>
      <c r="EM224" s="132"/>
      <c r="EN224" s="132"/>
      <c r="EO224" s="132"/>
      <c r="EP224" s="132"/>
      <c r="EQ224" s="132"/>
      <c r="ER224" s="132"/>
      <c r="ES224" s="132"/>
      <c r="ET224" s="132"/>
      <c r="EU224" s="132"/>
      <c r="EV224" s="132"/>
      <c r="EW224" s="132"/>
      <c r="EX224" s="132"/>
      <c r="EY224" s="132"/>
      <c r="EZ224" s="132"/>
      <c r="FA224" s="132"/>
      <c r="FB224" s="132"/>
      <c r="FC224" s="132"/>
      <c r="FD224" s="132"/>
      <c r="FE224" s="132"/>
      <c r="FF224" s="132"/>
      <c r="FG224" s="132"/>
      <c r="FH224" s="132"/>
      <c r="FI224" s="132"/>
      <c r="FJ224" s="132"/>
      <c r="FK224" s="132"/>
      <c r="FL224" s="132"/>
      <c r="FM224" s="132"/>
      <c r="FN224" s="132"/>
    </row>
    <row r="225" spans="1:69" s="357" customFormat="1" hidden="1">
      <c r="A225" s="356"/>
      <c r="B225" s="356"/>
      <c r="C225" s="356"/>
      <c r="D225" s="356"/>
      <c r="E225" s="356"/>
      <c r="F225" s="358"/>
      <c r="I225" s="358"/>
      <c r="M225" s="359"/>
      <c r="N225" s="382"/>
      <c r="T225" s="359"/>
      <c r="V225" s="356"/>
      <c r="AB225" s="358"/>
      <c r="AD225" s="356"/>
      <c r="AE225" s="356"/>
      <c r="AG225" s="358"/>
      <c r="AI225" s="356"/>
      <c r="AM225" s="360"/>
      <c r="AN225" s="360"/>
      <c r="AQ225" s="356"/>
      <c r="AR225" s="361"/>
      <c r="AS225" s="356"/>
      <c r="AT225" s="356"/>
      <c r="AU225" s="356"/>
      <c r="AV225" s="356"/>
      <c r="AX225" s="356"/>
      <c r="AY225" s="356"/>
      <c r="AZ225" s="356"/>
      <c r="BA225" s="356"/>
      <c r="BB225" s="356"/>
      <c r="BC225" s="356"/>
      <c r="BD225" s="356"/>
      <c r="BE225" s="356"/>
      <c r="BF225" s="362"/>
      <c r="BG225" s="356"/>
      <c r="BH225" s="356"/>
      <c r="BI225" s="356"/>
      <c r="BJ225" s="363"/>
      <c r="BK225" s="356"/>
      <c r="BL225" s="356"/>
      <c r="BM225" s="356"/>
      <c r="BN225" s="356"/>
      <c r="BO225" s="356"/>
      <c r="BP225" s="356"/>
      <c r="BQ225" s="356"/>
    </row>
  </sheetData>
  <autoFilter ref="A1:FS225" xr:uid="{00000000-0001-0000-0000-000000000000}">
    <filterColumn colId="0">
      <filters>
        <filter val="A-NEW"/>
      </filters>
    </filterColumn>
  </autoFilter>
  <sortState xmlns:xlrd2="http://schemas.microsoft.com/office/spreadsheetml/2017/richdata2" ref="A2:FN159">
    <sortCondition ref="H2:H159"/>
  </sortState>
  <hyperlinks>
    <hyperlink ref="AO61" r:id="rId1" xr:uid="{BEEA6C83-D715-4991-BBEB-27AFC020F5D6}"/>
    <hyperlink ref="AO213" r:id="rId2" xr:uid="{1B12D817-3311-437D-8E10-7FE5C5FDC5F4}"/>
    <hyperlink ref="AO113" r:id="rId3" xr:uid="{CE719442-7611-461F-A794-E3916A25FB65}"/>
    <hyperlink ref="AO38" r:id="rId4" xr:uid="{04A46CA5-49ED-49FF-A4D8-37A42F7151AF}"/>
    <hyperlink ref="AO91" r:id="rId5" xr:uid="{2ECC16AB-ECE3-40BE-9A30-A78666AC2F49}"/>
    <hyperlink ref="AO149" r:id="rId6" xr:uid="{3F66C95A-1C25-4624-A8DD-10351895DC23}"/>
    <hyperlink ref="AO140" r:id="rId7" xr:uid="{8D1B13DE-C59A-447C-BC01-27E5D7061C52}"/>
    <hyperlink ref="AO194" r:id="rId8" xr:uid="{8518B9B2-C016-47EE-AEB7-4927BB1F45DD}"/>
    <hyperlink ref="AO127" r:id="rId9" xr:uid="{E3B9E5EF-7983-4BC7-A37C-0623F8FFE6B2}"/>
    <hyperlink ref="AO108" r:id="rId10" xr:uid="{27BF90DF-3294-4360-9E77-942354922CB4}"/>
    <hyperlink ref="AO86" r:id="rId11" xr:uid="{B5FB0947-2525-479D-AE7E-46C59FA7E7A4}"/>
    <hyperlink ref="AO65" r:id="rId12" xr:uid="{159FBFFF-8518-4240-BB81-5744A5851F75}"/>
    <hyperlink ref="AO43" r:id="rId13" xr:uid="{27C079A1-5FDF-4739-A078-A6B02C9C0D2C}"/>
    <hyperlink ref="AO41" r:id="rId14" xr:uid="{F64A7BEA-9253-40A4-BEF1-2E36F5979E66}"/>
    <hyperlink ref="AO85" r:id="rId15" xr:uid="{2E3ACE3C-25EC-4698-B502-38848396A578}"/>
    <hyperlink ref="AO129" r:id="rId16" xr:uid="{9CAB2362-B488-49A4-AC89-1BF12ACE48EA}"/>
    <hyperlink ref="AO131" r:id="rId17" xr:uid="{00D1F76D-C0E4-473A-8879-FE94B1F7A2EC}"/>
    <hyperlink ref="AO177" r:id="rId18" xr:uid="{288DAA77-169A-409B-AA02-C5480E5C3C0A}"/>
    <hyperlink ref="AO168" r:id="rId19" xr:uid="{2EC6B9A2-301F-4AA7-9159-7E786C9C0F5D}"/>
    <hyperlink ref="AO156" r:id="rId20" xr:uid="{29530EF5-CE10-4779-AB3E-75504721D5D5}"/>
    <hyperlink ref="AO144" r:id="rId21" xr:uid="{9127D709-903D-4365-A6F9-163C322D5258}"/>
    <hyperlink ref="AO166" r:id="rId22" xr:uid="{42AF657B-CCDE-4154-8BAA-B1D52790E3CD}"/>
    <hyperlink ref="AO141" r:id="rId23" xr:uid="{9A284F30-42B2-479F-94CA-7AAF43AB3EB0}"/>
    <hyperlink ref="AO139" r:id="rId24" xr:uid="{EB272B2F-3026-4853-9A05-4D21EE43F046}"/>
    <hyperlink ref="AO134" r:id="rId25" xr:uid="{6D1242F4-81D6-47D1-A7B0-6EAF607C965A}"/>
    <hyperlink ref="AO133" r:id="rId26" xr:uid="{0DE10A01-B155-48EE-BB15-725A4CC727EF}"/>
    <hyperlink ref="AO130" r:id="rId27" xr:uid="{13126EEA-0A9A-4537-BF94-584F1562FEEB}"/>
    <hyperlink ref="AO125" r:id="rId28" xr:uid="{27CC5469-A286-4863-9EF6-4410DB826977}"/>
    <hyperlink ref="AO123" r:id="rId29" xr:uid="{D30F06B7-B5CA-4C28-B1E4-A4D90BF78B41}"/>
    <hyperlink ref="AO2" r:id="rId30" xr:uid="{8430F888-9781-4DF6-AF54-5C1D943BC976}"/>
    <hyperlink ref="AO112" r:id="rId31" xr:uid="{DCF1B861-07B8-47F2-8C04-A820B5DA5086}"/>
    <hyperlink ref="AO185" r:id="rId32" xr:uid="{66526079-A3FD-4EFA-9757-E2121A7920C9}"/>
    <hyperlink ref="AO109" r:id="rId33" xr:uid="{1D319B98-C545-4182-8659-0529B53CA94A}"/>
    <hyperlink ref="AO101" r:id="rId34" xr:uid="{CDD0C01F-0D15-40C9-9E15-8E46785B7DFE}"/>
    <hyperlink ref="AO96" r:id="rId35" xr:uid="{A398ECE9-AF80-414D-A108-61436F5C5A12}"/>
    <hyperlink ref="AO95" r:id="rId36" xr:uid="{24FE344D-AE1A-441B-B913-574E147BAECC}"/>
    <hyperlink ref="AO94" r:id="rId37" xr:uid="{52232142-9B49-47AF-B307-C8C2D86EE48A}"/>
    <hyperlink ref="AO93" r:id="rId38" xr:uid="{13201070-3F4D-4EBB-90EA-B033C2B48353}"/>
    <hyperlink ref="AO89" r:id="rId39" xr:uid="{EFC31253-E890-44EE-BC1D-0579BE4755A8}"/>
    <hyperlink ref="AO68" r:id="rId40" xr:uid="{155BE339-44F6-4EC1-8706-CC3BA03A03E3}"/>
    <hyperlink ref="AO67" r:id="rId41" xr:uid="{44EF3352-DBDE-4D83-9442-81CA65FD3BBA}"/>
    <hyperlink ref="AO59" r:id="rId42" xr:uid="{91FEE557-7964-4286-AEF1-0344AF96F49C}"/>
    <hyperlink ref="AO54" r:id="rId43" xr:uid="{DFAFE0B6-87CA-4CCA-9C49-ED56AB54A6BB}"/>
    <hyperlink ref="AO52" r:id="rId44" xr:uid="{9D2EF490-6C01-4B9A-98F2-55B762674BF4}"/>
    <hyperlink ref="AO173" r:id="rId45" xr:uid="{CBCDA947-D8BB-40CA-A46C-D4C414B2B305}"/>
    <hyperlink ref="AO50" r:id="rId46" xr:uid="{181DCD50-6B40-47D9-89B8-BCCF7C3EA5A8}"/>
    <hyperlink ref="AO28" r:id="rId47" xr:uid="{E2090E5A-D664-4A2B-8A24-E54F75904697}"/>
    <hyperlink ref="AO145" r:id="rId48" xr:uid="{05CAB89C-A22D-43BE-BA25-904561578E47}"/>
    <hyperlink ref="AO26" r:id="rId49" xr:uid="{B8F57934-10E4-4639-93B0-9C15CFDFB49F}"/>
    <hyperlink ref="AO187" r:id="rId50" xr:uid="{2F3A5121-C1A4-4A51-B9AC-A7DE8F33172A}"/>
    <hyperlink ref="AO186" r:id="rId51" xr:uid="{7B9133E5-F948-47B8-B7D9-B7F415AA98F5}"/>
    <hyperlink ref="AO18" r:id="rId52" xr:uid="{13082AC6-B4B6-4A68-ABD6-9D5F4502BF66}"/>
    <hyperlink ref="AO16" r:id="rId53" xr:uid="{F72B8C17-2ED3-4E2C-A965-9DEC186A1591}"/>
    <hyperlink ref="AO8" r:id="rId54" xr:uid="{827B89A5-2F48-48AB-9C7F-D6C060F5DC66}"/>
    <hyperlink ref="AO5" r:id="rId55" xr:uid="{42D6A723-E6AE-4A75-AB3C-EEB08C578903}"/>
    <hyperlink ref="AO3" r:id="rId56" xr:uid="{99C3EE74-AD27-445C-9152-F396F29D882D}"/>
    <hyperlink ref="AO10" r:id="rId57" xr:uid="{41DB7C9E-CE54-474C-B5C3-ED7C4BFF0A45}"/>
    <hyperlink ref="AO106" r:id="rId58" xr:uid="{797CB53E-F75F-43BE-98E5-EBE93F6BCE87}"/>
    <hyperlink ref="AO215" r:id="rId59" xr:uid="{A1736069-F0FE-4E7F-9892-338F493372C1}"/>
    <hyperlink ref="AO33" r:id="rId60" xr:uid="{BDDB3527-C7E0-4E9E-856F-BC6395C03438}"/>
    <hyperlink ref="AO176" r:id="rId61" xr:uid="{B650081B-F35C-4FFC-9C64-3A599E1FD0D6}"/>
    <hyperlink ref="AO44" r:id="rId62" xr:uid="{8D597041-6210-48EC-8769-154634131AE4}"/>
    <hyperlink ref="AO47" r:id="rId63" xr:uid="{8809223C-6868-4D47-AEBF-D0DB0D13FD61}"/>
    <hyperlink ref="AO184" r:id="rId64" xr:uid="{4A6E174F-141A-496E-A026-16DA2418FA63}"/>
    <hyperlink ref="AO216" r:id="rId65" xr:uid="{32241422-9C5D-4E87-8A72-F2260FA41E28}"/>
    <hyperlink ref="AO206" r:id="rId66" xr:uid="{527AEA7A-519D-4723-AB4F-907081DBCE04}"/>
    <hyperlink ref="AO42" r:id="rId67" xr:uid="{F4B86F07-C387-4D56-B300-03BFA859AC25}"/>
    <hyperlink ref="AO171" r:id="rId68" xr:uid="{BAFC34CE-1734-49B0-9245-0D9C95CFF773}"/>
    <hyperlink ref="AO181" r:id="rId69" xr:uid="{7001CF3D-89A5-454D-8494-C4F06490FFF8}"/>
    <hyperlink ref="AO183" r:id="rId70" xr:uid="{17242382-C47E-4ADE-82E7-3C6EAFAFA650}"/>
    <hyperlink ref="AO197" r:id="rId71" xr:uid="{CB206929-0022-4181-8A74-F9B59E4E65FB}"/>
    <hyperlink ref="AO31" r:id="rId72" xr:uid="{E71AD450-7BB2-4AC9-A308-2C4E1F4A20FE}"/>
    <hyperlink ref="AO191" r:id="rId73" xr:uid="{CAB4CA1C-9952-4A5E-A3BB-B0C2357A0D7C}"/>
    <hyperlink ref="AO170" r:id="rId74" xr:uid="{057EEFA4-38DC-4362-8DA9-044A02E96A5A}"/>
    <hyperlink ref="AO32" r:id="rId75" xr:uid="{CE5D9953-676F-4DB7-9195-C65CF8C546E3}"/>
    <hyperlink ref="AO192" r:id="rId76" xr:uid="{8B74BB12-4568-4D31-8B30-668EAE2FEF94}"/>
    <hyperlink ref="AO73" r:id="rId77" xr:uid="{FD29CBD5-2F96-44EB-8673-1B39008D59AE}"/>
    <hyperlink ref="AO87" r:id="rId78" xr:uid="{D3C9A36A-C7D1-4421-96B7-80CFDE208AF0}"/>
    <hyperlink ref="AO169" r:id="rId79" xr:uid="{0CF3AEB7-3970-4C76-A52C-C4B8131F75FC}"/>
    <hyperlink ref="AO105" r:id="rId80" xr:uid="{0334A1CB-E9F8-4CF0-8AF5-653918C68BA8}"/>
    <hyperlink ref="AO12" r:id="rId81" xr:uid="{D5BAAE7C-6389-4C8F-B21A-DEC17E65F155}"/>
    <hyperlink ref="AO188" r:id="rId82" xr:uid="{B0B5EA5F-445B-4826-8A7B-D21663CAD222}"/>
    <hyperlink ref="AO137" r:id="rId83" xr:uid="{2565E8AA-E6EE-45D3-8E92-072EE1383905}"/>
    <hyperlink ref="AO117" r:id="rId84" xr:uid="{3E074A29-C16B-411B-BF3E-3CFD5A3FFC28}"/>
    <hyperlink ref="AO179" r:id="rId85" xr:uid="{79E5EF3B-EE78-42FD-A0EF-F1991705CD86}"/>
    <hyperlink ref="AO34" r:id="rId86" xr:uid="{D6105CD1-7B81-4366-9634-3093D627581A}"/>
    <hyperlink ref="AO175" r:id="rId87" xr:uid="{76FF9361-FD7E-419F-A2F2-8BA7FB827EA2}"/>
    <hyperlink ref="AO190" r:id="rId88" xr:uid="{B2861B21-DF97-4BE1-8A1C-E3DCDD432D80}"/>
    <hyperlink ref="AO220" r:id="rId89" xr:uid="{EB059685-995C-44CA-96CF-8F109E25BAFD}"/>
    <hyperlink ref="AO178" r:id="rId90" xr:uid="{9F6B60B1-55C5-4DD5-8EDF-CB4CEB10CF48}"/>
    <hyperlink ref="AO111" r:id="rId91" xr:uid="{890888ED-8674-4A0D-BED4-5D4EEBC37A47}"/>
    <hyperlink ref="AO189" r:id="rId92" xr:uid="{43C23AD4-F35D-452B-83F1-100D982D7A56}"/>
    <hyperlink ref="AO66" r:id="rId93" xr:uid="{89EDAB3C-7F54-467A-9F55-B87AE80020BB}"/>
    <hyperlink ref="AO25" r:id="rId94" xr:uid="{5AC58AEA-29FD-42E8-A803-7684409CA26C}"/>
    <hyperlink ref="AO100" r:id="rId95" xr:uid="{C5131074-670A-401B-92E5-904D0160E60F}"/>
    <hyperlink ref="AO120" r:id="rId96" xr:uid="{CBA4DA0A-29F4-48CA-8441-4FE3651AE88A}"/>
    <hyperlink ref="AO219" r:id="rId97" xr:uid="{E8705027-D28F-4AC0-9F43-F50EB26B8A05}"/>
    <hyperlink ref="AO9" r:id="rId98" xr:uid="{403D1006-26C5-49B5-B2D5-6B8F5BC96C87}"/>
    <hyperlink ref="AO182" r:id="rId99" xr:uid="{FC19BC88-2D41-44D3-A2D1-854C2D5FA489}"/>
    <hyperlink ref="AO147" r:id="rId100" xr:uid="{DC698AE2-702F-49E8-AA87-0611A3A7454C}"/>
    <hyperlink ref="AO88" r:id="rId101" xr:uid="{EC5CFE93-AF24-4E87-96CE-16C1F833423A}"/>
    <hyperlink ref="AO128" r:id="rId102" xr:uid="{4B9F9C4F-205A-4DB4-9A80-BDF3AF841B06}"/>
    <hyperlink ref="AO174" r:id="rId103" xr:uid="{911DF6A7-BC15-4BC7-B979-FD38F442F166}"/>
    <hyperlink ref="AO63" r:id="rId104" xr:uid="{06030E88-5E54-40BA-B094-2022D17EDCBE}"/>
    <hyperlink ref="AO195" r:id="rId105" xr:uid="{17C0D180-57E9-4D55-9DB5-96BB5903F86F}"/>
    <hyperlink ref="AO98" r:id="rId106" xr:uid="{4E6103E2-A55F-45AB-A4CF-015D13B2AB01}"/>
    <hyperlink ref="AO209" r:id="rId107" xr:uid="{E756B0D8-5E43-45AF-9DA5-6D20D2212176}"/>
    <hyperlink ref="AO29" r:id="rId108" xr:uid="{688EEAF9-466E-4B47-A571-370DCB91C8BE}"/>
    <hyperlink ref="AO75" r:id="rId109" xr:uid="{E998A83D-5683-4670-9C45-B75C9B13B5C0}"/>
    <hyperlink ref="AO138" r:id="rId110" xr:uid="{F1D3D45A-DFBC-4A2C-AC8F-F7A52C4FBC54}"/>
    <hyperlink ref="AO146" r:id="rId111" xr:uid="{E670FAE9-04A8-4F07-BDFE-22656F51D4AC}"/>
    <hyperlink ref="AO99" r:id="rId112" xr:uid="{707098DD-31DE-4B5E-BFA3-BA776B7FFCE6}"/>
    <hyperlink ref="AO45" r:id="rId113" xr:uid="{0357C5FD-4596-46DF-A581-A709C277CDB9}"/>
    <hyperlink ref="AO122" r:id="rId114" xr:uid="{44644B00-52F5-42E4-AD7E-FFA0E5A5144A}"/>
    <hyperlink ref="AO154" r:id="rId115" xr:uid="{84B1A425-B229-42D4-AA42-80D43CC14125}"/>
    <hyperlink ref="AO205" r:id="rId116" xr:uid="{8261A706-7616-40B8-92C1-9BCC0CB1840A}"/>
    <hyperlink ref="AO221" r:id="rId117" xr:uid="{C32A6BCA-2245-4F87-A809-75DFD1BF2455}"/>
    <hyperlink ref="AO155" r:id="rId118" xr:uid="{B3FE15F3-5B07-4B3B-B84E-74B5D045A2CD}"/>
    <hyperlink ref="AO124" r:id="rId119" xr:uid="{858AC927-4C52-4CC3-927D-4FEEBEE4876F}"/>
    <hyperlink ref="AO153" r:id="rId120" xr:uid="{B3FDEB29-6B80-4626-9A49-11C7644C9D1B}"/>
    <hyperlink ref="AO210" r:id="rId121" xr:uid="{C51607BE-C83C-4CFB-B3AA-6CAAC4ADF22A}"/>
    <hyperlink ref="AO142" r:id="rId122" xr:uid="{02529991-2217-4030-B35A-B1AF7C8D812C}"/>
    <hyperlink ref="AO30" r:id="rId123" xr:uid="{2E91A876-BF5B-4329-8E63-6A1433EC8BDE}"/>
    <hyperlink ref="AO196" r:id="rId124" xr:uid="{5EAFB5FD-0767-46A1-94D7-1AF484703AC4}"/>
    <hyperlink ref="AO203" r:id="rId125" xr:uid="{F7E568FA-E62A-4B72-BB39-340EE34B4A0A}"/>
    <hyperlink ref="AO218" r:id="rId126" xr:uid="{CA741D1C-ABF9-4DDA-A9D8-44D5544DB5E4}"/>
    <hyperlink ref="AO223" r:id="rId127" xr:uid="{527B484E-EF35-42B6-9937-BCD23CBB6FE5}"/>
    <hyperlink ref="AO172" r:id="rId128" xr:uid="{31846587-741E-4F73-B1AF-61B72A72A0DB}"/>
    <hyperlink ref="AO97" r:id="rId129" xr:uid="{5F4A26D1-EAFA-4AB1-854C-330D84AB3BC6}"/>
    <hyperlink ref="AO135" r:id="rId130" xr:uid="{79E0F109-E681-4A54-81D2-2CBA91FADE6F}"/>
    <hyperlink ref="AO64" r:id="rId131" xr:uid="{10A35FED-073F-42AB-9EAE-5D7D03B7ACDF}"/>
    <hyperlink ref="AO71" r:id="rId132" xr:uid="{93BF3887-570E-4B94-BA16-BA02FF8DDDC0}"/>
    <hyperlink ref="AO6" r:id="rId133" xr:uid="{A395FCCC-F10D-433E-8456-679708B67F01}"/>
    <hyperlink ref="AO69" r:id="rId134" xr:uid="{EFA022F0-5684-4699-9068-B15264EDA0F4}"/>
    <hyperlink ref="AO35" r:id="rId135" xr:uid="{0CED8B0F-3DED-4C34-8614-FAEAEE38AF1B}"/>
    <hyperlink ref="AO7" r:id="rId136" xr:uid="{4A3FD0AF-F970-4501-9824-46DBD8501687}"/>
    <hyperlink ref="AO60" r:id="rId137" xr:uid="{54C2059A-ECB9-4C6E-A5A1-177107B53130}"/>
    <hyperlink ref="AO222" r:id="rId138" xr:uid="{97BE9463-D0E8-411A-92F3-B905FA200BE7}"/>
    <hyperlink ref="AO49" r:id="rId139" xr:uid="{A625CED3-D476-49D3-A960-3541D3357809}"/>
    <hyperlink ref="AO23" r:id="rId140" xr:uid="{EA9A17D0-B9E9-48E9-8560-86451EA6A2BF}"/>
    <hyperlink ref="AO121" r:id="rId141" xr:uid="{823B9435-9781-4464-8152-0F68EBDF1FC0}"/>
    <hyperlink ref="AO119" r:id="rId142" xr:uid="{F3B828B5-6B72-422E-9075-C2F42130B222}"/>
    <hyperlink ref="AO132" r:id="rId143" xr:uid="{4EFBE713-02AB-4DFB-8643-6EEA8D81301B}"/>
    <hyperlink ref="AO78" r:id="rId144" xr:uid="{E431923D-9CB7-44AA-8B07-C3D58D5006E7}"/>
    <hyperlink ref="AO22" r:id="rId145" xr:uid="{41BE3A0D-9192-461F-91C3-EE277778AB34}"/>
    <hyperlink ref="AO51" r:id="rId146" xr:uid="{1401AADA-F5CD-47F2-BCEB-BB5BF9FCCD40}"/>
    <hyperlink ref="AO143" r:id="rId147" xr:uid="{9C3CD351-930E-49E7-9D5E-83DAE4147DDE}"/>
    <hyperlink ref="AO17" r:id="rId148" xr:uid="{2D17D620-2398-453B-9776-60C7B068AAE7}"/>
    <hyperlink ref="AO107" r:id="rId149" xr:uid="{2AEE2F8A-CEFA-45D0-B3D4-6B6389EB3C14}"/>
    <hyperlink ref="AO148" r:id="rId150" xr:uid="{ED76B3FD-68ED-4F14-B47A-366CA5C5EAB6}"/>
    <hyperlink ref="AO200" r:id="rId151" xr:uid="{6C3E12C3-08C0-4F7C-A8EC-38462CB7FC13}"/>
    <hyperlink ref="AO36" r:id="rId152" xr:uid="{F0632340-2F0F-441E-84C8-C26C0B6369EC}"/>
    <hyperlink ref="AO199" r:id="rId153" xr:uid="{5CE2841A-0965-48CB-8D80-396E5EC91E4C}"/>
    <hyperlink ref="AO102" r:id="rId154" xr:uid="{461921AE-1430-4477-A0FB-0DF18A295816}"/>
    <hyperlink ref="AO4" r:id="rId155" xr:uid="{839BEA18-CA95-44DA-9C0E-17C7D2B3D870}"/>
    <hyperlink ref="AO21" r:id="rId156" xr:uid="{E1B9A5D8-7A40-4F69-B515-E995FDB6387F}"/>
    <hyperlink ref="AO13" r:id="rId157" xr:uid="{11989C37-EE0A-4728-9B81-1BB6AC7191C8}"/>
    <hyperlink ref="AO37" r:id="rId158" xr:uid="{5A44FCE5-3198-4769-B129-9DBE32501754}"/>
    <hyperlink ref="AO79" r:id="rId159" xr:uid="{6D4360A9-46F6-4499-B499-38CD5121A016}"/>
    <hyperlink ref="AO115" r:id="rId160" xr:uid="{C2AB3A92-BFED-4B64-A007-C37F8C9D671F}"/>
    <hyperlink ref="AO83" r:id="rId161" xr:uid="{7B3A90D9-8F85-4E68-86AE-3F8BAD3FAA65}"/>
    <hyperlink ref="AO118" r:id="rId162" xr:uid="{06D4F6A0-E2C1-4770-9536-5527128DAD53}"/>
    <hyperlink ref="AO110" r:id="rId163" xr:uid="{2526A5C1-0371-4A25-914B-1F1C547AC346}"/>
    <hyperlink ref="AO76" r:id="rId164" xr:uid="{1DAE4F39-0DEC-4DCA-BEDE-A66EA89AADE4}"/>
    <hyperlink ref="AO58" r:id="rId165" xr:uid="{5BCCD2D2-3E94-4605-9AB4-CC2D9F2DE6A7}"/>
    <hyperlink ref="AO77" r:id="rId166" xr:uid="{65D1AC2D-C9C7-4F34-9598-F53BA11D6CD3}"/>
    <hyperlink ref="AO53" r:id="rId167" xr:uid="{B916FB47-4AEC-40E4-86A5-A4D4755B5364}"/>
    <hyperlink ref="AO39" r:id="rId168" xr:uid="{77A2766C-D23A-4ECE-81A6-B4FC085B3297}"/>
    <hyperlink ref="AO19" r:id="rId169" xr:uid="{18C56E59-0012-4B0F-98A7-317F64A4A090}"/>
    <hyperlink ref="AO204" r:id="rId170" xr:uid="{549B00FD-AA4A-4D2E-B61C-53E5D001CB05}"/>
    <hyperlink ref="AO212" r:id="rId171" xr:uid="{8E0EFC4C-88FD-416C-8F6A-7DC775435598}"/>
    <hyperlink ref="AO208" r:id="rId172" xr:uid="{99785764-9E2C-44AC-9356-A0F5AE2ABF5E}"/>
    <hyperlink ref="AO116" r:id="rId173" xr:uid="{28EBCCA0-614A-4104-8548-279806CA1FFD}"/>
    <hyperlink ref="AO46" r:id="rId174" xr:uid="{64C026D3-E523-468D-B913-D61DA8995DEC}"/>
    <hyperlink ref="AO81" r:id="rId175" xr:uid="{694300EF-51F4-4184-B5F7-BDE67007E085}"/>
    <hyperlink ref="AO55" r:id="rId176" xr:uid="{95CF2EDE-0653-49E1-A90D-55338FE558E2}"/>
    <hyperlink ref="AO211" r:id="rId177" xr:uid="{2EAB51A2-A970-47DA-BEBA-6AC5800CD080}"/>
    <hyperlink ref="AO180" r:id="rId178" xr:uid="{44E6943F-E362-4B4C-B021-D368241BE924}"/>
    <hyperlink ref="AO167" r:id="rId179" xr:uid="{0B4EB5EE-053B-40E1-B998-D39271FCB764}"/>
    <hyperlink ref="AO150" r:id="rId180" xr:uid="{10552748-36BE-404A-AD84-9F9FB7EE3D02}"/>
    <hyperlink ref="AO90" r:id="rId181" xr:uid="{E3734980-813D-448F-90F3-D0785324832A}"/>
    <hyperlink ref="AO62" r:id="rId182" xr:uid="{CB89DA0C-40DA-4F01-9AD4-85888E9235EB}"/>
    <hyperlink ref="AO92" r:id="rId183" xr:uid="{08DBC94F-57FF-456A-B115-051CD5890CF0}"/>
    <hyperlink ref="AO84" r:id="rId184" xr:uid="{67B9879D-D91E-489F-B96F-3C145D1734BE}"/>
    <hyperlink ref="AO24" r:id="rId185" xr:uid="{2921AA4D-AD01-4928-B0A9-52953C063BAE}"/>
    <hyperlink ref="AO217" r:id="rId186" xr:uid="{0726CDCA-DB49-474C-86D0-EB01566F6E8F}"/>
    <hyperlink ref="AO70" r:id="rId187" xr:uid="{9FD81DBB-7FB2-4452-A8C6-9C8A18544B73}"/>
    <hyperlink ref="AO11" r:id="rId188" xr:uid="{A3E4FA83-AA4D-4799-933F-39F7F7F18000}"/>
    <hyperlink ref="AO114" r:id="rId189" xr:uid="{964D3AEF-A410-4D76-B44B-DD507D287E5D}"/>
    <hyperlink ref="AO15" r:id="rId190" xr:uid="{ADE47CE5-1E1D-4164-B98A-CA40CDD8E353}"/>
    <hyperlink ref="AO158" r:id="rId191" xr:uid="{9E34E3AB-609F-42A0-89E0-AFB9416A2F1E}"/>
    <hyperlink ref="AO57" r:id="rId192" xr:uid="{A5ED98C4-97F6-41E4-ABB8-D673AFAF07EC}"/>
    <hyperlink ref="AO80" r:id="rId193" xr:uid="{E82C3B14-3318-43A4-B764-47A130E8DF7D}"/>
    <hyperlink ref="AO151" r:id="rId194" xr:uid="{60D51E0E-A729-491F-8951-FF05DA4D6C25}"/>
    <hyperlink ref="AO40" r:id="rId195" xr:uid="{304C6C52-FC04-4F08-B1A0-33CA408E91B2}"/>
    <hyperlink ref="AO157" r:id="rId196" xr:uid="{98001F13-1063-41F2-B9A2-E81B2CAC2330}"/>
    <hyperlink ref="AO207" r:id="rId197" xr:uid="{2AA26C25-4669-4C59-A929-9AEC31594F30}"/>
    <hyperlink ref="AO152" r:id="rId198" xr:uid="{C0DE7F49-6201-4BE2-A548-7F9BAAFF1494}"/>
    <hyperlink ref="AO198" r:id="rId199" xr:uid="{23D4A5FC-4610-4D12-8285-E15362C29DAE}"/>
    <hyperlink ref="AO201" r:id="rId200" xr:uid="{B2FB5C3E-244B-41AD-9270-2D6E1086D498}"/>
    <hyperlink ref="AO159" r:id="rId201" xr:uid="{23CE562B-77A2-4210-BE7C-13545BBAB342}"/>
    <hyperlink ref="AO165" r:id="rId202" xr:uid="{B95D8927-5994-47DC-9BCA-6741D2A09031}"/>
    <hyperlink ref="AO193" r:id="rId203" xr:uid="{1CF5DE34-43A3-48F0-85B8-F02F818A3277}"/>
    <hyperlink ref="AO48" r:id="rId204" xr:uid="{3D7D8BA6-21C5-47E9-8AC3-05B7CE9328F6}"/>
    <hyperlink ref="AO27" r:id="rId205" xr:uid="{FB2279B7-161C-44AA-96FC-A5E1A17CA3AF}"/>
    <hyperlink ref="AO82" r:id="rId206" xr:uid="{F3DBCBC8-27E0-44AB-9626-A76F80526097}"/>
    <hyperlink ref="AO56" r:id="rId207" xr:uid="{118855C1-592B-45CB-8349-CFD88C0B6CF3}"/>
    <hyperlink ref="AO126" r:id="rId208" xr:uid="{BE80E3C3-6DA7-4C76-8DA9-F79AF46D9F04}"/>
    <hyperlink ref="AO72" r:id="rId209" xr:uid="{E23E74DD-EA13-4E30-A693-24D7C853E6A7}"/>
    <hyperlink ref="AO214" r:id="rId210" xr:uid="{307FE17E-D37D-4D1E-97AF-2E1DE407DD58}"/>
    <hyperlink ref="AO74" r:id="rId211" xr:uid="{933794C5-2678-4F98-BBCB-52B10EDA0747}"/>
    <hyperlink ref="AO163" r:id="rId212" xr:uid="{232C77BF-AE1C-4398-9877-5A3E5041348F}"/>
    <hyperlink ref="AO136" r:id="rId213" xr:uid="{AA6A9F3E-55E9-4887-B145-72A3E88343A9}"/>
    <hyperlink ref="AO20" r:id="rId214" xr:uid="{EA84CF41-66B4-4319-9E35-AF5E0DFC12E8}"/>
    <hyperlink ref="N148" r:id="rId215" xr:uid="{FB90E62E-F0C9-4104-B19C-32E02283F5EE}"/>
    <hyperlink ref="N20" r:id="rId216" xr:uid="{BD9B40B8-8200-4979-9358-26A757E91B54}"/>
    <hyperlink ref="N79" r:id="rId217" xr:uid="{71C309D6-8863-4A09-81FA-6DEACDBDE40F}"/>
    <hyperlink ref="N78" r:id="rId218" xr:uid="{C29E9FC3-61E5-4C00-858B-9103F7EEDEDB}"/>
    <hyperlink ref="N15" r:id="rId219" xr:uid="{59E63B8E-87DA-4950-A945-CD2D7978E7BC}"/>
    <hyperlink ref="N156" r:id="rId220" xr:uid="{7EE11FD2-D525-4EBC-8155-69476F011C38}"/>
    <hyperlink ref="N149" r:id="rId221" xr:uid="{8DA0E409-196F-4290-A5B0-A08F8F68469E}"/>
    <hyperlink ref="N173" r:id="rId222" xr:uid="{F03CA148-7F8C-4BC6-AB45-EEACBE85F0A4}"/>
    <hyperlink ref="N168" r:id="rId223" xr:uid="{86E079B1-40F8-419A-B281-8E177F1B890D}"/>
    <hyperlink ref="N145" r:id="rId224" xr:uid="{9CB39D1F-A043-435E-8176-68251390F77C}"/>
    <hyperlink ref="N144" r:id="rId225" xr:uid="{3ECFB876-A2E3-49BD-8DB3-082CF466049C}"/>
    <hyperlink ref="N172" r:id="rId226" xr:uid="{43283E03-3026-4034-AE6A-2EFCB4E82773}"/>
    <hyperlink ref="N150" r:id="rId227" xr:uid="{9E5CCFF3-8AB3-4341-9A8E-15624EE608EC}"/>
    <hyperlink ref="N167" r:id="rId228" xr:uid="{01A66A74-F8A2-4356-97BD-66A3D5E652BB}"/>
    <hyperlink ref="N159" r:id="rId229" xr:uid="{6890FCBF-E298-4596-986F-52DEFC664378}"/>
    <hyperlink ref="N214" r:id="rId230" xr:uid="{C33EE8E8-79AB-4C20-8EB1-9D07BB0ED5FE}"/>
    <hyperlink ref="N72" r:id="rId231" xr:uid="{D24F2756-9CC7-468A-8FFE-1370265BCE94}"/>
    <hyperlink ref="N201" r:id="rId232" xr:uid="{EF1D8758-DB18-4A80-9C5C-3DAA48DD5488}"/>
    <hyperlink ref="N114" r:id="rId233" xr:uid="{12073DF7-1973-4BA5-B829-EA3AF0335983}"/>
    <hyperlink ref="N126" r:id="rId234" xr:uid="{65D36F04-DA44-4B28-B2D3-D6E732BD270C}"/>
    <hyperlink ref="N56" r:id="rId235" xr:uid="{4BD5C0F4-DBAE-4C56-9221-8E9B7DF77378}"/>
    <hyperlink ref="N152" r:id="rId236" xr:uid="{D8E67F24-0C71-4C1A-BAAB-196AE3CB7449}"/>
    <hyperlink ref="N207" r:id="rId237" xr:uid="{FEC32434-44AE-462E-9E87-DBDE3FA95F22}"/>
    <hyperlink ref="N40" r:id="rId238" xr:uid="{636C43E5-6A31-4088-A3AD-6A666C30687B}"/>
    <hyperlink ref="N57" r:id="rId239" xr:uid="{C1CA5FCD-BFAC-47CB-A7FE-03368D8A42DF}"/>
    <hyperlink ref="N211" r:id="rId240" xr:uid="{5B1C1252-B2A7-47F9-830C-9D4347A39D9C}"/>
    <hyperlink ref="N181" r:id="rId241" xr:uid="{5FA7421B-2A09-4CBB-AA1A-52911E55F432}"/>
    <hyperlink ref="N197" r:id="rId242" xr:uid="{284826AF-71FA-4BE1-A017-3E28D7A8FCBD}"/>
    <hyperlink ref="N91" r:id="rId243" xr:uid="{76AE696B-9210-4AB8-9C35-8B62B5D27FD1}"/>
    <hyperlink ref="N76" r:id="rId244" xr:uid="{ADFA4F5F-7C89-47CC-A161-16F6F28BB213}"/>
    <hyperlink ref="N110" r:id="rId245" xr:uid="{515F3529-E69B-4F5B-94C4-AD4E743FCA1D}"/>
    <hyperlink ref="N121" r:id="rId246" xr:uid="{5C609E13-BB39-42B6-A975-1D8D84B356BF}"/>
    <hyperlink ref="N222" r:id="rId247" xr:uid="{0C81994B-10A4-4352-8645-5C7C8DFE6148}"/>
    <hyperlink ref="N60" r:id="rId248" xr:uid="{E998A93F-B6D6-4930-93F4-F3CF3C887604}"/>
    <hyperlink ref="N64" r:id="rId249" xr:uid="{74C953F1-FDBA-4484-A930-94B76780C503}"/>
    <hyperlink ref="N223" r:id="rId250" xr:uid="{3C9DCA5C-48AC-485E-B4B9-A996D2AFE4F6}"/>
    <hyperlink ref="N218" r:id="rId251" xr:uid="{C75F8B7E-65A0-498E-9F77-F4F0B7AFFFC6}"/>
    <hyperlink ref="N196" r:id="rId252" xr:uid="{B6449A67-38B0-4124-9BF5-FEC93221E1EB}"/>
    <hyperlink ref="N216" r:id="rId253" xr:uid="{31F8F577-0DD2-43FF-A2FD-9A626DD629B5}"/>
    <hyperlink ref="N176" r:id="rId254" xr:uid="{2B4C24C0-1493-4528-AFAF-9C072D5AA5E3}"/>
    <hyperlink ref="N65" r:id="rId255" xr:uid="{958748EA-A54D-4B99-8A50-14DE9F48B499}"/>
    <hyperlink ref="N88" r:id="rId256" xr:uid="{2CD46A11-E05A-4570-8D56-D3E08B50826A}"/>
    <hyperlink ref="N31" r:id="rId257" xr:uid="{A548F02B-0196-4719-A23B-0DAF0A15BF81}"/>
    <hyperlink ref="N87" r:id="rId258" xr:uid="{F610FFDA-3C49-4CEA-A198-1F7A66F7B2D4}"/>
    <hyperlink ref="N129" r:id="rId259" xr:uid="{ABA32791-70AF-41F8-B8E4-8B6C2388B664}"/>
    <hyperlink ref="N38" r:id="rId260" xr:uid="{21808AED-56A0-44EC-816D-BA1EB0F23B01}"/>
    <hyperlink ref="N41" r:id="rId261" xr:uid="{2B93FFFB-CC7D-409D-9D13-B92A21E27EAB}"/>
    <hyperlink ref="N178" r:id="rId262" xr:uid="{A27EC5DF-115A-4867-96A2-4FEE8DDA2D76}"/>
    <hyperlink ref="N194" r:id="rId263" xr:uid="{C17F5342-616F-44C8-AAB9-9ACAA941635F}"/>
    <hyperlink ref="N52" r:id="rId264" xr:uid="{5D8E86B9-1BEE-46D3-8784-455D88D4355A}"/>
    <hyperlink ref="N34" r:id="rId265" xr:uid="{E3DC9D4E-BB58-4D38-B3CC-5278EFC017E4}"/>
    <hyperlink ref="N190" r:id="rId266" xr:uid="{40C8509B-1DAB-4FE4-A04D-4C8A776310ED}"/>
    <hyperlink ref="N10" r:id="rId267" xr:uid="{92EB0C26-D338-4D4E-912E-1438B0FF51CC}"/>
    <hyperlink ref="N12" r:id="rId268" xr:uid="{91A18F5F-7D5D-4D91-A389-37964EEA68FB}"/>
    <hyperlink ref="N185" r:id="rId269" xr:uid="{BADC1AC0-8C2A-4A91-929C-F370CED8DC69}"/>
    <hyperlink ref="N112" r:id="rId270" xr:uid="{C5F618B0-42F0-424E-9B62-85627138C7A5}"/>
    <hyperlink ref="N215" r:id="rId271" xr:uid="{C5167387-AC10-4690-B8E2-20C94D3EC19E}"/>
    <hyperlink ref="N184" r:id="rId272" xr:uid="{EE1D2744-CC3E-4DDD-AD34-13307B692303}"/>
    <hyperlink ref="N189" r:id="rId273" xr:uid="{C149CD60-E715-4E2D-9430-433222EAA515}"/>
    <hyperlink ref="N106" r:id="rId274" xr:uid="{CE44CA09-477A-40EE-8DCE-0488C744C765}"/>
    <hyperlink ref="N44" r:id="rId275" xr:uid="{88A9CE9C-3A5B-4B5A-A2CC-B596EAD9E45E}"/>
    <hyperlink ref="N133" r:id="rId276" xr:uid="{372450CE-8B8E-4EFF-A951-C5D2C30DD4B2}"/>
    <hyperlink ref="N16" r:id="rId277" xr:uid="{0544C2F0-769D-4C93-82DF-075A2AB49F39}"/>
    <hyperlink ref="N177" r:id="rId278" xr:uid="{5FC57954-C8F3-45A9-ABD1-A2D6C2915BE5}"/>
    <hyperlink ref="N134" r:id="rId279" xr:uid="{877BB4BB-7EDE-4E22-A2E7-0F2B0F1F9085}"/>
    <hyperlink ref="N18" r:id="rId280" xr:uid="{5AA242A4-8077-4BF9-8B1F-0078D011C416}"/>
    <hyperlink ref="N33" r:id="rId281" xr:uid="{60521B71-BB0A-4D33-A217-97483853CCA8}"/>
    <hyperlink ref="N187" r:id="rId282" xr:uid="{1E23EF95-614A-4A1E-81CA-963DEBDC2C2D}"/>
    <hyperlink ref="N23" r:id="rId283" xr:uid="{36F1EC90-7E87-41F8-BD9C-2074444E0604}"/>
    <hyperlink ref="N25" r:id="rId284" xr:uid="{318A1735-58ED-4B1A-86B0-1D8073F09372}"/>
    <hyperlink ref="N58" r:id="rId285" xr:uid="{B515973A-A56D-4BA9-A473-E517133092D2}"/>
    <hyperlink ref="N109" r:id="rId286" xr:uid="{B1C7804E-FC98-4DFB-806C-C92E5EE45B67}"/>
    <hyperlink ref="N138" r:id="rId287" xr:uid="{68A8E044-1571-4358-86F5-7E1A93B6676E}"/>
    <hyperlink ref="N39" r:id="rId288" xr:uid="{D464BD19-98AA-4DA5-B165-455985FF392C}"/>
    <hyperlink ref="N157" r:id="rId289" xr:uid="{39371720-1195-4757-96F3-272BB5001BD4}"/>
    <hyperlink ref="N120" r:id="rId290" xr:uid="{2DF1BA39-C399-4052-AA9D-905997902A67}"/>
    <hyperlink ref="N69" r:id="rId291" xr:uid="{E29B8DD6-0776-4BC4-B3B9-FC856B35D03E}"/>
    <hyperlink ref="N66" r:id="rId292" xr:uid="{7606FC27-576E-48CD-9E4D-49FA39950BAB}"/>
    <hyperlink ref="N161" r:id="rId293" display="mailto:bgibbs@hotmail.com" xr:uid="{F827674C-9E13-4A2A-870A-A4C419C4D4D1}"/>
    <hyperlink ref="AO161" r:id="rId294" xr:uid="{E0293444-C3ED-432A-B404-D34D9750CF0B}"/>
    <hyperlink ref="N162" r:id="rId295" xr:uid="{552CB74D-026B-4029-9738-2AEA5BCFFA4E}"/>
    <hyperlink ref="AO162" r:id="rId296" xr:uid="{D1130607-DE45-4ED3-A1DA-BDD33FECB3F0}"/>
    <hyperlink ref="N22" r:id="rId297" xr:uid="{2598A06D-2684-434D-970C-DB8322CA8B38}"/>
    <hyperlink ref="N153" r:id="rId298" xr:uid="{6C6CEBC0-0169-43FA-B9C2-48AF0C129E7C}"/>
    <hyperlink ref="N164" r:id="rId299" xr:uid="{CC0354B1-6B8E-4851-916E-88F70DD34CB4}"/>
    <hyperlink ref="AO164" r:id="rId300" xr:uid="{DD694357-3D3D-45D8-90AF-58DF5CCFF260}"/>
    <hyperlink ref="N17" r:id="rId301" xr:uid="{60E3E294-1A94-4A3C-BBD8-53E98C456FC2}"/>
    <hyperlink ref="N93" r:id="rId302" xr:uid="{F28A69E9-80FC-4341-BB3D-3DFFB2C911CB}"/>
    <hyperlink ref="N139" r:id="rId303" xr:uid="{A57A3E71-8EFF-440A-9542-9D6D6618694C}"/>
    <hyperlink ref="N165" r:id="rId304" display="mailto:jhampton@yccd.edu" xr:uid="{7D6640A3-E6C4-42FD-89DA-87B515ED5E98}"/>
    <hyperlink ref="N4" r:id="rId305" xr:uid="{8722DFBE-CFE4-4B0C-B2C3-4B57557083D9}"/>
    <hyperlink ref="N29" r:id="rId306" xr:uid="{7E967B91-C519-434C-B70A-930FA9A731A3}"/>
    <hyperlink ref="N13" r:id="rId307" xr:uid="{1A3A5B90-4FAF-4FA6-9B74-0AA8BD4EE049}"/>
    <hyperlink ref="N19" r:id="rId308" xr:uid="{535F43FC-BC22-4C27-BBF5-61BB95B9CF0A}"/>
    <hyperlink ref="N36" r:id="rId309" xr:uid="{7923BB09-F75A-48BF-A108-923EA4599014}"/>
    <hyperlink ref="N127" r:id="rId310" xr:uid="{2D4276C0-C457-43A4-8210-13C718511ADD}"/>
    <hyperlink ref="N158" r:id="rId311" xr:uid="{8BF33E04-6706-46D1-B543-A6DF7DAB0159}"/>
    <hyperlink ref="N107" r:id="rId312" xr:uid="{DA7494BC-55FF-40EB-98EF-7E173013BB2A}"/>
    <hyperlink ref="N141" r:id="rId313" xr:uid="{A1E4B695-A6B5-4DFE-9B8E-4AB356626E45}"/>
    <hyperlink ref="N61" r:id="rId314" xr:uid="{0166D14B-9412-44BC-9133-E481565E7FC6}"/>
    <hyperlink ref="N59" r:id="rId315" xr:uid="{F1D2D753-EE69-459E-9D89-EB5F713CDA7E}"/>
    <hyperlink ref="N75" r:id="rId316" xr:uid="{B0899E4F-7A13-460E-B5BA-691319A02CDB}"/>
    <hyperlink ref="N37" r:id="rId317" xr:uid="{4648013D-FB84-461F-89B5-2334CBC47E50}"/>
    <hyperlink ref="N43" r:id="rId318" xr:uid="{4E5973D5-A262-4B78-9DFA-1B8DD3A5CC29}"/>
    <hyperlink ref="N46" r:id="rId319" xr:uid="{D63508D2-7706-4401-8D55-060CAB450E60}"/>
    <hyperlink ref="N95" r:id="rId320" xr:uid="{4C036093-132F-4104-8548-80CD4FD52347}"/>
    <hyperlink ref="N103" r:id="rId321" xr:uid="{AAC62E20-8B8E-4C2B-8795-76AA55695EF6}"/>
    <hyperlink ref="N101" r:id="rId322" xr:uid="{7B417E8D-5961-4227-A091-B7C6DFD7DB4D}"/>
    <hyperlink ref="N97" r:id="rId323" xr:uid="{2906EC1C-B2B7-4505-982D-5BDFC0E5597C}"/>
    <hyperlink ref="N105" r:id="rId324" xr:uid="{A74FB1F0-5B44-4AAC-AEA5-371FF056D132}"/>
    <hyperlink ref="N96" r:id="rId325" xr:uid="{7D7FCA3E-6BB8-49C1-BC6D-0228F2307AC9}"/>
    <hyperlink ref="N98" r:id="rId326" xr:uid="{5A8CA114-4E90-47E7-9849-3F3295CF1870}"/>
    <hyperlink ref="N100" r:id="rId327" xr:uid="{76581D9D-8D4A-439A-85DC-D5AB932AB9C8}"/>
    <hyperlink ref="N104" r:id="rId328" xr:uid="{7852A312-B2FA-490C-8D5E-E69797095F76}"/>
    <hyperlink ref="N94" r:id="rId329" xr:uid="{82F22D12-7B0F-436B-ABD7-921C82BCED6D}"/>
  </hyperlinks>
  <pageMargins left="0.7" right="0.7" top="0.75" bottom="0.75" header="0.3" footer="0.3"/>
  <legacyDrawing r:id="rId33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1DD20-50B6-4550-9D2B-9DDA68C31176}">
  <sheetPr>
    <tabColor rgb="FFFFFF00"/>
  </sheetPr>
  <dimension ref="A1:XFD30"/>
  <sheetViews>
    <sheetView zoomScale="80" zoomScaleNormal="80" workbookViewId="0">
      <pane xSplit="5" topLeftCell="F16" activePane="topRight" state="frozen"/>
      <selection pane="topRight" activeCell="A3" sqref="A3:XFD3"/>
    </sheetView>
  </sheetViews>
  <sheetFormatPr defaultRowHeight="15"/>
  <cols>
    <col min="1" max="1" width="9.28515625" bestFit="1" customWidth="1"/>
    <col min="2" max="3" width="5.28515625" bestFit="1" customWidth="1"/>
    <col min="4" max="4" width="11.140625" bestFit="1" customWidth="1"/>
    <col min="5" max="5" width="28.5703125" bestFit="1" customWidth="1"/>
    <col min="6" max="6" width="26.42578125" customWidth="1"/>
    <col min="7" max="7" width="19.28515625" bestFit="1" customWidth="1"/>
    <col min="8" max="8" width="18.5703125" bestFit="1" customWidth="1"/>
    <col min="9" max="9" width="5.7109375" style="6" bestFit="1" customWidth="1"/>
    <col min="10" max="10" width="6.5703125" bestFit="1" customWidth="1"/>
    <col min="11" max="11" width="31.28515625" style="26" customWidth="1"/>
    <col min="12" max="12" width="10.5703125" bestFit="1" customWidth="1"/>
    <col min="13" max="13" width="11.28515625" bestFit="1" customWidth="1"/>
    <col min="14" max="14" width="7.7109375" customWidth="1"/>
    <col min="15" max="15" width="11.85546875" bestFit="1" customWidth="1"/>
    <col min="16" max="16" width="5.7109375" style="6" bestFit="1" customWidth="1"/>
    <col min="17" max="17" width="6.5703125" style="6" bestFit="1" customWidth="1"/>
    <col min="18" max="18" width="3.42578125" customWidth="1"/>
    <col min="19" max="19" width="13" customWidth="1"/>
    <col min="20" max="20" width="7.85546875" bestFit="1" customWidth="1"/>
    <col min="21" max="21" width="3.140625" style="11" customWidth="1"/>
    <col min="22" max="22" width="6.140625" hidden="1" customWidth="1"/>
    <col min="23" max="23" width="6.5703125" bestFit="1" customWidth="1"/>
    <col min="24" max="24" width="4.85546875" bestFit="1" customWidth="1"/>
    <col min="25" max="25" width="4.28515625" customWidth="1"/>
    <col min="26" max="26" width="3.5703125" customWidth="1"/>
    <col min="27" max="27" width="30.28515625" bestFit="1" customWidth="1"/>
    <col min="28" max="28" width="13.5703125" bestFit="1" customWidth="1"/>
    <col min="29" max="29" width="3.140625" style="11" customWidth="1"/>
    <col min="30" max="30" width="3.7109375" bestFit="1" customWidth="1"/>
    <col min="31" max="31" width="10.28515625" bestFit="1" customWidth="1"/>
    <col min="32" max="32" width="7.85546875" bestFit="1" customWidth="1"/>
    <col min="33" max="33" width="5.85546875" bestFit="1" customWidth="1"/>
    <col min="34" max="34" width="5.42578125" bestFit="1" customWidth="1"/>
    <col min="35" max="35" width="49.7109375" style="12" bestFit="1" customWidth="1"/>
    <col min="36" max="36" width="64.7109375" style="26" bestFit="1" customWidth="1"/>
    <col min="37" max="37" width="3.28515625" bestFit="1" customWidth="1"/>
    <col min="38" max="38" width="7.42578125" bestFit="1" customWidth="1"/>
    <col min="39" max="39" width="3.42578125" bestFit="1" customWidth="1"/>
    <col min="40" max="40" width="4" bestFit="1" customWidth="1"/>
    <col min="41" max="41" width="3.140625" bestFit="1" customWidth="1"/>
    <col min="42" max="42" width="1.85546875" customWidth="1"/>
    <col min="44" max="44" width="1.85546875" customWidth="1"/>
    <col min="46" max="46" width="1.85546875" customWidth="1"/>
    <col min="48" max="48" width="1.85546875" customWidth="1"/>
    <col min="49" max="49" width="6.28515625" style="321" customWidth="1"/>
    <col min="51" max="51" width="1.85546875" customWidth="1"/>
    <col min="53" max="53" width="1.85546875" customWidth="1"/>
    <col min="55" max="55" width="1.85546875" customWidth="1"/>
    <col min="57" max="57" width="1.85546875" customWidth="1"/>
    <col min="59" max="59" width="1.85546875" customWidth="1"/>
    <col min="61" max="61" width="1.85546875" customWidth="1"/>
  </cols>
  <sheetData>
    <row r="1" spans="1:61" s="5" customFormat="1">
      <c r="A1" s="1" t="s">
        <v>0</v>
      </c>
      <c r="B1" s="1" t="s">
        <v>1</v>
      </c>
      <c r="C1" s="1" t="s">
        <v>2</v>
      </c>
      <c r="D1" s="2" t="s">
        <v>6</v>
      </c>
      <c r="E1" s="1" t="s">
        <v>7</v>
      </c>
      <c r="F1" s="1" t="s">
        <v>2477</v>
      </c>
      <c r="G1" s="2" t="s">
        <v>9</v>
      </c>
      <c r="H1" s="3" t="s">
        <v>10</v>
      </c>
      <c r="I1" s="1" t="s">
        <v>11</v>
      </c>
      <c r="J1" s="1" t="s">
        <v>12</v>
      </c>
      <c r="K1" s="168" t="s">
        <v>13</v>
      </c>
      <c r="L1" s="2" t="s">
        <v>14</v>
      </c>
      <c r="M1" s="2" t="s">
        <v>15</v>
      </c>
      <c r="N1" s="2" t="s">
        <v>16</v>
      </c>
      <c r="O1" s="2" t="s">
        <v>17</v>
      </c>
      <c r="P1" s="1" t="s">
        <v>11</v>
      </c>
      <c r="Q1" s="1" t="s">
        <v>12</v>
      </c>
      <c r="R1" s="2" t="s">
        <v>18</v>
      </c>
      <c r="S1" s="4" t="s">
        <v>19</v>
      </c>
      <c r="T1" s="2" t="s">
        <v>20</v>
      </c>
      <c r="U1" s="8" t="s">
        <v>4</v>
      </c>
      <c r="V1" s="1" t="s">
        <v>21</v>
      </c>
      <c r="W1" s="1" t="s">
        <v>22</v>
      </c>
      <c r="X1" s="1" t="s">
        <v>23</v>
      </c>
      <c r="Y1" s="2" t="s">
        <v>24</v>
      </c>
      <c r="Z1" s="2" t="s">
        <v>25</v>
      </c>
      <c r="AA1" s="2" t="s">
        <v>28</v>
      </c>
      <c r="AB1" s="2" t="s">
        <v>29</v>
      </c>
      <c r="AC1" s="8"/>
      <c r="AD1" s="1" t="s">
        <v>30</v>
      </c>
      <c r="AE1" s="155" t="s">
        <v>31</v>
      </c>
      <c r="AF1" s="155" t="s">
        <v>32</v>
      </c>
      <c r="AG1" s="155" t="s">
        <v>33</v>
      </c>
      <c r="AH1" s="156" t="s">
        <v>34</v>
      </c>
      <c r="AI1" s="166" t="s">
        <v>2478</v>
      </c>
      <c r="AJ1" s="168" t="s">
        <v>36</v>
      </c>
      <c r="AK1" s="159" t="s">
        <v>38</v>
      </c>
      <c r="AL1" s="160" t="s">
        <v>39</v>
      </c>
      <c r="AM1" s="160" t="s">
        <v>40</v>
      </c>
      <c r="AN1" s="159" t="s">
        <v>41</v>
      </c>
      <c r="AO1" s="159" t="s">
        <v>42</v>
      </c>
      <c r="AP1" s="68"/>
      <c r="AQ1" s="68" t="s">
        <v>45</v>
      </c>
      <c r="AR1" s="68"/>
      <c r="AS1" s="68" t="s">
        <v>46</v>
      </c>
      <c r="AT1" s="68"/>
      <c r="AU1" s="68" t="s">
        <v>47</v>
      </c>
      <c r="AV1" s="68"/>
      <c r="AW1" s="68"/>
      <c r="AX1" s="68" t="s">
        <v>48</v>
      </c>
      <c r="AY1" s="68"/>
      <c r="AZ1" s="68" t="s">
        <v>49</v>
      </c>
      <c r="BA1" s="68"/>
      <c r="BB1" s="68" t="s">
        <v>50</v>
      </c>
      <c r="BC1" s="68"/>
      <c r="BD1" s="68" t="s">
        <v>51</v>
      </c>
      <c r="BE1" s="68"/>
      <c r="BF1" s="68" t="s">
        <v>52</v>
      </c>
      <c r="BG1" s="68"/>
      <c r="BH1" s="68" t="s">
        <v>53</v>
      </c>
      <c r="BI1" s="68"/>
    </row>
    <row r="2" spans="1:61" s="187" customFormat="1">
      <c r="A2" s="33" t="s">
        <v>116</v>
      </c>
      <c r="B2" s="184"/>
      <c r="C2" s="184"/>
      <c r="D2" s="184" t="s">
        <v>2479</v>
      </c>
      <c r="E2" s="184" t="s">
        <v>363</v>
      </c>
      <c r="F2" s="184"/>
      <c r="G2" s="184" t="s">
        <v>352</v>
      </c>
      <c r="H2" s="184" t="s">
        <v>353</v>
      </c>
      <c r="I2" s="185" t="s">
        <v>354</v>
      </c>
      <c r="J2" s="184">
        <v>87597</v>
      </c>
      <c r="K2" s="208" t="s">
        <v>2480</v>
      </c>
      <c r="L2" s="184" t="s">
        <v>2481</v>
      </c>
      <c r="M2" s="184" t="s">
        <v>2482</v>
      </c>
      <c r="N2" s="184" t="s">
        <v>2483</v>
      </c>
      <c r="O2" s="184" t="s">
        <v>2484</v>
      </c>
      <c r="P2" s="185" t="s">
        <v>354</v>
      </c>
      <c r="Q2" s="185">
        <v>87507</v>
      </c>
      <c r="R2" s="184"/>
      <c r="S2" s="186" t="s">
        <v>2485</v>
      </c>
      <c r="T2" s="184"/>
      <c r="U2" s="184" t="s">
        <v>67</v>
      </c>
      <c r="V2" s="184"/>
      <c r="W2" s="185">
        <v>113</v>
      </c>
      <c r="X2" s="185">
        <v>203</v>
      </c>
      <c r="Z2" s="187" t="s">
        <v>650</v>
      </c>
      <c r="AA2" s="184" t="s">
        <v>2486</v>
      </c>
      <c r="AB2" s="188" t="s">
        <v>170</v>
      </c>
      <c r="AC2" s="184"/>
      <c r="AD2" s="189"/>
      <c r="AE2" s="35" t="s">
        <v>154</v>
      </c>
      <c r="AF2" s="35" t="s">
        <v>2487</v>
      </c>
      <c r="AG2" s="35"/>
      <c r="AH2" s="190">
        <v>139</v>
      </c>
      <c r="AI2" s="191" t="s">
        <v>2488</v>
      </c>
      <c r="AJ2" s="192" t="s">
        <v>2489</v>
      </c>
      <c r="AK2" s="170">
        <v>2</v>
      </c>
      <c r="AL2" s="193">
        <v>45226</v>
      </c>
      <c r="AM2" s="193" t="s">
        <v>67</v>
      </c>
      <c r="AN2" s="170" t="s">
        <v>67</v>
      </c>
      <c r="AO2" s="170" t="s">
        <v>67</v>
      </c>
      <c r="AP2" s="97" t="s">
        <v>72</v>
      </c>
      <c r="AQ2" s="232"/>
      <c r="AR2" s="97" t="s">
        <v>72</v>
      </c>
      <c r="AS2" s="261">
        <v>13</v>
      </c>
      <c r="AT2" s="97" t="s">
        <v>72</v>
      </c>
      <c r="AU2" s="261">
        <v>14</v>
      </c>
      <c r="AV2" s="97" t="s">
        <v>72</v>
      </c>
      <c r="AW2" s="68">
        <f>AU2-AS2</f>
        <v>1</v>
      </c>
      <c r="AX2" s="261">
        <v>15</v>
      </c>
      <c r="AY2" s="97" t="s">
        <v>72</v>
      </c>
      <c r="AZ2" s="261">
        <v>15</v>
      </c>
      <c r="BA2" s="97" t="s">
        <v>72</v>
      </c>
      <c r="BB2" s="261">
        <v>25</v>
      </c>
      <c r="BC2" s="97" t="s">
        <v>72</v>
      </c>
      <c r="BD2" s="261">
        <v>31</v>
      </c>
      <c r="BE2" s="97" t="s">
        <v>72</v>
      </c>
      <c r="BF2" s="232"/>
      <c r="BG2" s="97" t="s">
        <v>72</v>
      </c>
      <c r="BH2" s="232"/>
      <c r="BI2" s="97" t="s">
        <v>72</v>
      </c>
    </row>
    <row r="3" spans="1:61" s="923" customFormat="1">
      <c r="A3" s="270" t="s">
        <v>116</v>
      </c>
      <c r="B3" s="919"/>
      <c r="C3" s="919"/>
      <c r="D3" s="919" t="s">
        <v>2490</v>
      </c>
      <c r="E3" s="919" t="s">
        <v>2491</v>
      </c>
      <c r="F3" s="919"/>
      <c r="G3" s="919" t="s">
        <v>2492</v>
      </c>
      <c r="H3" s="919" t="s">
        <v>2493</v>
      </c>
      <c r="I3" s="920" t="s">
        <v>568</v>
      </c>
      <c r="J3" s="919">
        <v>19095</v>
      </c>
      <c r="K3" s="921" t="s">
        <v>2494</v>
      </c>
      <c r="L3" s="919" t="s">
        <v>2495</v>
      </c>
      <c r="M3" s="919" t="s">
        <v>2496</v>
      </c>
      <c r="N3" s="919" t="s">
        <v>2497</v>
      </c>
      <c r="O3" s="919" t="s">
        <v>2498</v>
      </c>
      <c r="P3" s="920" t="s">
        <v>966</v>
      </c>
      <c r="Q3" s="920" t="s">
        <v>2499</v>
      </c>
      <c r="R3" s="919"/>
      <c r="S3" s="922" t="s">
        <v>2500</v>
      </c>
      <c r="T3" s="919"/>
      <c r="U3" s="919" t="s">
        <v>67</v>
      </c>
      <c r="V3" s="919"/>
      <c r="W3" s="920">
        <v>128</v>
      </c>
      <c r="X3" s="920">
        <v>225</v>
      </c>
      <c r="Z3" s="923" t="s">
        <v>650</v>
      </c>
      <c r="AA3" s="924" t="s">
        <v>2501</v>
      </c>
      <c r="AB3" s="392" t="s">
        <v>101</v>
      </c>
      <c r="AC3" s="925"/>
      <c r="AD3" s="924"/>
      <c r="AE3" s="392" t="s">
        <v>70</v>
      </c>
      <c r="AF3" s="392"/>
      <c r="AG3" s="392"/>
      <c r="AH3" s="926">
        <v>139</v>
      </c>
      <c r="AI3" s="927" t="s">
        <v>2502</v>
      </c>
      <c r="AJ3" s="928" t="s">
        <v>2503</v>
      </c>
      <c r="AK3" s="929">
        <v>2</v>
      </c>
      <c r="AL3" s="930">
        <v>45226</v>
      </c>
      <c r="AM3" s="930" t="s">
        <v>67</v>
      </c>
      <c r="AN3" s="929" t="s">
        <v>67</v>
      </c>
      <c r="AO3" s="929" t="s">
        <v>67</v>
      </c>
      <c r="AP3" s="443" t="s">
        <v>72</v>
      </c>
      <c r="AQ3" s="272"/>
      <c r="AR3" s="443" t="s">
        <v>72</v>
      </c>
      <c r="AS3" s="491">
        <v>50</v>
      </c>
      <c r="AT3" s="443" t="s">
        <v>72</v>
      </c>
      <c r="AU3" s="491">
        <v>51</v>
      </c>
      <c r="AV3" s="443" t="s">
        <v>72</v>
      </c>
      <c r="AW3" s="491">
        <f t="shared" ref="AW3:AW25" si="0">AU3-AS3</f>
        <v>1</v>
      </c>
      <c r="AX3" s="491">
        <v>55</v>
      </c>
      <c r="AY3" s="443" t="s">
        <v>72</v>
      </c>
      <c r="AZ3" s="491">
        <v>60</v>
      </c>
      <c r="BA3" s="443" t="s">
        <v>72</v>
      </c>
      <c r="BB3" s="491">
        <v>74</v>
      </c>
      <c r="BC3" s="443" t="s">
        <v>72</v>
      </c>
      <c r="BD3" s="491">
        <v>87</v>
      </c>
      <c r="BE3" s="443" t="s">
        <v>72</v>
      </c>
      <c r="BF3" s="272"/>
      <c r="BG3" s="443" t="s">
        <v>72</v>
      </c>
      <c r="BH3" s="272"/>
      <c r="BI3" s="443" t="s">
        <v>72</v>
      </c>
    </row>
    <row r="4" spans="1:61" s="230" customFormat="1">
      <c r="A4" s="44" t="s">
        <v>116</v>
      </c>
      <c r="B4" s="221"/>
      <c r="C4" s="221"/>
      <c r="D4" s="221" t="s">
        <v>2504</v>
      </c>
      <c r="E4" s="221" t="s">
        <v>2505</v>
      </c>
      <c r="F4" s="221"/>
      <c r="G4" s="221" t="s">
        <v>2506</v>
      </c>
      <c r="H4" s="221" t="s">
        <v>2507</v>
      </c>
      <c r="I4" s="222" t="s">
        <v>568</v>
      </c>
      <c r="J4" s="221">
        <v>17301</v>
      </c>
      <c r="K4" s="917" t="s">
        <v>2508</v>
      </c>
      <c r="L4" s="221" t="s">
        <v>2509</v>
      </c>
      <c r="M4" s="221" t="s">
        <v>2510</v>
      </c>
      <c r="N4" s="221" t="s">
        <v>2511</v>
      </c>
      <c r="O4" s="221" t="s">
        <v>2512</v>
      </c>
      <c r="P4" s="222" t="s">
        <v>568</v>
      </c>
      <c r="Q4" s="222">
        <v>17340</v>
      </c>
      <c r="R4" s="221"/>
      <c r="S4" s="223" t="s">
        <v>2513</v>
      </c>
      <c r="T4" s="221"/>
      <c r="U4" s="221" t="s">
        <v>67</v>
      </c>
      <c r="V4" s="221"/>
      <c r="W4" s="222">
        <v>114</v>
      </c>
      <c r="X4" s="222">
        <v>204</v>
      </c>
      <c r="Z4" s="230" t="s">
        <v>650</v>
      </c>
      <c r="AA4" s="221" t="s">
        <v>84</v>
      </c>
      <c r="AB4" s="221" t="s">
        <v>795</v>
      </c>
      <c r="AC4" s="221"/>
      <c r="AD4" s="224"/>
      <c r="AE4" s="46" t="s">
        <v>70</v>
      </c>
      <c r="AF4" s="46"/>
      <c r="AG4" s="46"/>
      <c r="AH4" s="225">
        <v>139</v>
      </c>
      <c r="AI4" s="226" t="s">
        <v>2514</v>
      </c>
      <c r="AJ4" s="918" t="s">
        <v>2515</v>
      </c>
      <c r="AK4" s="228">
        <v>2</v>
      </c>
      <c r="AL4" s="229">
        <v>45226</v>
      </c>
      <c r="AM4" s="229" t="s">
        <v>67</v>
      </c>
      <c r="AN4" s="228" t="s">
        <v>67</v>
      </c>
      <c r="AO4" s="228" t="s">
        <v>67</v>
      </c>
      <c r="AP4" s="70" t="s">
        <v>72</v>
      </c>
      <c r="AQ4" s="70"/>
      <c r="AR4" s="70" t="s">
        <v>72</v>
      </c>
      <c r="AS4" s="264">
        <v>29</v>
      </c>
      <c r="AT4" s="70" t="s">
        <v>72</v>
      </c>
      <c r="AU4" s="264">
        <v>28</v>
      </c>
      <c r="AV4" s="70" t="s">
        <v>72</v>
      </c>
      <c r="AW4" s="264">
        <f t="shared" si="0"/>
        <v>-1</v>
      </c>
      <c r="AX4" s="264">
        <v>30</v>
      </c>
      <c r="AY4" s="70" t="s">
        <v>72</v>
      </c>
      <c r="AZ4" s="264">
        <v>29</v>
      </c>
      <c r="BA4" s="70" t="s">
        <v>72</v>
      </c>
      <c r="BB4" s="264">
        <v>29</v>
      </c>
      <c r="BC4" s="70" t="s">
        <v>72</v>
      </c>
      <c r="BD4" s="264">
        <v>30</v>
      </c>
      <c r="BE4" s="70" t="s">
        <v>72</v>
      </c>
      <c r="BF4" s="70"/>
      <c r="BG4" s="70" t="s">
        <v>72</v>
      </c>
      <c r="BH4" s="70"/>
      <c r="BI4" s="70" t="s">
        <v>72</v>
      </c>
    </row>
    <row r="5" spans="1:61" s="187" customFormat="1">
      <c r="A5" s="33" t="s">
        <v>116</v>
      </c>
      <c r="B5" s="184"/>
      <c r="C5" s="184"/>
      <c r="D5" s="184" t="s">
        <v>2516</v>
      </c>
      <c r="E5" s="184" t="s">
        <v>2517</v>
      </c>
      <c r="F5" s="184" t="s">
        <v>2518</v>
      </c>
      <c r="G5" s="184" t="s">
        <v>2519</v>
      </c>
      <c r="H5" s="184" t="s">
        <v>1406</v>
      </c>
      <c r="I5" s="185" t="s">
        <v>107</v>
      </c>
      <c r="J5" s="184">
        <v>44805</v>
      </c>
      <c r="K5" s="408" t="s">
        <v>2520</v>
      </c>
      <c r="L5" s="184" t="s">
        <v>371</v>
      </c>
      <c r="M5" s="184" t="s">
        <v>2521</v>
      </c>
      <c r="N5" s="184" t="s">
        <v>2522</v>
      </c>
      <c r="O5" s="184" t="s">
        <v>547</v>
      </c>
      <c r="P5" s="185" t="s">
        <v>107</v>
      </c>
      <c r="Q5" s="185">
        <v>44903</v>
      </c>
      <c r="R5" s="184"/>
      <c r="S5" s="186" t="s">
        <v>2523</v>
      </c>
      <c r="T5" s="184"/>
      <c r="U5" s="184" t="s">
        <v>67</v>
      </c>
      <c r="V5" s="184"/>
      <c r="W5" s="185">
        <v>121</v>
      </c>
      <c r="X5" s="185">
        <v>211</v>
      </c>
      <c r="Z5" s="187" t="s">
        <v>650</v>
      </c>
      <c r="AA5" s="184" t="s">
        <v>267</v>
      </c>
      <c r="AB5" s="184" t="s">
        <v>128</v>
      </c>
      <c r="AC5" s="184"/>
      <c r="AD5" s="189"/>
      <c r="AE5" s="35" t="s">
        <v>70</v>
      </c>
      <c r="AF5" s="35"/>
      <c r="AG5" s="35"/>
      <c r="AH5" s="190">
        <v>139</v>
      </c>
      <c r="AI5" s="191" t="s">
        <v>2524</v>
      </c>
      <c r="AJ5" s="192" t="s">
        <v>2525</v>
      </c>
      <c r="AK5" s="170">
        <v>2</v>
      </c>
      <c r="AL5" s="193">
        <v>45226</v>
      </c>
      <c r="AM5" s="193" t="s">
        <v>67</v>
      </c>
      <c r="AN5" s="170" t="s">
        <v>67</v>
      </c>
      <c r="AO5" s="170" t="s">
        <v>67</v>
      </c>
      <c r="AP5" s="97" t="s">
        <v>72</v>
      </c>
      <c r="AQ5" s="232"/>
      <c r="AR5" s="97" t="s">
        <v>72</v>
      </c>
      <c r="AS5" s="261">
        <v>15</v>
      </c>
      <c r="AT5" s="97" t="s">
        <v>72</v>
      </c>
      <c r="AU5" s="261">
        <v>17</v>
      </c>
      <c r="AV5" s="97" t="s">
        <v>72</v>
      </c>
      <c r="AW5" s="68">
        <f t="shared" si="0"/>
        <v>2</v>
      </c>
      <c r="AX5" s="261">
        <v>21</v>
      </c>
      <c r="AY5" s="97" t="s">
        <v>72</v>
      </c>
      <c r="AZ5" s="261">
        <v>29</v>
      </c>
      <c r="BA5" s="97" t="s">
        <v>72</v>
      </c>
      <c r="BB5" s="261">
        <v>44</v>
      </c>
      <c r="BC5" s="97" t="s">
        <v>72</v>
      </c>
      <c r="BD5" s="261">
        <v>51</v>
      </c>
      <c r="BE5" s="97" t="s">
        <v>72</v>
      </c>
      <c r="BF5" s="232"/>
      <c r="BG5" s="97" t="s">
        <v>72</v>
      </c>
      <c r="BH5" s="232"/>
      <c r="BI5" s="97" t="s">
        <v>72</v>
      </c>
    </row>
    <row r="6" spans="1:61" s="196" customFormat="1">
      <c r="A6" s="234" t="s">
        <v>54</v>
      </c>
      <c r="B6" s="101"/>
      <c r="C6" s="101">
        <v>45</v>
      </c>
      <c r="D6" s="102" t="s">
        <v>2526</v>
      </c>
      <c r="E6" s="103" t="s">
        <v>2527</v>
      </c>
      <c r="F6" s="104"/>
      <c r="G6" s="103" t="s">
        <v>2528</v>
      </c>
      <c r="H6" s="104" t="s">
        <v>2529</v>
      </c>
      <c r="I6" s="105" t="s">
        <v>93</v>
      </c>
      <c r="J6" s="105">
        <v>55401</v>
      </c>
      <c r="K6" s="102" t="s">
        <v>2530</v>
      </c>
      <c r="L6" s="103" t="s">
        <v>438</v>
      </c>
      <c r="M6" s="103" t="s">
        <v>2531</v>
      </c>
      <c r="N6" s="103" t="s">
        <v>2532</v>
      </c>
      <c r="O6" s="104" t="s">
        <v>2529</v>
      </c>
      <c r="P6" s="105" t="s">
        <v>93</v>
      </c>
      <c r="Q6" s="105">
        <v>55413</v>
      </c>
      <c r="R6" s="103"/>
      <c r="S6" s="103" t="s">
        <v>2533</v>
      </c>
      <c r="T6" s="103"/>
      <c r="U6" s="103" t="s">
        <v>67</v>
      </c>
      <c r="V6" s="106"/>
      <c r="W6" s="105">
        <v>114</v>
      </c>
      <c r="X6" s="105">
        <v>204</v>
      </c>
      <c r="Y6" s="102"/>
      <c r="Z6" s="103"/>
      <c r="AA6" s="103" t="s">
        <v>84</v>
      </c>
      <c r="AB6" s="103" t="s">
        <v>85</v>
      </c>
      <c r="AC6" s="103"/>
      <c r="AD6" s="154"/>
      <c r="AE6" s="16" t="s">
        <v>70</v>
      </c>
      <c r="AF6" s="16"/>
      <c r="AG6" s="16"/>
      <c r="AH6" s="20">
        <v>159</v>
      </c>
      <c r="AI6" s="217" t="s">
        <v>2534</v>
      </c>
      <c r="AJ6" s="169" t="s">
        <v>2535</v>
      </c>
      <c r="AK6" s="22">
        <v>2</v>
      </c>
      <c r="AL6" s="22"/>
      <c r="AM6" s="22"/>
      <c r="AN6" s="138" t="s">
        <v>67</v>
      </c>
      <c r="AO6" s="138" t="s">
        <v>67</v>
      </c>
      <c r="AP6" s="97" t="s">
        <v>72</v>
      </c>
      <c r="AQ6" s="233"/>
      <c r="AR6" s="97" t="s">
        <v>72</v>
      </c>
      <c r="AS6" s="261">
        <v>34</v>
      </c>
      <c r="AT6" s="97" t="s">
        <v>72</v>
      </c>
      <c r="AU6" s="261">
        <v>35</v>
      </c>
      <c r="AV6" s="97" t="s">
        <v>72</v>
      </c>
      <c r="AW6" s="68">
        <f t="shared" si="0"/>
        <v>1</v>
      </c>
      <c r="AX6" s="261">
        <v>37</v>
      </c>
      <c r="AY6" s="97" t="s">
        <v>72</v>
      </c>
      <c r="AZ6" s="261">
        <v>37</v>
      </c>
      <c r="BA6" s="97" t="s">
        <v>72</v>
      </c>
      <c r="BB6" s="261">
        <v>41</v>
      </c>
      <c r="BC6" s="97" t="s">
        <v>72</v>
      </c>
      <c r="BD6" s="261">
        <v>46</v>
      </c>
      <c r="BE6" s="97" t="s">
        <v>72</v>
      </c>
      <c r="BF6" s="233"/>
      <c r="BG6" s="97" t="s">
        <v>72</v>
      </c>
      <c r="BH6" s="233"/>
      <c r="BI6" s="97" t="s">
        <v>72</v>
      </c>
    </row>
    <row r="7" spans="1:61" s="37" customFormat="1">
      <c r="A7" s="33" t="s">
        <v>116</v>
      </c>
      <c r="B7" s="33"/>
      <c r="C7" s="33"/>
      <c r="D7" s="34" t="s">
        <v>2536</v>
      </c>
      <c r="E7" s="35" t="s">
        <v>2537</v>
      </c>
      <c r="F7" s="33"/>
      <c r="G7" s="34" t="s">
        <v>2538</v>
      </c>
      <c r="H7" s="35" t="s">
        <v>2539</v>
      </c>
      <c r="I7" s="33" t="s">
        <v>299</v>
      </c>
      <c r="J7" s="33">
        <v>85335</v>
      </c>
      <c r="K7" s="408" t="s">
        <v>2540</v>
      </c>
      <c r="L7" s="34" t="s">
        <v>2541</v>
      </c>
      <c r="M7" s="34" t="s">
        <v>2542</v>
      </c>
      <c r="N7" s="34" t="s">
        <v>2543</v>
      </c>
      <c r="O7" s="34" t="s">
        <v>2544</v>
      </c>
      <c r="P7" s="33" t="s">
        <v>299</v>
      </c>
      <c r="Q7" s="33">
        <v>85383</v>
      </c>
      <c r="R7" s="34"/>
      <c r="S7" s="197" t="s">
        <v>2545</v>
      </c>
      <c r="T7" s="34"/>
      <c r="U7" s="34" t="s">
        <v>67</v>
      </c>
      <c r="V7" s="33"/>
      <c r="W7" s="33">
        <v>114</v>
      </c>
      <c r="X7" s="33">
        <v>204</v>
      </c>
      <c r="Y7" s="34"/>
      <c r="Z7" s="34" t="s">
        <v>650</v>
      </c>
      <c r="AA7" s="35" t="s">
        <v>939</v>
      </c>
      <c r="AB7" s="34" t="s">
        <v>587</v>
      </c>
      <c r="AC7" s="34"/>
      <c r="AD7" s="240"/>
      <c r="AE7" s="34" t="s">
        <v>154</v>
      </c>
      <c r="AF7" s="34"/>
      <c r="AG7" s="34"/>
      <c r="AH7" s="36">
        <v>139</v>
      </c>
      <c r="AI7" s="199" t="s">
        <v>2546</v>
      </c>
      <c r="AJ7" s="250" t="s">
        <v>2547</v>
      </c>
      <c r="AK7" s="170">
        <v>2</v>
      </c>
      <c r="AL7" s="195">
        <v>45226</v>
      </c>
      <c r="AM7" s="195" t="s">
        <v>67</v>
      </c>
      <c r="AN7" s="37" t="s">
        <v>67</v>
      </c>
      <c r="AO7" s="37" t="s">
        <v>67</v>
      </c>
      <c r="AP7" s="97" t="s">
        <v>72</v>
      </c>
      <c r="AQ7" s="233"/>
      <c r="AR7" s="97" t="s">
        <v>72</v>
      </c>
      <c r="AS7" s="261">
        <v>21</v>
      </c>
      <c r="AT7" s="97" t="s">
        <v>72</v>
      </c>
      <c r="AU7" s="261">
        <v>23</v>
      </c>
      <c r="AV7" s="97" t="s">
        <v>72</v>
      </c>
      <c r="AW7" s="68">
        <f t="shared" si="0"/>
        <v>2</v>
      </c>
      <c r="AX7" s="261">
        <v>32</v>
      </c>
      <c r="AY7" s="97" t="s">
        <v>72</v>
      </c>
      <c r="AZ7" s="261">
        <v>35</v>
      </c>
      <c r="BA7" s="97" t="s">
        <v>72</v>
      </c>
      <c r="BB7" s="261">
        <v>40</v>
      </c>
      <c r="BC7" s="97" t="s">
        <v>72</v>
      </c>
      <c r="BD7" s="261">
        <v>40</v>
      </c>
      <c r="BE7" s="97" t="s">
        <v>72</v>
      </c>
      <c r="BF7" s="233"/>
      <c r="BG7" s="97" t="s">
        <v>72</v>
      </c>
      <c r="BH7" s="233"/>
      <c r="BI7" s="97" t="s">
        <v>72</v>
      </c>
    </row>
    <row r="8" spans="1:61" s="206" customFormat="1">
      <c r="A8" s="201" t="s">
        <v>116</v>
      </c>
      <c r="B8" s="202"/>
      <c r="C8" s="202"/>
      <c r="D8" s="202" t="s">
        <v>2548</v>
      </c>
      <c r="E8" s="202" t="s">
        <v>2549</v>
      </c>
      <c r="F8" s="202"/>
      <c r="G8" s="202" t="s">
        <v>2550</v>
      </c>
      <c r="H8" s="202" t="s">
        <v>2551</v>
      </c>
      <c r="I8" s="201" t="s">
        <v>162</v>
      </c>
      <c r="J8" s="202">
        <v>53038</v>
      </c>
      <c r="K8" s="407" t="s">
        <v>2552</v>
      </c>
      <c r="L8" s="202" t="s">
        <v>709</v>
      </c>
      <c r="M8" s="202" t="s">
        <v>2553</v>
      </c>
      <c r="N8" s="202" t="s">
        <v>2554</v>
      </c>
      <c r="O8" s="202" t="s">
        <v>2555</v>
      </c>
      <c r="P8" s="201" t="s">
        <v>162</v>
      </c>
      <c r="Q8" s="201">
        <v>53094</v>
      </c>
      <c r="R8" s="202"/>
      <c r="S8" s="203" t="s">
        <v>2556</v>
      </c>
      <c r="T8" s="202"/>
      <c r="U8" s="202" t="s">
        <v>67</v>
      </c>
      <c r="V8" s="202"/>
      <c r="W8" s="201">
        <v>107</v>
      </c>
      <c r="X8" s="201">
        <v>128</v>
      </c>
      <c r="Y8" s="202"/>
      <c r="Z8" s="202" t="s">
        <v>650</v>
      </c>
      <c r="AA8" s="202" t="s">
        <v>127</v>
      </c>
      <c r="AB8" s="202" t="s">
        <v>101</v>
      </c>
      <c r="AC8" s="202"/>
      <c r="AD8" s="204"/>
      <c r="AE8" s="35" t="s">
        <v>70</v>
      </c>
      <c r="AF8" s="35"/>
      <c r="AG8" s="35"/>
      <c r="AH8" s="190">
        <v>139</v>
      </c>
      <c r="AI8" s="247" t="s">
        <v>2557</v>
      </c>
      <c r="AJ8" s="205" t="s">
        <v>2558</v>
      </c>
      <c r="AK8" s="170">
        <v>2</v>
      </c>
      <c r="AL8" s="193">
        <v>45226</v>
      </c>
      <c r="AM8" s="193" t="s">
        <v>67</v>
      </c>
      <c r="AN8" s="170" t="s">
        <v>67</v>
      </c>
      <c r="AO8" s="170" t="s">
        <v>67</v>
      </c>
      <c r="AP8" s="97" t="s">
        <v>72</v>
      </c>
      <c r="AQ8" s="232"/>
      <c r="AR8" s="97" t="s">
        <v>72</v>
      </c>
      <c r="AS8" s="261">
        <v>45</v>
      </c>
      <c r="AT8" s="97" t="s">
        <v>72</v>
      </c>
      <c r="AU8" s="261">
        <v>47</v>
      </c>
      <c r="AV8" s="97" t="s">
        <v>72</v>
      </c>
      <c r="AW8" s="68">
        <f t="shared" si="0"/>
        <v>2</v>
      </c>
      <c r="AX8" s="261">
        <v>51</v>
      </c>
      <c r="AY8" s="97" t="s">
        <v>72</v>
      </c>
      <c r="AZ8" s="261">
        <v>53</v>
      </c>
      <c r="BA8" s="97" t="s">
        <v>72</v>
      </c>
      <c r="BB8" s="261">
        <v>60</v>
      </c>
      <c r="BC8" s="97" t="s">
        <v>72</v>
      </c>
      <c r="BD8" s="261">
        <v>60</v>
      </c>
      <c r="BE8" s="97" t="s">
        <v>72</v>
      </c>
      <c r="BF8" s="232"/>
      <c r="BG8" s="97" t="s">
        <v>72</v>
      </c>
      <c r="BH8" s="232"/>
      <c r="BI8" s="97" t="s">
        <v>72</v>
      </c>
    </row>
    <row r="9" spans="1:61" s="170" customFormat="1">
      <c r="A9" s="33" t="s">
        <v>116</v>
      </c>
      <c r="B9" s="35"/>
      <c r="C9" s="35"/>
      <c r="D9" s="35" t="s">
        <v>2559</v>
      </c>
      <c r="E9" s="35" t="s">
        <v>2560</v>
      </c>
      <c r="F9" s="35"/>
      <c r="G9" s="35" t="s">
        <v>2561</v>
      </c>
      <c r="H9" s="35" t="s">
        <v>2562</v>
      </c>
      <c r="I9" s="33" t="s">
        <v>2563</v>
      </c>
      <c r="J9" s="35">
        <v>84003</v>
      </c>
      <c r="K9" s="165" t="s">
        <v>2564</v>
      </c>
      <c r="L9" s="35" t="s">
        <v>2565</v>
      </c>
      <c r="M9" s="35" t="s">
        <v>2566</v>
      </c>
      <c r="N9" s="35" t="s">
        <v>2567</v>
      </c>
      <c r="O9" s="35" t="s">
        <v>2568</v>
      </c>
      <c r="P9" s="33" t="s">
        <v>2563</v>
      </c>
      <c r="Q9" s="33">
        <v>84003</v>
      </c>
      <c r="R9" s="35"/>
      <c r="S9" s="197" t="s">
        <v>2569</v>
      </c>
      <c r="T9" s="35"/>
      <c r="U9" s="35" t="s">
        <v>67</v>
      </c>
      <c r="V9" s="35"/>
      <c r="W9" s="33">
        <v>203</v>
      </c>
      <c r="X9" s="33">
        <v>224</v>
      </c>
      <c r="Y9" s="35"/>
      <c r="Z9" s="35" t="s">
        <v>650</v>
      </c>
      <c r="AA9" s="35" t="s">
        <v>385</v>
      </c>
      <c r="AB9" s="35" t="s">
        <v>587</v>
      </c>
      <c r="AC9" s="35"/>
      <c r="AD9" s="198"/>
      <c r="AE9" s="35" t="s">
        <v>70</v>
      </c>
      <c r="AF9" s="35"/>
      <c r="AG9" s="35"/>
      <c r="AH9" s="190">
        <v>139</v>
      </c>
      <c r="AI9" s="246" t="s">
        <v>2570</v>
      </c>
      <c r="AJ9" s="200" t="s">
        <v>2571</v>
      </c>
      <c r="AK9" s="170">
        <v>2</v>
      </c>
      <c r="AL9" s="193">
        <v>45226</v>
      </c>
      <c r="AM9" s="193" t="s">
        <v>67</v>
      </c>
      <c r="AN9" s="170" t="s">
        <v>67</v>
      </c>
      <c r="AO9" s="170" t="s">
        <v>67</v>
      </c>
      <c r="AP9" s="97" t="s">
        <v>72</v>
      </c>
      <c r="AQ9" s="233"/>
      <c r="AR9" s="97" t="s">
        <v>72</v>
      </c>
      <c r="AS9" s="261">
        <v>30</v>
      </c>
      <c r="AT9" s="97" t="s">
        <v>72</v>
      </c>
      <c r="AU9" s="261">
        <v>30</v>
      </c>
      <c r="AV9" s="97" t="s">
        <v>72</v>
      </c>
      <c r="AW9" s="68">
        <f t="shared" si="0"/>
        <v>0</v>
      </c>
      <c r="AX9" s="261">
        <v>30</v>
      </c>
      <c r="AY9" s="97" t="s">
        <v>72</v>
      </c>
      <c r="AZ9" s="261">
        <v>30</v>
      </c>
      <c r="BA9" s="97" t="s">
        <v>72</v>
      </c>
      <c r="BB9" s="261">
        <v>35</v>
      </c>
      <c r="BC9" s="97" t="s">
        <v>72</v>
      </c>
      <c r="BD9" s="261">
        <v>40</v>
      </c>
      <c r="BE9" s="97" t="s">
        <v>72</v>
      </c>
      <c r="BF9" s="233"/>
      <c r="BG9" s="97" t="s">
        <v>72</v>
      </c>
      <c r="BH9" s="233"/>
      <c r="BI9" s="97" t="s">
        <v>72</v>
      </c>
    </row>
    <row r="10" spans="1:61" s="187" customFormat="1">
      <c r="A10" s="33" t="s">
        <v>116</v>
      </c>
      <c r="B10" s="184"/>
      <c r="C10" s="184"/>
      <c r="D10" s="184" t="s">
        <v>2572</v>
      </c>
      <c r="E10" s="184" t="s">
        <v>2573</v>
      </c>
      <c r="G10" s="184" t="s">
        <v>2574</v>
      </c>
      <c r="H10" s="184" t="s">
        <v>2575</v>
      </c>
      <c r="I10" s="185" t="s">
        <v>237</v>
      </c>
      <c r="J10" s="184">
        <v>10465</v>
      </c>
      <c r="K10" s="208" t="s">
        <v>2576</v>
      </c>
      <c r="L10" s="184" t="s">
        <v>2577</v>
      </c>
      <c r="M10" s="184" t="s">
        <v>2578</v>
      </c>
      <c r="N10" s="196" t="s">
        <v>2579</v>
      </c>
      <c r="O10" s="184" t="s">
        <v>2575</v>
      </c>
      <c r="P10" s="185" t="s">
        <v>237</v>
      </c>
      <c r="Q10" s="184">
        <v>10462</v>
      </c>
      <c r="R10" s="184"/>
      <c r="S10" s="196" t="s">
        <v>2580</v>
      </c>
      <c r="T10" s="184"/>
      <c r="U10" s="184" t="s">
        <v>67</v>
      </c>
      <c r="V10" s="184"/>
      <c r="W10" s="185">
        <v>204</v>
      </c>
      <c r="X10" s="185">
        <v>225</v>
      </c>
      <c r="Y10" s="184"/>
      <c r="Z10" s="184" t="s">
        <v>650</v>
      </c>
      <c r="AA10" s="184" t="s">
        <v>113</v>
      </c>
      <c r="AB10" s="239" t="s">
        <v>516</v>
      </c>
      <c r="AC10" s="184"/>
      <c r="AD10" s="189"/>
      <c r="AE10" s="35" t="s">
        <v>70</v>
      </c>
      <c r="AF10" s="35"/>
      <c r="AG10" s="35"/>
      <c r="AH10" s="207">
        <v>139</v>
      </c>
      <c r="AI10" s="191" t="s">
        <v>2581</v>
      </c>
      <c r="AJ10" s="192" t="s">
        <v>2582</v>
      </c>
      <c r="AK10" s="170">
        <v>2</v>
      </c>
      <c r="AL10" s="193">
        <v>45247</v>
      </c>
      <c r="AM10" s="193"/>
      <c r="AN10" s="170" t="s">
        <v>67</v>
      </c>
      <c r="AO10" s="170" t="s">
        <v>67</v>
      </c>
      <c r="AP10" s="97" t="s">
        <v>72</v>
      </c>
      <c r="AQ10" s="232"/>
      <c r="AR10" s="97" t="s">
        <v>72</v>
      </c>
      <c r="AS10" s="261">
        <v>12</v>
      </c>
      <c r="AT10" s="97" t="s">
        <v>72</v>
      </c>
      <c r="AU10" s="261">
        <v>12</v>
      </c>
      <c r="AV10" s="97" t="s">
        <v>72</v>
      </c>
      <c r="AW10" s="68">
        <f t="shared" si="0"/>
        <v>0</v>
      </c>
      <c r="AX10" s="261">
        <v>12</v>
      </c>
      <c r="AY10" s="97" t="s">
        <v>72</v>
      </c>
      <c r="AZ10" s="261">
        <v>16</v>
      </c>
      <c r="BA10" s="97" t="s">
        <v>72</v>
      </c>
      <c r="BB10" s="261">
        <v>23</v>
      </c>
      <c r="BC10" s="97" t="s">
        <v>72</v>
      </c>
      <c r="BD10" s="261">
        <v>28</v>
      </c>
      <c r="BE10" s="97" t="s">
        <v>72</v>
      </c>
      <c r="BF10" s="232"/>
      <c r="BG10" s="97" t="s">
        <v>72</v>
      </c>
      <c r="BH10" s="232"/>
      <c r="BI10" s="97" t="s">
        <v>72</v>
      </c>
    </row>
    <row r="11" spans="1:61" s="187" customFormat="1">
      <c r="A11" s="33" t="s">
        <v>116</v>
      </c>
      <c r="B11" s="184"/>
      <c r="C11" s="184"/>
      <c r="D11" s="184" t="s">
        <v>2583</v>
      </c>
      <c r="E11" s="184" t="s">
        <v>1110</v>
      </c>
      <c r="G11" s="184" t="s">
        <v>1102</v>
      </c>
      <c r="H11" s="184" t="s">
        <v>1103</v>
      </c>
      <c r="I11" s="185" t="s">
        <v>60</v>
      </c>
      <c r="J11" s="184">
        <v>49442</v>
      </c>
      <c r="K11" s="208" t="s">
        <v>2584</v>
      </c>
      <c r="L11" s="184" t="s">
        <v>370</v>
      </c>
      <c r="M11" s="184" t="s">
        <v>2585</v>
      </c>
      <c r="N11" s="196" t="s">
        <v>2586</v>
      </c>
      <c r="O11" s="184" t="s">
        <v>1103</v>
      </c>
      <c r="P11" s="185" t="s">
        <v>60</v>
      </c>
      <c r="Q11" s="184">
        <v>49444</v>
      </c>
      <c r="R11" s="184"/>
      <c r="S11" s="196" t="s">
        <v>2587</v>
      </c>
      <c r="T11" s="184"/>
      <c r="U11" s="184" t="s">
        <v>67</v>
      </c>
      <c r="V11" s="184"/>
      <c r="W11" s="185">
        <v>127</v>
      </c>
      <c r="X11" s="185">
        <v>217</v>
      </c>
      <c r="Y11" s="184"/>
      <c r="Z11" s="184"/>
      <c r="AA11" s="184" t="s">
        <v>2588</v>
      </c>
      <c r="AB11" s="202" t="s">
        <v>170</v>
      </c>
      <c r="AC11" s="184"/>
      <c r="AD11" s="189"/>
      <c r="AE11" s="35" t="s">
        <v>70</v>
      </c>
      <c r="AF11" s="35"/>
      <c r="AG11" s="35"/>
      <c r="AH11" s="207">
        <v>139</v>
      </c>
      <c r="AI11" s="216" t="s">
        <v>2589</v>
      </c>
      <c r="AJ11" s="262" t="s">
        <v>2590</v>
      </c>
      <c r="AK11" s="170">
        <v>2</v>
      </c>
      <c r="AL11" s="193">
        <v>45261</v>
      </c>
      <c r="AM11" s="193"/>
      <c r="AN11" s="170" t="s">
        <v>67</v>
      </c>
      <c r="AO11" s="170" t="s">
        <v>67</v>
      </c>
      <c r="AP11" s="97"/>
      <c r="AQ11" s="233"/>
      <c r="AR11" s="97"/>
      <c r="AS11" s="261">
        <v>2</v>
      </c>
      <c r="AT11" s="97"/>
      <c r="AU11" s="261">
        <v>2</v>
      </c>
      <c r="AV11" s="97"/>
      <c r="AW11" s="68">
        <f t="shared" si="0"/>
        <v>0</v>
      </c>
      <c r="AX11" s="261">
        <v>2</v>
      </c>
      <c r="AY11" s="97"/>
      <c r="AZ11" s="261">
        <v>2</v>
      </c>
      <c r="BA11" s="97"/>
      <c r="BB11" s="261">
        <v>11</v>
      </c>
      <c r="BC11" s="97"/>
      <c r="BD11" s="261">
        <v>13</v>
      </c>
      <c r="BE11" s="97"/>
      <c r="BF11" s="233"/>
      <c r="BG11" s="97"/>
      <c r="BH11" s="233"/>
      <c r="BI11" s="97"/>
    </row>
    <row r="12" spans="1:61" s="230" customFormat="1">
      <c r="A12" s="33" t="s">
        <v>116</v>
      </c>
      <c r="B12" s="184"/>
      <c r="C12" s="184"/>
      <c r="D12" s="184" t="s">
        <v>2591</v>
      </c>
      <c r="E12" s="184" t="s">
        <v>2592</v>
      </c>
      <c r="F12" s="187"/>
      <c r="G12" s="184" t="s">
        <v>2593</v>
      </c>
      <c r="H12" s="184" t="s">
        <v>2594</v>
      </c>
      <c r="I12" s="185" t="s">
        <v>107</v>
      </c>
      <c r="J12" s="184">
        <v>44095</v>
      </c>
      <c r="K12" s="208" t="s">
        <v>2595</v>
      </c>
      <c r="L12" s="184" t="s">
        <v>321</v>
      </c>
      <c r="M12" s="184" t="s">
        <v>2596</v>
      </c>
      <c r="N12" s="196" t="s">
        <v>2597</v>
      </c>
      <c r="O12" s="184" t="s">
        <v>1875</v>
      </c>
      <c r="P12" s="185" t="s">
        <v>107</v>
      </c>
      <c r="Q12" s="184">
        <v>44094</v>
      </c>
      <c r="R12" s="184"/>
      <c r="S12" s="196" t="s">
        <v>2598</v>
      </c>
      <c r="T12" s="184"/>
      <c r="U12" s="184" t="s">
        <v>67</v>
      </c>
      <c r="V12" s="184"/>
      <c r="W12" s="185">
        <v>204</v>
      </c>
      <c r="X12" s="185">
        <v>225</v>
      </c>
      <c r="Y12" s="184"/>
      <c r="Z12" s="184" t="s">
        <v>650</v>
      </c>
      <c r="AA12" s="184" t="s">
        <v>113</v>
      </c>
      <c r="AB12" s="188" t="s">
        <v>170</v>
      </c>
      <c r="AC12" s="184"/>
      <c r="AD12" s="189"/>
      <c r="AE12" s="35" t="s">
        <v>70</v>
      </c>
      <c r="AF12" s="35"/>
      <c r="AG12" s="35"/>
      <c r="AH12" s="207">
        <v>139</v>
      </c>
      <c r="AI12" s="191" t="s">
        <v>2599</v>
      </c>
      <c r="AJ12" s="192" t="s">
        <v>2600</v>
      </c>
      <c r="AK12" s="170">
        <v>2</v>
      </c>
      <c r="AL12" s="193">
        <v>45247</v>
      </c>
      <c r="AM12" s="193"/>
      <c r="AN12" s="170" t="s">
        <v>67</v>
      </c>
      <c r="AO12" s="170" t="s">
        <v>67</v>
      </c>
      <c r="AP12" s="97" t="s">
        <v>72</v>
      </c>
      <c r="AQ12" s="232"/>
      <c r="AR12" s="97" t="s">
        <v>72</v>
      </c>
      <c r="AS12" s="261">
        <v>3</v>
      </c>
      <c r="AT12" s="97" t="s">
        <v>72</v>
      </c>
      <c r="AU12" s="261">
        <v>11</v>
      </c>
      <c r="AV12" s="97" t="s">
        <v>72</v>
      </c>
      <c r="AW12" s="68">
        <f t="shared" si="0"/>
        <v>8</v>
      </c>
      <c r="AX12" s="261">
        <v>11</v>
      </c>
      <c r="AY12" s="97" t="s">
        <v>72</v>
      </c>
      <c r="AZ12" s="261">
        <v>13</v>
      </c>
      <c r="BA12" s="97" t="s">
        <v>72</v>
      </c>
      <c r="BB12" s="261">
        <v>25</v>
      </c>
      <c r="BC12" s="97" t="s">
        <v>72</v>
      </c>
      <c r="BD12" s="261">
        <v>36</v>
      </c>
      <c r="BE12" s="97" t="s">
        <v>72</v>
      </c>
      <c r="BF12" s="232"/>
      <c r="BG12" s="97" t="s">
        <v>72</v>
      </c>
      <c r="BH12" s="232"/>
      <c r="BI12" s="97" t="s">
        <v>72</v>
      </c>
    </row>
    <row r="13" spans="1:61" s="114" customFormat="1">
      <c r="A13" s="41" t="s">
        <v>54</v>
      </c>
      <c r="B13" s="15">
        <v>117</v>
      </c>
      <c r="C13" s="15">
        <v>148</v>
      </c>
      <c r="D13" s="16" t="s">
        <v>2601</v>
      </c>
      <c r="E13" s="38" t="s">
        <v>1124</v>
      </c>
      <c r="F13" s="39"/>
      <c r="G13" s="38" t="s">
        <v>1125</v>
      </c>
      <c r="H13" s="39" t="s">
        <v>1126</v>
      </c>
      <c r="I13" s="40" t="s">
        <v>203</v>
      </c>
      <c r="J13" s="40">
        <v>60625</v>
      </c>
      <c r="K13" s="16" t="s">
        <v>2602</v>
      </c>
      <c r="L13" s="38" t="s">
        <v>2603</v>
      </c>
      <c r="M13" s="38" t="s">
        <v>597</v>
      </c>
      <c r="N13" s="38" t="s">
        <v>2604</v>
      </c>
      <c r="O13" s="38" t="s">
        <v>1126</v>
      </c>
      <c r="P13" s="40" t="s">
        <v>203</v>
      </c>
      <c r="Q13" s="40">
        <v>60631</v>
      </c>
      <c r="R13" s="38"/>
      <c r="S13" s="38" t="s">
        <v>2605</v>
      </c>
      <c r="T13" s="38"/>
      <c r="U13" s="38" t="s">
        <v>67</v>
      </c>
      <c r="V13" s="19"/>
      <c r="W13" s="40">
        <v>218</v>
      </c>
      <c r="X13" s="40">
        <v>317</v>
      </c>
      <c r="Y13" s="38"/>
      <c r="Z13" s="38"/>
      <c r="AA13" s="38" t="s">
        <v>2606</v>
      </c>
      <c r="AB13" s="38" t="s">
        <v>170</v>
      </c>
      <c r="AC13" s="38"/>
      <c r="AD13" s="241"/>
      <c r="AE13" s="38" t="s">
        <v>70</v>
      </c>
      <c r="AF13" s="38"/>
      <c r="AG13" s="38"/>
      <c r="AH13" s="43"/>
      <c r="AI13" s="248" t="s">
        <v>2607</v>
      </c>
      <c r="AJ13" s="251" t="s">
        <v>2608</v>
      </c>
      <c r="AK13" s="22">
        <v>2</v>
      </c>
      <c r="AL13" s="22"/>
      <c r="AM13" s="22"/>
      <c r="AN13" s="138" t="s">
        <v>67</v>
      </c>
      <c r="AO13" s="138" t="s">
        <v>67</v>
      </c>
      <c r="AP13" s="97"/>
      <c r="AQ13" s="233"/>
      <c r="AR13" s="97"/>
      <c r="AS13" s="261">
        <v>125</v>
      </c>
      <c r="AT13" s="97"/>
      <c r="AU13" s="261">
        <v>134</v>
      </c>
      <c r="AV13" s="97"/>
      <c r="AW13" s="68">
        <f t="shared" si="0"/>
        <v>9</v>
      </c>
      <c r="AX13" s="261">
        <v>137</v>
      </c>
      <c r="AY13" s="97"/>
      <c r="AZ13" s="261">
        <v>153</v>
      </c>
      <c r="BA13" s="97"/>
      <c r="BB13" s="261">
        <v>165</v>
      </c>
      <c r="BC13" s="97"/>
      <c r="BD13" s="261">
        <v>182</v>
      </c>
      <c r="BE13" s="97"/>
      <c r="BF13" s="233"/>
      <c r="BG13" s="97"/>
      <c r="BH13" s="233"/>
      <c r="BI13" s="97"/>
    </row>
    <row r="14" spans="1:61" s="187" customFormat="1">
      <c r="A14" s="185" t="s">
        <v>116</v>
      </c>
      <c r="B14" s="184"/>
      <c r="C14" s="184"/>
      <c r="D14" s="184" t="s">
        <v>2609</v>
      </c>
      <c r="E14" s="184" t="s">
        <v>1379</v>
      </c>
      <c r="F14" s="184"/>
      <c r="G14" s="184" t="s">
        <v>2610</v>
      </c>
      <c r="H14" s="184" t="s">
        <v>1381</v>
      </c>
      <c r="I14" s="185" t="s">
        <v>543</v>
      </c>
      <c r="J14" s="184">
        <v>77423</v>
      </c>
      <c r="K14" s="208" t="s">
        <v>2611</v>
      </c>
      <c r="L14" s="184" t="s">
        <v>2495</v>
      </c>
      <c r="M14" s="184" t="s">
        <v>2612</v>
      </c>
      <c r="N14" s="312" t="s">
        <v>2613</v>
      </c>
      <c r="O14" s="184" t="s">
        <v>2614</v>
      </c>
      <c r="P14" s="185" t="s">
        <v>543</v>
      </c>
      <c r="Q14" s="185">
        <v>77407</v>
      </c>
      <c r="R14" s="184"/>
      <c r="S14" s="186" t="s">
        <v>2615</v>
      </c>
      <c r="T14" s="184"/>
      <c r="U14" s="184" t="s">
        <v>67</v>
      </c>
      <c r="V14" s="184"/>
      <c r="W14" s="185">
        <v>106</v>
      </c>
      <c r="X14" s="185">
        <v>127</v>
      </c>
      <c r="Y14" s="184"/>
      <c r="Z14" s="184" t="s">
        <v>650</v>
      </c>
      <c r="AA14" s="184" t="s">
        <v>153</v>
      </c>
      <c r="AB14" s="184" t="s">
        <v>170</v>
      </c>
      <c r="AC14" s="184"/>
      <c r="AD14" s="189"/>
      <c r="AE14" s="34" t="s">
        <v>154</v>
      </c>
      <c r="AF14" s="35"/>
      <c r="AG14" s="35"/>
      <c r="AH14" s="190">
        <v>139</v>
      </c>
      <c r="AI14" s="191" t="s">
        <v>2616</v>
      </c>
      <c r="AJ14" s="192" t="s">
        <v>2617</v>
      </c>
      <c r="AK14" s="170">
        <v>2</v>
      </c>
      <c r="AL14" s="193">
        <v>45247</v>
      </c>
      <c r="AM14" s="193" t="s">
        <v>67</v>
      </c>
      <c r="AN14" s="170" t="s">
        <v>67</v>
      </c>
      <c r="AO14" s="170" t="s">
        <v>67</v>
      </c>
      <c r="AP14" s="97"/>
      <c r="AQ14" s="233"/>
      <c r="AR14" s="97"/>
      <c r="AS14" s="261">
        <v>7</v>
      </c>
      <c r="AT14" s="97"/>
      <c r="AU14" s="261">
        <v>9</v>
      </c>
      <c r="AV14" s="97"/>
      <c r="AW14" s="68">
        <f t="shared" si="0"/>
        <v>2</v>
      </c>
      <c r="AX14" s="261">
        <v>13</v>
      </c>
      <c r="AY14" s="97"/>
      <c r="AZ14" s="261">
        <v>19</v>
      </c>
      <c r="BA14" s="97"/>
      <c r="BB14" s="261">
        <v>32</v>
      </c>
      <c r="BC14" s="97"/>
      <c r="BD14" s="261">
        <v>38</v>
      </c>
      <c r="BE14" s="97"/>
      <c r="BF14" s="233"/>
      <c r="BG14" s="97"/>
      <c r="BH14" s="233"/>
      <c r="BI14" s="97"/>
    </row>
    <row r="15" spans="1:61" s="187" customFormat="1">
      <c r="A15" s="185" t="s">
        <v>116</v>
      </c>
      <c r="B15" s="184"/>
      <c r="C15" s="184"/>
      <c r="D15" s="184" t="s">
        <v>2618</v>
      </c>
      <c r="E15" s="184" t="s">
        <v>2619</v>
      </c>
      <c r="F15" s="184"/>
      <c r="G15" s="184" t="s">
        <v>2620</v>
      </c>
      <c r="H15" s="184" t="s">
        <v>2621</v>
      </c>
      <c r="I15" s="185" t="s">
        <v>107</v>
      </c>
      <c r="J15" s="184">
        <v>44514</v>
      </c>
      <c r="K15" s="208" t="s">
        <v>2622</v>
      </c>
      <c r="L15" s="184" t="s">
        <v>814</v>
      </c>
      <c r="M15" s="184" t="s">
        <v>2623</v>
      </c>
      <c r="N15" s="184" t="s">
        <v>2620</v>
      </c>
      <c r="O15" s="184" t="s">
        <v>2621</v>
      </c>
      <c r="P15" s="185" t="s">
        <v>107</v>
      </c>
      <c r="Q15" s="185">
        <v>44514</v>
      </c>
      <c r="R15" s="184"/>
      <c r="S15" s="186" t="s">
        <v>2624</v>
      </c>
      <c r="T15" s="184"/>
      <c r="U15" s="184"/>
      <c r="V15" s="184"/>
      <c r="W15" s="185">
        <v>407</v>
      </c>
      <c r="X15" s="185">
        <v>428</v>
      </c>
      <c r="Z15" s="187" t="s">
        <v>650</v>
      </c>
      <c r="AA15" s="184" t="s">
        <v>2625</v>
      </c>
      <c r="AB15" s="184" t="s">
        <v>101</v>
      </c>
      <c r="AC15" s="184"/>
      <c r="AD15" s="189"/>
      <c r="AE15" s="35" t="s">
        <v>70</v>
      </c>
      <c r="AF15" s="35"/>
      <c r="AG15" s="35"/>
      <c r="AH15" s="190">
        <v>139</v>
      </c>
      <c r="AI15" s="191" t="s">
        <v>2626</v>
      </c>
      <c r="AJ15" s="192" t="s">
        <v>2627</v>
      </c>
      <c r="AK15" s="170">
        <v>2</v>
      </c>
      <c r="AL15" s="193">
        <v>45226</v>
      </c>
      <c r="AM15" s="193"/>
      <c r="AN15" s="170" t="s">
        <v>67</v>
      </c>
      <c r="AO15" s="170" t="s">
        <v>67</v>
      </c>
      <c r="AP15" s="97" t="s">
        <v>72</v>
      </c>
      <c r="AQ15" s="232"/>
      <c r="AR15" s="97" t="s">
        <v>72</v>
      </c>
      <c r="AS15" s="261">
        <v>22</v>
      </c>
      <c r="AT15" s="97" t="s">
        <v>72</v>
      </c>
      <c r="AU15" s="261">
        <v>24</v>
      </c>
      <c r="AV15" s="97" t="s">
        <v>72</v>
      </c>
      <c r="AW15" s="68">
        <f t="shared" si="0"/>
        <v>2</v>
      </c>
      <c r="AX15" s="261">
        <v>24</v>
      </c>
      <c r="AY15" s="97" t="s">
        <v>72</v>
      </c>
      <c r="AZ15" s="261">
        <v>27</v>
      </c>
      <c r="BA15" s="97" t="s">
        <v>72</v>
      </c>
      <c r="BB15" s="261">
        <v>37</v>
      </c>
      <c r="BC15" s="97" t="s">
        <v>72</v>
      </c>
      <c r="BD15" s="261">
        <v>37</v>
      </c>
      <c r="BE15" s="97" t="s">
        <v>72</v>
      </c>
      <c r="BF15" s="232"/>
      <c r="BG15" s="97" t="s">
        <v>72</v>
      </c>
      <c r="BH15" s="232"/>
      <c r="BI15" s="97" t="s">
        <v>72</v>
      </c>
    </row>
    <row r="16" spans="1:61" s="211" customFormat="1" ht="15.75">
      <c r="A16" s="209" t="s">
        <v>116</v>
      </c>
      <c r="B16" s="188"/>
      <c r="C16" s="188"/>
      <c r="D16" s="188" t="s">
        <v>2628</v>
      </c>
      <c r="E16" s="188" t="s">
        <v>2629</v>
      </c>
      <c r="F16" s="188"/>
      <c r="G16" s="188" t="s">
        <v>2630</v>
      </c>
      <c r="H16" s="188" t="s">
        <v>1511</v>
      </c>
      <c r="I16" s="209" t="s">
        <v>1512</v>
      </c>
      <c r="J16" s="188">
        <v>19709</v>
      </c>
      <c r="K16" s="409" t="s">
        <v>2631</v>
      </c>
      <c r="L16" s="188" t="s">
        <v>62</v>
      </c>
      <c r="M16" s="188" t="s">
        <v>2632</v>
      </c>
      <c r="N16" s="313" t="s">
        <v>2630</v>
      </c>
      <c r="O16" s="188" t="s">
        <v>1511</v>
      </c>
      <c r="P16" s="209" t="s">
        <v>1512</v>
      </c>
      <c r="Q16" s="209">
        <v>19709</v>
      </c>
      <c r="R16" s="188"/>
      <c r="S16" s="210" t="s">
        <v>2633</v>
      </c>
      <c r="T16" s="188"/>
      <c r="U16" s="188" t="s">
        <v>67</v>
      </c>
      <c r="V16" s="188"/>
      <c r="W16" s="209">
        <v>225</v>
      </c>
      <c r="X16" s="209">
        <v>317</v>
      </c>
      <c r="Z16" s="211" t="s">
        <v>650</v>
      </c>
      <c r="AA16" s="188" t="s">
        <v>2634</v>
      </c>
      <c r="AB16" s="188" t="s">
        <v>101</v>
      </c>
      <c r="AC16" s="188"/>
      <c r="AD16" s="212"/>
      <c r="AE16" s="202" t="s">
        <v>70</v>
      </c>
      <c r="AF16" s="202"/>
      <c r="AG16" s="202"/>
      <c r="AH16" s="244">
        <v>139</v>
      </c>
      <c r="AI16" s="213" t="s">
        <v>2635</v>
      </c>
      <c r="AJ16" s="214" t="s">
        <v>2636</v>
      </c>
      <c r="AK16" s="206">
        <v>2</v>
      </c>
      <c r="AL16" s="215">
        <v>45247</v>
      </c>
      <c r="AM16" s="215"/>
      <c r="AN16" s="206" t="s">
        <v>67</v>
      </c>
      <c r="AO16" s="206" t="s">
        <v>67</v>
      </c>
      <c r="AP16" s="97" t="s">
        <v>72</v>
      </c>
      <c r="AQ16" s="233"/>
      <c r="AR16" s="97" t="s">
        <v>72</v>
      </c>
      <c r="AS16" s="261">
        <v>13</v>
      </c>
      <c r="AT16" s="97" t="s">
        <v>72</v>
      </c>
      <c r="AU16" s="261">
        <v>13</v>
      </c>
      <c r="AV16" s="97" t="s">
        <v>72</v>
      </c>
      <c r="AW16" s="68">
        <f t="shared" si="0"/>
        <v>0</v>
      </c>
      <c r="AX16" s="261">
        <v>16</v>
      </c>
      <c r="AY16" s="97" t="s">
        <v>72</v>
      </c>
      <c r="AZ16" s="261">
        <v>21</v>
      </c>
      <c r="BA16" s="97" t="s">
        <v>72</v>
      </c>
      <c r="BB16" s="261">
        <v>27</v>
      </c>
      <c r="BC16" s="97" t="s">
        <v>72</v>
      </c>
      <c r="BD16" s="261">
        <v>45</v>
      </c>
      <c r="BE16" s="97" t="s">
        <v>72</v>
      </c>
      <c r="BF16" s="233"/>
      <c r="BG16" s="97" t="s">
        <v>72</v>
      </c>
      <c r="BH16" s="233"/>
      <c r="BI16" s="97" t="s">
        <v>72</v>
      </c>
    </row>
    <row r="17" spans="1:16384" s="170" customFormat="1">
      <c r="A17" s="33" t="s">
        <v>116</v>
      </c>
      <c r="B17" s="35"/>
      <c r="C17" s="35"/>
      <c r="D17" s="35" t="s">
        <v>2637</v>
      </c>
      <c r="E17" s="35" t="s">
        <v>2638</v>
      </c>
      <c r="F17" s="35"/>
      <c r="G17" s="35" t="s">
        <v>2639</v>
      </c>
      <c r="H17" s="35" t="s">
        <v>2640</v>
      </c>
      <c r="I17" s="33" t="s">
        <v>121</v>
      </c>
      <c r="J17" s="35">
        <v>40517</v>
      </c>
      <c r="K17" s="165" t="s">
        <v>2641</v>
      </c>
      <c r="L17" s="35" t="s">
        <v>275</v>
      </c>
      <c r="M17" s="35" t="s">
        <v>2111</v>
      </c>
      <c r="N17" s="35" t="s">
        <v>2642</v>
      </c>
      <c r="O17" s="35" t="s">
        <v>2640</v>
      </c>
      <c r="P17" s="33" t="s">
        <v>121</v>
      </c>
      <c r="Q17" s="33">
        <v>40511</v>
      </c>
      <c r="R17" s="35"/>
      <c r="S17" s="197" t="s">
        <v>2643</v>
      </c>
      <c r="T17" s="35"/>
      <c r="U17" s="35" t="s">
        <v>67</v>
      </c>
      <c r="V17" s="35"/>
      <c r="W17" s="33">
        <v>106</v>
      </c>
      <c r="X17" s="33">
        <v>127</v>
      </c>
      <c r="Z17" s="170" t="s">
        <v>650</v>
      </c>
      <c r="AA17" s="35" t="s">
        <v>153</v>
      </c>
      <c r="AB17" s="35" t="s">
        <v>795</v>
      </c>
      <c r="AC17" s="35"/>
      <c r="AD17" s="35"/>
      <c r="AE17" s="35" t="s">
        <v>70</v>
      </c>
      <c r="AF17" s="35"/>
      <c r="AG17" s="35"/>
      <c r="AH17" s="190">
        <v>139</v>
      </c>
      <c r="AI17" s="245" t="s">
        <v>2644</v>
      </c>
      <c r="AJ17" s="249" t="s">
        <v>2645</v>
      </c>
      <c r="AK17" s="170">
        <v>2</v>
      </c>
      <c r="AL17" s="193">
        <v>45226</v>
      </c>
      <c r="AM17" s="193" t="s">
        <v>67</v>
      </c>
      <c r="AN17" s="170" t="s">
        <v>67</v>
      </c>
      <c r="AO17" s="170" t="s">
        <v>67</v>
      </c>
      <c r="AP17" s="97" t="s">
        <v>72</v>
      </c>
      <c r="AQ17" s="232"/>
      <c r="AR17" s="97" t="s">
        <v>72</v>
      </c>
      <c r="AS17" s="261">
        <v>20</v>
      </c>
      <c r="AT17" s="97" t="s">
        <v>72</v>
      </c>
      <c r="AU17" s="261">
        <v>21</v>
      </c>
      <c r="AV17" s="97" t="s">
        <v>72</v>
      </c>
      <c r="AW17" s="68">
        <f t="shared" si="0"/>
        <v>1</v>
      </c>
      <c r="AX17" s="261">
        <v>21</v>
      </c>
      <c r="AY17" s="97" t="s">
        <v>72</v>
      </c>
      <c r="AZ17" s="261">
        <v>25</v>
      </c>
      <c r="BA17" s="97" t="s">
        <v>72</v>
      </c>
      <c r="BB17" s="261">
        <v>27</v>
      </c>
      <c r="BC17" s="97" t="s">
        <v>72</v>
      </c>
      <c r="BD17" s="261">
        <v>28</v>
      </c>
      <c r="BE17" s="97" t="s">
        <v>72</v>
      </c>
      <c r="BF17" s="232"/>
      <c r="BG17" s="97" t="s">
        <v>72</v>
      </c>
      <c r="BH17" s="232"/>
      <c r="BI17" s="97" t="s">
        <v>72</v>
      </c>
    </row>
    <row r="18" spans="1:16384" s="211" customFormat="1">
      <c r="A18" s="235" t="s">
        <v>2646</v>
      </c>
      <c r="B18" s="238" t="s">
        <v>2646</v>
      </c>
      <c r="C18" s="238" t="s">
        <v>2646</v>
      </c>
      <c r="D18" s="236" t="s">
        <v>2646</v>
      </c>
      <c r="E18" s="236" t="s">
        <v>1656</v>
      </c>
      <c r="F18" s="237" t="s">
        <v>2646</v>
      </c>
      <c r="G18" s="236" t="s">
        <v>2646</v>
      </c>
      <c r="H18" s="237" t="s">
        <v>2646</v>
      </c>
      <c r="I18" s="238" t="s">
        <v>2646</v>
      </c>
      <c r="J18" s="238" t="s">
        <v>2646</v>
      </c>
      <c r="K18" s="410" t="s">
        <v>2646</v>
      </c>
      <c r="L18" s="236" t="s">
        <v>2646</v>
      </c>
      <c r="M18" s="236" t="s">
        <v>2646</v>
      </c>
      <c r="N18" s="236" t="s">
        <v>2646</v>
      </c>
      <c r="O18" s="236" t="s">
        <v>2646</v>
      </c>
      <c r="P18" s="238" t="s">
        <v>2646</v>
      </c>
      <c r="Q18" s="238" t="s">
        <v>2646</v>
      </c>
      <c r="R18" s="236" t="s">
        <v>2646</v>
      </c>
      <c r="S18" s="236" t="s">
        <v>2646</v>
      </c>
      <c r="T18" s="236" t="s">
        <v>2646</v>
      </c>
      <c r="U18" s="236" t="s">
        <v>2646</v>
      </c>
      <c r="V18" s="238" t="s">
        <v>2646</v>
      </c>
      <c r="W18" s="238" t="s">
        <v>2646</v>
      </c>
      <c r="X18" s="238" t="s">
        <v>2646</v>
      </c>
      <c r="Y18" s="236" t="s">
        <v>2646</v>
      </c>
      <c r="Z18" s="236" t="s">
        <v>2646</v>
      </c>
      <c r="AA18" s="236" t="s">
        <v>2646</v>
      </c>
      <c r="AB18" s="236" t="s">
        <v>2646</v>
      </c>
      <c r="AC18" s="236" t="s">
        <v>2646</v>
      </c>
      <c r="AD18" s="242" t="s">
        <v>2646</v>
      </c>
      <c r="AE18" s="103" t="s">
        <v>2646</v>
      </c>
      <c r="AF18" s="103" t="s">
        <v>2646</v>
      </c>
      <c r="AG18" s="103" t="s">
        <v>2646</v>
      </c>
      <c r="AH18" s="243" t="s">
        <v>2646</v>
      </c>
      <c r="AI18" s="364" t="s">
        <v>2646</v>
      </c>
      <c r="AJ18" s="365"/>
      <c r="AK18" s="103" t="s">
        <v>2646</v>
      </c>
      <c r="AL18" s="103" t="s">
        <v>2646</v>
      </c>
      <c r="AM18" s="103" t="s">
        <v>2646</v>
      </c>
      <c r="AN18" s="104" t="s">
        <v>2646</v>
      </c>
      <c r="AO18" s="104" t="s">
        <v>2646</v>
      </c>
      <c r="AP18" s="366" t="s">
        <v>2646</v>
      </c>
      <c r="AQ18" s="367" t="s">
        <v>2646</v>
      </c>
      <c r="AR18" s="366" t="s">
        <v>2646</v>
      </c>
      <c r="AS18" s="367" t="s">
        <v>2646</v>
      </c>
      <c r="AT18" s="366" t="s">
        <v>2646</v>
      </c>
      <c r="AU18" s="367" t="s">
        <v>2646</v>
      </c>
      <c r="AV18" s="366" t="s">
        <v>2646</v>
      </c>
      <c r="AW18" s="366" t="s">
        <v>2646</v>
      </c>
      <c r="AX18" s="367" t="s">
        <v>2646</v>
      </c>
      <c r="AY18" s="366" t="s">
        <v>2646</v>
      </c>
      <c r="AZ18" s="367" t="s">
        <v>2646</v>
      </c>
      <c r="BA18" s="366" t="s">
        <v>2646</v>
      </c>
      <c r="BB18" s="367" t="s">
        <v>2646</v>
      </c>
      <c r="BC18" s="366" t="s">
        <v>2646</v>
      </c>
      <c r="BD18" s="367" t="s">
        <v>2646</v>
      </c>
      <c r="BE18" s="366" t="s">
        <v>2646</v>
      </c>
      <c r="BF18" s="367" t="s">
        <v>2646</v>
      </c>
      <c r="BG18" s="366" t="s">
        <v>2646</v>
      </c>
      <c r="BH18" s="367" t="s">
        <v>2646</v>
      </c>
      <c r="BI18" s="366" t="s">
        <v>2646</v>
      </c>
      <c r="BJ18" s="368" t="s">
        <v>2646</v>
      </c>
      <c r="BK18" s="368" t="s">
        <v>2646</v>
      </c>
      <c r="BL18" s="368" t="s">
        <v>2646</v>
      </c>
      <c r="BM18" s="368" t="s">
        <v>2646</v>
      </c>
      <c r="BN18" s="368" t="s">
        <v>2646</v>
      </c>
      <c r="BO18" s="368" t="s">
        <v>2646</v>
      </c>
      <c r="BP18" s="368" t="s">
        <v>2646</v>
      </c>
      <c r="BQ18" s="368" t="s">
        <v>2646</v>
      </c>
      <c r="BR18" s="368" t="s">
        <v>2646</v>
      </c>
      <c r="BS18" s="368" t="s">
        <v>2646</v>
      </c>
      <c r="BT18" s="368" t="s">
        <v>2646</v>
      </c>
      <c r="BU18" s="368" t="s">
        <v>2646</v>
      </c>
      <c r="BV18" s="368" t="s">
        <v>2646</v>
      </c>
      <c r="BW18" s="368" t="s">
        <v>2646</v>
      </c>
      <c r="BX18" s="368" t="s">
        <v>2646</v>
      </c>
      <c r="BY18" s="368" t="s">
        <v>2646</v>
      </c>
      <c r="BZ18" s="368" t="s">
        <v>2646</v>
      </c>
      <c r="CA18" s="368" t="s">
        <v>2646</v>
      </c>
      <c r="CB18" s="368" t="s">
        <v>2646</v>
      </c>
      <c r="CC18" s="368" t="s">
        <v>2646</v>
      </c>
      <c r="CD18" s="368" t="s">
        <v>2646</v>
      </c>
      <c r="CE18" s="368" t="s">
        <v>2646</v>
      </c>
      <c r="CF18" s="368" t="s">
        <v>2646</v>
      </c>
      <c r="CG18" s="368" t="s">
        <v>2646</v>
      </c>
      <c r="CH18" s="368" t="s">
        <v>2646</v>
      </c>
      <c r="CI18" s="368" t="s">
        <v>2646</v>
      </c>
      <c r="CJ18" s="368" t="s">
        <v>2646</v>
      </c>
      <c r="CK18" s="368" t="s">
        <v>2646</v>
      </c>
      <c r="CL18" s="368" t="s">
        <v>2646</v>
      </c>
      <c r="CM18" s="368" t="s">
        <v>2646</v>
      </c>
      <c r="CN18" s="368" t="s">
        <v>2646</v>
      </c>
      <c r="CO18" s="368" t="s">
        <v>2646</v>
      </c>
      <c r="CP18" s="368" t="s">
        <v>2646</v>
      </c>
      <c r="CQ18" s="368" t="s">
        <v>2646</v>
      </c>
      <c r="CR18" s="368" t="s">
        <v>2646</v>
      </c>
      <c r="CS18" s="368" t="s">
        <v>2646</v>
      </c>
      <c r="CT18" s="368" t="s">
        <v>2646</v>
      </c>
      <c r="CU18" s="368" t="s">
        <v>2646</v>
      </c>
      <c r="CV18" s="368" t="s">
        <v>2646</v>
      </c>
      <c r="CW18" s="368" t="s">
        <v>2646</v>
      </c>
      <c r="CX18" s="368" t="s">
        <v>2646</v>
      </c>
      <c r="CY18" s="368" t="s">
        <v>2646</v>
      </c>
      <c r="CZ18" s="368" t="s">
        <v>2646</v>
      </c>
      <c r="DA18" s="368" t="s">
        <v>2646</v>
      </c>
      <c r="DB18" s="368" t="s">
        <v>2646</v>
      </c>
      <c r="DC18" s="368" t="s">
        <v>2646</v>
      </c>
      <c r="DD18" s="368" t="s">
        <v>2646</v>
      </c>
      <c r="DE18" s="368" t="s">
        <v>2646</v>
      </c>
      <c r="DF18" s="368" t="s">
        <v>2646</v>
      </c>
      <c r="DG18" s="368" t="s">
        <v>2646</v>
      </c>
      <c r="DH18" s="368" t="s">
        <v>2646</v>
      </c>
      <c r="DI18" s="368" t="s">
        <v>2646</v>
      </c>
      <c r="DJ18" s="368" t="s">
        <v>2646</v>
      </c>
      <c r="DK18" s="368" t="s">
        <v>2646</v>
      </c>
      <c r="DL18" s="368" t="s">
        <v>2646</v>
      </c>
      <c r="DM18" s="368" t="s">
        <v>2646</v>
      </c>
      <c r="DN18" s="368" t="s">
        <v>2646</v>
      </c>
      <c r="DO18" s="368" t="s">
        <v>2646</v>
      </c>
      <c r="DP18" s="368" t="s">
        <v>2646</v>
      </c>
      <c r="DQ18" s="368" t="s">
        <v>2646</v>
      </c>
      <c r="DR18" s="368" t="s">
        <v>2646</v>
      </c>
      <c r="DS18" s="368" t="s">
        <v>2646</v>
      </c>
      <c r="DT18" s="368" t="s">
        <v>2646</v>
      </c>
      <c r="DU18" s="368" t="s">
        <v>2646</v>
      </c>
      <c r="DV18" s="368" t="s">
        <v>2646</v>
      </c>
      <c r="DW18" s="368" t="s">
        <v>2646</v>
      </c>
      <c r="DX18" s="368" t="s">
        <v>2646</v>
      </c>
      <c r="DY18" s="368" t="s">
        <v>2646</v>
      </c>
      <c r="DZ18" s="368" t="s">
        <v>2646</v>
      </c>
      <c r="EA18" s="368" t="s">
        <v>2646</v>
      </c>
      <c r="EB18" s="368" t="s">
        <v>2646</v>
      </c>
      <c r="EC18" s="368" t="s">
        <v>2646</v>
      </c>
      <c r="ED18" s="368" t="s">
        <v>2646</v>
      </c>
      <c r="EE18" s="368" t="s">
        <v>2646</v>
      </c>
      <c r="EF18" s="368" t="s">
        <v>2646</v>
      </c>
      <c r="EG18" s="368" t="s">
        <v>2646</v>
      </c>
      <c r="EH18" s="368" t="s">
        <v>2646</v>
      </c>
      <c r="EI18" s="368" t="s">
        <v>2646</v>
      </c>
      <c r="EJ18" s="368" t="s">
        <v>2646</v>
      </c>
      <c r="EK18" s="368" t="s">
        <v>2646</v>
      </c>
      <c r="EL18" s="368" t="s">
        <v>2646</v>
      </c>
      <c r="EM18" s="368" t="s">
        <v>2646</v>
      </c>
      <c r="EN18" s="368" t="s">
        <v>2646</v>
      </c>
      <c r="EO18" s="368" t="s">
        <v>2646</v>
      </c>
      <c r="EP18" s="368" t="s">
        <v>2646</v>
      </c>
      <c r="EQ18" s="368" t="s">
        <v>2646</v>
      </c>
      <c r="ER18" s="368" t="s">
        <v>2646</v>
      </c>
      <c r="ES18" s="368" t="s">
        <v>2646</v>
      </c>
      <c r="ET18" s="368" t="s">
        <v>2646</v>
      </c>
      <c r="EU18" s="368" t="s">
        <v>2646</v>
      </c>
      <c r="EV18" s="368" t="s">
        <v>2646</v>
      </c>
      <c r="EW18" s="368" t="s">
        <v>2646</v>
      </c>
      <c r="EX18" s="368" t="s">
        <v>2646</v>
      </c>
      <c r="EY18" s="368" t="s">
        <v>2646</v>
      </c>
      <c r="EZ18" s="368" t="s">
        <v>2646</v>
      </c>
      <c r="FA18" s="368" t="s">
        <v>2646</v>
      </c>
      <c r="FB18" s="368" t="s">
        <v>2646</v>
      </c>
      <c r="FC18" s="368" t="s">
        <v>2646</v>
      </c>
      <c r="FD18" s="368" t="s">
        <v>2646</v>
      </c>
      <c r="FE18" s="368" t="s">
        <v>2646</v>
      </c>
      <c r="FF18" s="368" t="s">
        <v>2646</v>
      </c>
      <c r="FG18" s="368" t="s">
        <v>2646</v>
      </c>
      <c r="FH18" s="368" t="s">
        <v>2646</v>
      </c>
      <c r="FI18" s="368" t="s">
        <v>2646</v>
      </c>
      <c r="FJ18" s="368" t="s">
        <v>2646</v>
      </c>
      <c r="FK18" s="368" t="s">
        <v>2646</v>
      </c>
      <c r="FL18" s="368" t="s">
        <v>2646</v>
      </c>
      <c r="FM18" s="368" t="s">
        <v>2646</v>
      </c>
      <c r="FN18" s="368" t="s">
        <v>2646</v>
      </c>
      <c r="FO18" s="368" t="s">
        <v>2646</v>
      </c>
      <c r="FP18" s="368" t="s">
        <v>2646</v>
      </c>
      <c r="FQ18" s="368" t="s">
        <v>2646</v>
      </c>
      <c r="FR18" s="368" t="s">
        <v>2646</v>
      </c>
      <c r="FS18" s="368" t="s">
        <v>2646</v>
      </c>
      <c r="FT18" s="368" t="s">
        <v>2646</v>
      </c>
      <c r="FU18" s="368" t="s">
        <v>2646</v>
      </c>
      <c r="FV18" s="368" t="s">
        <v>2646</v>
      </c>
      <c r="FW18" s="368" t="s">
        <v>2646</v>
      </c>
      <c r="FX18" s="368" t="s">
        <v>2646</v>
      </c>
      <c r="FY18" s="368" t="s">
        <v>2646</v>
      </c>
      <c r="FZ18" s="368" t="s">
        <v>2646</v>
      </c>
      <c r="GA18" s="368" t="s">
        <v>2646</v>
      </c>
      <c r="GB18" s="368" t="s">
        <v>2646</v>
      </c>
      <c r="GC18" s="368" t="s">
        <v>2646</v>
      </c>
      <c r="GD18" s="368" t="s">
        <v>2646</v>
      </c>
      <c r="GE18" s="368" t="s">
        <v>2646</v>
      </c>
      <c r="GF18" s="368" t="s">
        <v>2646</v>
      </c>
      <c r="GG18" s="368" t="s">
        <v>2646</v>
      </c>
      <c r="GH18" s="368" t="s">
        <v>2646</v>
      </c>
      <c r="GI18" s="368" t="s">
        <v>2646</v>
      </c>
      <c r="GJ18" s="368" t="s">
        <v>2646</v>
      </c>
      <c r="GK18" s="368" t="s">
        <v>2646</v>
      </c>
      <c r="GL18" s="368" t="s">
        <v>2646</v>
      </c>
      <c r="GM18" s="368" t="s">
        <v>2646</v>
      </c>
      <c r="GN18" s="368" t="s">
        <v>2646</v>
      </c>
      <c r="GO18" s="368" t="s">
        <v>2646</v>
      </c>
      <c r="GP18" s="368" t="s">
        <v>2646</v>
      </c>
      <c r="GQ18" s="368" t="s">
        <v>2646</v>
      </c>
      <c r="GR18" s="368" t="s">
        <v>2646</v>
      </c>
      <c r="GS18" s="368" t="s">
        <v>2646</v>
      </c>
      <c r="GT18" s="368" t="s">
        <v>2646</v>
      </c>
      <c r="GU18" s="368" t="s">
        <v>2646</v>
      </c>
      <c r="GV18" s="368" t="s">
        <v>2646</v>
      </c>
      <c r="GW18" s="368" t="s">
        <v>2646</v>
      </c>
      <c r="GX18" s="368" t="s">
        <v>2646</v>
      </c>
      <c r="GY18" s="368" t="s">
        <v>2646</v>
      </c>
      <c r="GZ18" s="368" t="s">
        <v>2646</v>
      </c>
      <c r="HA18" s="368" t="s">
        <v>2646</v>
      </c>
      <c r="HB18" s="368" t="s">
        <v>2646</v>
      </c>
      <c r="HC18" s="368" t="s">
        <v>2646</v>
      </c>
      <c r="HD18" s="368" t="s">
        <v>2646</v>
      </c>
      <c r="HE18" s="368" t="s">
        <v>2646</v>
      </c>
      <c r="HF18" s="368" t="s">
        <v>2646</v>
      </c>
      <c r="HG18" s="368" t="s">
        <v>2646</v>
      </c>
      <c r="HH18" s="368" t="s">
        <v>2646</v>
      </c>
      <c r="HI18" s="368" t="s">
        <v>2646</v>
      </c>
      <c r="HJ18" s="368" t="s">
        <v>2646</v>
      </c>
      <c r="HK18" s="368" t="s">
        <v>2646</v>
      </c>
      <c r="HL18" s="368" t="s">
        <v>2646</v>
      </c>
      <c r="HM18" s="368" t="s">
        <v>2646</v>
      </c>
      <c r="HN18" s="368" t="s">
        <v>2646</v>
      </c>
      <c r="HO18" s="368" t="s">
        <v>2646</v>
      </c>
      <c r="HP18" s="368" t="s">
        <v>2646</v>
      </c>
      <c r="HQ18" s="368" t="s">
        <v>2646</v>
      </c>
      <c r="HR18" s="368" t="s">
        <v>2646</v>
      </c>
      <c r="HS18" s="368" t="s">
        <v>2646</v>
      </c>
      <c r="HT18" s="368" t="s">
        <v>2646</v>
      </c>
      <c r="HU18" s="368" t="s">
        <v>2646</v>
      </c>
      <c r="HV18" s="368" t="s">
        <v>2646</v>
      </c>
      <c r="HW18" s="368" t="s">
        <v>2646</v>
      </c>
      <c r="HX18" s="368" t="s">
        <v>2646</v>
      </c>
      <c r="HY18" s="368" t="s">
        <v>2646</v>
      </c>
      <c r="HZ18" s="368" t="s">
        <v>2646</v>
      </c>
      <c r="IA18" s="368" t="s">
        <v>2646</v>
      </c>
      <c r="IB18" s="368" t="s">
        <v>2646</v>
      </c>
      <c r="IC18" s="368" t="s">
        <v>2646</v>
      </c>
      <c r="ID18" s="368" t="s">
        <v>2646</v>
      </c>
      <c r="IE18" s="368" t="s">
        <v>2646</v>
      </c>
      <c r="IF18" s="368" t="s">
        <v>2646</v>
      </c>
      <c r="IG18" s="368" t="s">
        <v>2646</v>
      </c>
      <c r="IH18" s="368" t="s">
        <v>2646</v>
      </c>
      <c r="II18" s="368" t="s">
        <v>2646</v>
      </c>
      <c r="IJ18" s="368" t="s">
        <v>2646</v>
      </c>
      <c r="IK18" s="368" t="s">
        <v>2646</v>
      </c>
      <c r="IL18" s="368" t="s">
        <v>2646</v>
      </c>
      <c r="IM18" s="368" t="s">
        <v>2646</v>
      </c>
      <c r="IN18" s="368" t="s">
        <v>2646</v>
      </c>
      <c r="IO18" s="368" t="s">
        <v>2646</v>
      </c>
      <c r="IP18" s="368" t="s">
        <v>2646</v>
      </c>
      <c r="IQ18" s="368" t="s">
        <v>2646</v>
      </c>
      <c r="IR18" s="368" t="s">
        <v>2646</v>
      </c>
      <c r="IS18" s="368" t="s">
        <v>2646</v>
      </c>
      <c r="IT18" s="368" t="s">
        <v>2646</v>
      </c>
      <c r="IU18" s="368" t="s">
        <v>2646</v>
      </c>
      <c r="IV18" s="368" t="s">
        <v>2646</v>
      </c>
      <c r="IW18" s="368" t="s">
        <v>2646</v>
      </c>
      <c r="IX18" s="368" t="s">
        <v>2646</v>
      </c>
      <c r="IY18" s="368" t="s">
        <v>2646</v>
      </c>
      <c r="IZ18" s="368" t="s">
        <v>2646</v>
      </c>
      <c r="JA18" s="368" t="s">
        <v>2646</v>
      </c>
      <c r="JB18" s="368" t="s">
        <v>2646</v>
      </c>
      <c r="JC18" s="368" t="s">
        <v>2646</v>
      </c>
      <c r="JD18" s="368" t="s">
        <v>2646</v>
      </c>
      <c r="JE18" s="368" t="s">
        <v>2646</v>
      </c>
      <c r="JF18" s="368" t="s">
        <v>2646</v>
      </c>
      <c r="JG18" s="368" t="s">
        <v>2646</v>
      </c>
      <c r="JH18" s="368" t="s">
        <v>2646</v>
      </c>
      <c r="JI18" s="368" t="s">
        <v>2646</v>
      </c>
      <c r="JJ18" s="368" t="s">
        <v>2646</v>
      </c>
      <c r="JK18" s="368" t="s">
        <v>2646</v>
      </c>
      <c r="JL18" s="368" t="s">
        <v>2646</v>
      </c>
      <c r="JM18" s="368" t="s">
        <v>2646</v>
      </c>
      <c r="JN18" s="368" t="s">
        <v>2646</v>
      </c>
      <c r="JO18" s="368" t="s">
        <v>2646</v>
      </c>
      <c r="JP18" s="368" t="s">
        <v>2646</v>
      </c>
      <c r="JQ18" s="368" t="s">
        <v>2646</v>
      </c>
      <c r="JR18" s="368" t="s">
        <v>2646</v>
      </c>
      <c r="JS18" s="368" t="s">
        <v>2646</v>
      </c>
      <c r="JT18" s="368" t="s">
        <v>2646</v>
      </c>
      <c r="JU18" s="368" t="s">
        <v>2646</v>
      </c>
      <c r="JV18" s="368" t="s">
        <v>2646</v>
      </c>
      <c r="JW18" s="368" t="s">
        <v>2646</v>
      </c>
      <c r="JX18" s="368" t="s">
        <v>2646</v>
      </c>
      <c r="JY18" s="368" t="s">
        <v>2646</v>
      </c>
      <c r="JZ18" s="368" t="s">
        <v>2646</v>
      </c>
      <c r="KA18" s="368" t="s">
        <v>2646</v>
      </c>
      <c r="KB18" s="368" t="s">
        <v>2646</v>
      </c>
      <c r="KC18" s="368" t="s">
        <v>2646</v>
      </c>
      <c r="KD18" s="368" t="s">
        <v>2646</v>
      </c>
      <c r="KE18" s="368" t="s">
        <v>2646</v>
      </c>
      <c r="KF18" s="368" t="s">
        <v>2646</v>
      </c>
      <c r="KG18" s="368" t="s">
        <v>2646</v>
      </c>
      <c r="KH18" s="368" t="s">
        <v>2646</v>
      </c>
      <c r="KI18" s="368" t="s">
        <v>2646</v>
      </c>
      <c r="KJ18" s="368" t="s">
        <v>2646</v>
      </c>
      <c r="KK18" s="368" t="s">
        <v>2646</v>
      </c>
      <c r="KL18" s="368" t="s">
        <v>2646</v>
      </c>
      <c r="KM18" s="368" t="s">
        <v>2646</v>
      </c>
      <c r="KN18" s="368" t="s">
        <v>2646</v>
      </c>
      <c r="KO18" s="368" t="s">
        <v>2646</v>
      </c>
      <c r="KP18" s="368" t="s">
        <v>2646</v>
      </c>
      <c r="KQ18" s="368" t="s">
        <v>2646</v>
      </c>
      <c r="KR18" s="368" t="s">
        <v>2646</v>
      </c>
      <c r="KS18" s="368" t="s">
        <v>2646</v>
      </c>
      <c r="KT18" s="368" t="s">
        <v>2646</v>
      </c>
      <c r="KU18" s="368" t="s">
        <v>2646</v>
      </c>
      <c r="KV18" s="368" t="s">
        <v>2646</v>
      </c>
      <c r="KW18" s="368" t="s">
        <v>2646</v>
      </c>
      <c r="KX18" s="368" t="s">
        <v>2646</v>
      </c>
      <c r="KY18" s="368" t="s">
        <v>2646</v>
      </c>
      <c r="KZ18" s="368" t="s">
        <v>2646</v>
      </c>
      <c r="LA18" s="368" t="s">
        <v>2646</v>
      </c>
      <c r="LB18" s="368" t="s">
        <v>2646</v>
      </c>
      <c r="LC18" s="368" t="s">
        <v>2646</v>
      </c>
      <c r="LD18" s="368" t="s">
        <v>2646</v>
      </c>
      <c r="LE18" s="368" t="s">
        <v>2646</v>
      </c>
      <c r="LF18" s="368" t="s">
        <v>2646</v>
      </c>
      <c r="LG18" s="368" t="s">
        <v>2646</v>
      </c>
      <c r="LH18" s="368" t="s">
        <v>2646</v>
      </c>
      <c r="LI18" s="368" t="s">
        <v>2646</v>
      </c>
      <c r="LJ18" s="368" t="s">
        <v>2646</v>
      </c>
      <c r="LK18" s="368" t="s">
        <v>2646</v>
      </c>
      <c r="LL18" s="368" t="s">
        <v>2646</v>
      </c>
      <c r="LM18" s="368" t="s">
        <v>2646</v>
      </c>
      <c r="LN18" s="368" t="s">
        <v>2646</v>
      </c>
      <c r="LO18" s="368" t="s">
        <v>2646</v>
      </c>
      <c r="LP18" s="368" t="s">
        <v>2646</v>
      </c>
      <c r="LQ18" s="368" t="s">
        <v>2646</v>
      </c>
      <c r="LR18" s="368" t="s">
        <v>2646</v>
      </c>
      <c r="LS18" s="368" t="s">
        <v>2646</v>
      </c>
      <c r="LT18" s="368" t="s">
        <v>2646</v>
      </c>
      <c r="LU18" s="368" t="s">
        <v>2646</v>
      </c>
      <c r="LV18" s="368" t="s">
        <v>2646</v>
      </c>
      <c r="LW18" s="368" t="s">
        <v>2646</v>
      </c>
      <c r="LX18" s="368" t="s">
        <v>2646</v>
      </c>
      <c r="LY18" s="368" t="s">
        <v>2646</v>
      </c>
      <c r="LZ18" s="368" t="s">
        <v>2646</v>
      </c>
      <c r="MA18" s="368" t="s">
        <v>2646</v>
      </c>
      <c r="MB18" s="368" t="s">
        <v>2646</v>
      </c>
      <c r="MC18" s="368" t="s">
        <v>2646</v>
      </c>
      <c r="MD18" s="368" t="s">
        <v>2646</v>
      </c>
      <c r="ME18" s="368" t="s">
        <v>2646</v>
      </c>
      <c r="MF18" s="368" t="s">
        <v>2646</v>
      </c>
      <c r="MG18" s="368" t="s">
        <v>2646</v>
      </c>
      <c r="MH18" s="368" t="s">
        <v>2646</v>
      </c>
      <c r="MI18" s="368" t="s">
        <v>2646</v>
      </c>
      <c r="MJ18" s="368" t="s">
        <v>2646</v>
      </c>
      <c r="MK18" s="368" t="s">
        <v>2646</v>
      </c>
      <c r="ML18" s="368" t="s">
        <v>2646</v>
      </c>
      <c r="MM18" s="368" t="s">
        <v>2646</v>
      </c>
      <c r="MN18" s="368" t="s">
        <v>2646</v>
      </c>
      <c r="MO18" s="368" t="s">
        <v>2646</v>
      </c>
      <c r="MP18" s="368" t="s">
        <v>2646</v>
      </c>
      <c r="MQ18" s="368" t="s">
        <v>2646</v>
      </c>
      <c r="MR18" s="368" t="s">
        <v>2646</v>
      </c>
      <c r="MS18" s="368" t="s">
        <v>2646</v>
      </c>
      <c r="MT18" s="368" t="s">
        <v>2646</v>
      </c>
      <c r="MU18" s="368" t="s">
        <v>2646</v>
      </c>
      <c r="MV18" s="368" t="s">
        <v>2646</v>
      </c>
      <c r="MW18" s="368" t="s">
        <v>2646</v>
      </c>
      <c r="MX18" s="368" t="s">
        <v>2646</v>
      </c>
      <c r="MY18" s="368" t="s">
        <v>2646</v>
      </c>
      <c r="MZ18" s="368" t="s">
        <v>2646</v>
      </c>
      <c r="NA18" s="368" t="s">
        <v>2646</v>
      </c>
      <c r="NB18" s="368" t="s">
        <v>2646</v>
      </c>
      <c r="NC18" s="368" t="s">
        <v>2646</v>
      </c>
      <c r="ND18" s="368" t="s">
        <v>2646</v>
      </c>
      <c r="NE18" s="368" t="s">
        <v>2646</v>
      </c>
      <c r="NF18" s="368" t="s">
        <v>2646</v>
      </c>
      <c r="NG18" s="368" t="s">
        <v>2646</v>
      </c>
      <c r="NH18" s="368" t="s">
        <v>2646</v>
      </c>
      <c r="NI18" s="368" t="s">
        <v>2646</v>
      </c>
      <c r="NJ18" s="368" t="s">
        <v>2646</v>
      </c>
      <c r="NK18" s="368" t="s">
        <v>2646</v>
      </c>
      <c r="NL18" s="368" t="s">
        <v>2646</v>
      </c>
      <c r="NM18" s="368" t="s">
        <v>2646</v>
      </c>
      <c r="NN18" s="368" t="s">
        <v>2646</v>
      </c>
      <c r="NO18" s="368" t="s">
        <v>2646</v>
      </c>
      <c r="NP18" s="368" t="s">
        <v>2646</v>
      </c>
      <c r="NQ18" s="368" t="s">
        <v>2646</v>
      </c>
      <c r="NR18" s="368" t="s">
        <v>2646</v>
      </c>
      <c r="NS18" s="368" t="s">
        <v>2646</v>
      </c>
      <c r="NT18" s="368" t="s">
        <v>2646</v>
      </c>
      <c r="NU18" s="368" t="s">
        <v>2646</v>
      </c>
      <c r="NV18" s="368" t="s">
        <v>2646</v>
      </c>
      <c r="NW18" s="368" t="s">
        <v>2646</v>
      </c>
      <c r="NX18" s="368" t="s">
        <v>2646</v>
      </c>
      <c r="NY18" s="368" t="s">
        <v>2646</v>
      </c>
      <c r="NZ18" s="368" t="s">
        <v>2646</v>
      </c>
      <c r="OA18" s="368" t="s">
        <v>2646</v>
      </c>
      <c r="OB18" s="368" t="s">
        <v>2646</v>
      </c>
      <c r="OC18" s="368" t="s">
        <v>2646</v>
      </c>
      <c r="OD18" s="368" t="s">
        <v>2646</v>
      </c>
      <c r="OE18" s="368" t="s">
        <v>2646</v>
      </c>
      <c r="OF18" s="368" t="s">
        <v>2646</v>
      </c>
      <c r="OG18" s="368" t="s">
        <v>2646</v>
      </c>
      <c r="OH18" s="368" t="s">
        <v>2646</v>
      </c>
      <c r="OI18" s="368" t="s">
        <v>2646</v>
      </c>
      <c r="OJ18" s="368" t="s">
        <v>2646</v>
      </c>
      <c r="OK18" s="368" t="s">
        <v>2646</v>
      </c>
      <c r="OL18" s="368" t="s">
        <v>2646</v>
      </c>
      <c r="OM18" s="368" t="s">
        <v>2646</v>
      </c>
      <c r="ON18" s="368" t="s">
        <v>2646</v>
      </c>
      <c r="OO18" s="368" t="s">
        <v>2646</v>
      </c>
      <c r="OP18" s="368" t="s">
        <v>2646</v>
      </c>
      <c r="OQ18" s="368" t="s">
        <v>2646</v>
      </c>
      <c r="OR18" s="368" t="s">
        <v>2646</v>
      </c>
      <c r="OS18" s="368" t="s">
        <v>2646</v>
      </c>
      <c r="OT18" s="368" t="s">
        <v>2646</v>
      </c>
      <c r="OU18" s="368" t="s">
        <v>2646</v>
      </c>
      <c r="OV18" s="368" t="s">
        <v>2646</v>
      </c>
      <c r="OW18" s="368" t="s">
        <v>2646</v>
      </c>
      <c r="OX18" s="368" t="s">
        <v>2646</v>
      </c>
      <c r="OY18" s="368" t="s">
        <v>2646</v>
      </c>
      <c r="OZ18" s="368" t="s">
        <v>2646</v>
      </c>
      <c r="PA18" s="368" t="s">
        <v>2646</v>
      </c>
      <c r="PB18" s="368" t="s">
        <v>2646</v>
      </c>
      <c r="PC18" s="368" t="s">
        <v>2646</v>
      </c>
      <c r="PD18" s="368" t="s">
        <v>2646</v>
      </c>
      <c r="PE18" s="368" t="s">
        <v>2646</v>
      </c>
      <c r="PF18" s="368" t="s">
        <v>2646</v>
      </c>
      <c r="PG18" s="368" t="s">
        <v>2646</v>
      </c>
      <c r="PH18" s="368" t="s">
        <v>2646</v>
      </c>
      <c r="PI18" s="368" t="s">
        <v>2646</v>
      </c>
      <c r="PJ18" s="368" t="s">
        <v>2646</v>
      </c>
      <c r="PK18" s="368" t="s">
        <v>2646</v>
      </c>
      <c r="PL18" s="368" t="s">
        <v>2646</v>
      </c>
      <c r="PM18" s="368" t="s">
        <v>2646</v>
      </c>
      <c r="PN18" s="368" t="s">
        <v>2646</v>
      </c>
      <c r="PO18" s="368" t="s">
        <v>2646</v>
      </c>
      <c r="PP18" s="368" t="s">
        <v>2646</v>
      </c>
      <c r="PQ18" s="368" t="s">
        <v>2646</v>
      </c>
      <c r="PR18" s="368" t="s">
        <v>2646</v>
      </c>
      <c r="PS18" s="368" t="s">
        <v>2646</v>
      </c>
      <c r="PT18" s="368" t="s">
        <v>2646</v>
      </c>
      <c r="PU18" s="368" t="s">
        <v>2646</v>
      </c>
      <c r="PV18" s="368" t="s">
        <v>2646</v>
      </c>
      <c r="PW18" s="368" t="s">
        <v>2646</v>
      </c>
      <c r="PX18" s="368" t="s">
        <v>2646</v>
      </c>
      <c r="PY18" s="368" t="s">
        <v>2646</v>
      </c>
      <c r="PZ18" s="368" t="s">
        <v>2646</v>
      </c>
      <c r="QA18" s="368" t="s">
        <v>2646</v>
      </c>
      <c r="QB18" s="368" t="s">
        <v>2646</v>
      </c>
      <c r="QC18" s="368" t="s">
        <v>2646</v>
      </c>
      <c r="QD18" s="368" t="s">
        <v>2646</v>
      </c>
      <c r="QE18" s="368" t="s">
        <v>2646</v>
      </c>
      <c r="QF18" s="368" t="s">
        <v>2646</v>
      </c>
      <c r="QG18" s="368" t="s">
        <v>2646</v>
      </c>
      <c r="QH18" s="368" t="s">
        <v>2646</v>
      </c>
      <c r="QI18" s="368" t="s">
        <v>2646</v>
      </c>
      <c r="QJ18" s="368" t="s">
        <v>2646</v>
      </c>
      <c r="QK18" s="368" t="s">
        <v>2646</v>
      </c>
      <c r="QL18" s="368" t="s">
        <v>2646</v>
      </c>
      <c r="QM18" s="368" t="s">
        <v>2646</v>
      </c>
      <c r="QN18" s="368" t="s">
        <v>2646</v>
      </c>
      <c r="QO18" s="368" t="s">
        <v>2646</v>
      </c>
      <c r="QP18" s="368" t="s">
        <v>2646</v>
      </c>
      <c r="QQ18" s="368" t="s">
        <v>2646</v>
      </c>
      <c r="QR18" s="368" t="s">
        <v>2646</v>
      </c>
      <c r="QS18" s="368" t="s">
        <v>2646</v>
      </c>
      <c r="QT18" s="368" t="s">
        <v>2646</v>
      </c>
      <c r="QU18" s="368" t="s">
        <v>2646</v>
      </c>
      <c r="QV18" s="368" t="s">
        <v>2646</v>
      </c>
      <c r="QW18" s="368" t="s">
        <v>2646</v>
      </c>
      <c r="QX18" s="368" t="s">
        <v>2646</v>
      </c>
      <c r="QY18" s="368" t="s">
        <v>2646</v>
      </c>
      <c r="QZ18" s="368" t="s">
        <v>2646</v>
      </c>
      <c r="RA18" s="368" t="s">
        <v>2646</v>
      </c>
      <c r="RB18" s="368" t="s">
        <v>2646</v>
      </c>
      <c r="RC18" s="368" t="s">
        <v>2646</v>
      </c>
      <c r="RD18" s="368" t="s">
        <v>2646</v>
      </c>
      <c r="RE18" s="368" t="s">
        <v>2646</v>
      </c>
      <c r="RF18" s="368" t="s">
        <v>2646</v>
      </c>
      <c r="RG18" s="368" t="s">
        <v>2646</v>
      </c>
      <c r="RH18" s="368" t="s">
        <v>2646</v>
      </c>
      <c r="RI18" s="368" t="s">
        <v>2646</v>
      </c>
      <c r="RJ18" s="368" t="s">
        <v>2646</v>
      </c>
      <c r="RK18" s="368" t="s">
        <v>2646</v>
      </c>
      <c r="RL18" s="368" t="s">
        <v>2646</v>
      </c>
      <c r="RM18" s="368" t="s">
        <v>2646</v>
      </c>
      <c r="RN18" s="368" t="s">
        <v>2646</v>
      </c>
      <c r="RO18" s="368" t="s">
        <v>2646</v>
      </c>
      <c r="RP18" s="368" t="s">
        <v>2646</v>
      </c>
      <c r="RQ18" s="368" t="s">
        <v>2646</v>
      </c>
      <c r="RR18" s="368" t="s">
        <v>2646</v>
      </c>
      <c r="RS18" s="368" t="s">
        <v>2646</v>
      </c>
      <c r="RT18" s="368" t="s">
        <v>2646</v>
      </c>
      <c r="RU18" s="368" t="s">
        <v>2646</v>
      </c>
      <c r="RV18" s="368" t="s">
        <v>2646</v>
      </c>
      <c r="RW18" s="368" t="s">
        <v>2646</v>
      </c>
      <c r="RX18" s="368" t="s">
        <v>2646</v>
      </c>
      <c r="RY18" s="368" t="s">
        <v>2646</v>
      </c>
      <c r="RZ18" s="368" t="s">
        <v>2646</v>
      </c>
      <c r="SA18" s="368" t="s">
        <v>2646</v>
      </c>
      <c r="SB18" s="368" t="s">
        <v>2646</v>
      </c>
      <c r="SC18" s="368" t="s">
        <v>2646</v>
      </c>
      <c r="SD18" s="368" t="s">
        <v>2646</v>
      </c>
      <c r="SE18" s="368" t="s">
        <v>2646</v>
      </c>
      <c r="SF18" s="368" t="s">
        <v>2646</v>
      </c>
      <c r="SG18" s="368" t="s">
        <v>2646</v>
      </c>
      <c r="SH18" s="368" t="s">
        <v>2646</v>
      </c>
      <c r="SI18" s="368" t="s">
        <v>2646</v>
      </c>
      <c r="SJ18" s="368" t="s">
        <v>2646</v>
      </c>
      <c r="SK18" s="368" t="s">
        <v>2646</v>
      </c>
      <c r="SL18" s="368" t="s">
        <v>2646</v>
      </c>
      <c r="SM18" s="368" t="s">
        <v>2646</v>
      </c>
      <c r="SN18" s="368" t="s">
        <v>2646</v>
      </c>
      <c r="SO18" s="368" t="s">
        <v>2646</v>
      </c>
      <c r="SP18" s="368" t="s">
        <v>2646</v>
      </c>
      <c r="SQ18" s="368" t="s">
        <v>2646</v>
      </c>
      <c r="SR18" s="368" t="s">
        <v>2646</v>
      </c>
      <c r="SS18" s="368" t="s">
        <v>2646</v>
      </c>
      <c r="ST18" s="368" t="s">
        <v>2646</v>
      </c>
      <c r="SU18" s="368" t="s">
        <v>2646</v>
      </c>
      <c r="SV18" s="368" t="s">
        <v>2646</v>
      </c>
      <c r="SW18" s="368" t="s">
        <v>2646</v>
      </c>
      <c r="SX18" s="368" t="s">
        <v>2646</v>
      </c>
      <c r="SY18" s="368" t="s">
        <v>2646</v>
      </c>
      <c r="SZ18" s="368" t="s">
        <v>2646</v>
      </c>
      <c r="TA18" s="368" t="s">
        <v>2646</v>
      </c>
      <c r="TB18" s="368" t="s">
        <v>2646</v>
      </c>
      <c r="TC18" s="368" t="s">
        <v>2646</v>
      </c>
      <c r="TD18" s="368" t="s">
        <v>2646</v>
      </c>
      <c r="TE18" s="368" t="s">
        <v>2646</v>
      </c>
      <c r="TF18" s="368" t="s">
        <v>2646</v>
      </c>
      <c r="TG18" s="368" t="s">
        <v>2646</v>
      </c>
      <c r="TH18" s="368" t="s">
        <v>2646</v>
      </c>
      <c r="TI18" s="368" t="s">
        <v>2646</v>
      </c>
      <c r="TJ18" s="368" t="s">
        <v>2646</v>
      </c>
      <c r="TK18" s="368" t="s">
        <v>2646</v>
      </c>
      <c r="TL18" s="368" t="s">
        <v>2646</v>
      </c>
      <c r="TM18" s="368" t="s">
        <v>2646</v>
      </c>
      <c r="TN18" s="368" t="s">
        <v>2646</v>
      </c>
      <c r="TO18" s="368" t="s">
        <v>2646</v>
      </c>
      <c r="TP18" s="368" t="s">
        <v>2646</v>
      </c>
      <c r="TQ18" s="368" t="s">
        <v>2646</v>
      </c>
      <c r="TR18" s="368" t="s">
        <v>2646</v>
      </c>
      <c r="TS18" s="368" t="s">
        <v>2646</v>
      </c>
      <c r="TT18" s="368" t="s">
        <v>2646</v>
      </c>
      <c r="TU18" s="368" t="s">
        <v>2646</v>
      </c>
      <c r="TV18" s="368" t="s">
        <v>2646</v>
      </c>
      <c r="TW18" s="368" t="s">
        <v>2646</v>
      </c>
      <c r="TX18" s="368" t="s">
        <v>2646</v>
      </c>
      <c r="TY18" s="368" t="s">
        <v>2646</v>
      </c>
      <c r="TZ18" s="368" t="s">
        <v>2646</v>
      </c>
      <c r="UA18" s="368" t="s">
        <v>2646</v>
      </c>
      <c r="UB18" s="368" t="s">
        <v>2646</v>
      </c>
      <c r="UC18" s="368" t="s">
        <v>2646</v>
      </c>
      <c r="UD18" s="368" t="s">
        <v>2646</v>
      </c>
      <c r="UE18" s="368" t="s">
        <v>2646</v>
      </c>
      <c r="UF18" s="368" t="s">
        <v>2646</v>
      </c>
      <c r="UG18" s="368" t="s">
        <v>2646</v>
      </c>
      <c r="UH18" s="368" t="s">
        <v>2646</v>
      </c>
      <c r="UI18" s="368" t="s">
        <v>2646</v>
      </c>
      <c r="UJ18" s="368" t="s">
        <v>2646</v>
      </c>
      <c r="UK18" s="368" t="s">
        <v>2646</v>
      </c>
      <c r="UL18" s="368" t="s">
        <v>2646</v>
      </c>
      <c r="UM18" s="368" t="s">
        <v>2646</v>
      </c>
      <c r="UN18" s="368" t="s">
        <v>2646</v>
      </c>
      <c r="UO18" s="368" t="s">
        <v>2646</v>
      </c>
      <c r="UP18" s="368" t="s">
        <v>2646</v>
      </c>
      <c r="UQ18" s="368" t="s">
        <v>2646</v>
      </c>
      <c r="UR18" s="368" t="s">
        <v>2646</v>
      </c>
      <c r="US18" s="368" t="s">
        <v>2646</v>
      </c>
      <c r="UT18" s="368" t="s">
        <v>2646</v>
      </c>
      <c r="UU18" s="368" t="s">
        <v>2646</v>
      </c>
      <c r="UV18" s="368" t="s">
        <v>2646</v>
      </c>
      <c r="UW18" s="368" t="s">
        <v>2646</v>
      </c>
      <c r="UX18" s="368" t="s">
        <v>2646</v>
      </c>
      <c r="UY18" s="368" t="s">
        <v>2646</v>
      </c>
      <c r="UZ18" s="368" t="s">
        <v>2646</v>
      </c>
      <c r="VA18" s="368" t="s">
        <v>2646</v>
      </c>
      <c r="VB18" s="368" t="s">
        <v>2646</v>
      </c>
      <c r="VC18" s="368" t="s">
        <v>2646</v>
      </c>
      <c r="VD18" s="368" t="s">
        <v>2646</v>
      </c>
      <c r="VE18" s="368" t="s">
        <v>2646</v>
      </c>
      <c r="VF18" s="368" t="s">
        <v>2646</v>
      </c>
      <c r="VG18" s="368" t="s">
        <v>2646</v>
      </c>
      <c r="VH18" s="368" t="s">
        <v>2646</v>
      </c>
      <c r="VI18" s="368" t="s">
        <v>2646</v>
      </c>
      <c r="VJ18" s="368" t="s">
        <v>2646</v>
      </c>
      <c r="VK18" s="368" t="s">
        <v>2646</v>
      </c>
      <c r="VL18" s="368" t="s">
        <v>2646</v>
      </c>
      <c r="VM18" s="368" t="s">
        <v>2646</v>
      </c>
      <c r="VN18" s="368" t="s">
        <v>2646</v>
      </c>
      <c r="VO18" s="368" t="s">
        <v>2646</v>
      </c>
      <c r="VP18" s="368" t="s">
        <v>2646</v>
      </c>
      <c r="VQ18" s="368" t="s">
        <v>2646</v>
      </c>
      <c r="VR18" s="368" t="s">
        <v>2646</v>
      </c>
      <c r="VS18" s="368" t="s">
        <v>2646</v>
      </c>
      <c r="VT18" s="368" t="s">
        <v>2646</v>
      </c>
      <c r="VU18" s="368" t="s">
        <v>2646</v>
      </c>
      <c r="VV18" s="368" t="s">
        <v>2646</v>
      </c>
      <c r="VW18" s="368" t="s">
        <v>2646</v>
      </c>
      <c r="VX18" s="368" t="s">
        <v>2646</v>
      </c>
      <c r="VY18" s="368" t="s">
        <v>2646</v>
      </c>
      <c r="VZ18" s="368" t="s">
        <v>2646</v>
      </c>
      <c r="WA18" s="368" t="s">
        <v>2646</v>
      </c>
      <c r="WB18" s="368" t="s">
        <v>2646</v>
      </c>
      <c r="WC18" s="368" t="s">
        <v>2646</v>
      </c>
      <c r="WD18" s="368" t="s">
        <v>2646</v>
      </c>
      <c r="WE18" s="368" t="s">
        <v>2646</v>
      </c>
      <c r="WF18" s="368" t="s">
        <v>2646</v>
      </c>
      <c r="WG18" s="368" t="s">
        <v>2646</v>
      </c>
      <c r="WH18" s="368" t="s">
        <v>2646</v>
      </c>
      <c r="WI18" s="368" t="s">
        <v>2646</v>
      </c>
      <c r="WJ18" s="368" t="s">
        <v>2646</v>
      </c>
      <c r="WK18" s="368" t="s">
        <v>2646</v>
      </c>
      <c r="WL18" s="368" t="s">
        <v>2646</v>
      </c>
      <c r="WM18" s="368" t="s">
        <v>2646</v>
      </c>
      <c r="WN18" s="368" t="s">
        <v>2646</v>
      </c>
      <c r="WO18" s="368" t="s">
        <v>2646</v>
      </c>
      <c r="WP18" s="368" t="s">
        <v>2646</v>
      </c>
      <c r="WQ18" s="368" t="s">
        <v>2646</v>
      </c>
      <c r="WR18" s="368" t="s">
        <v>2646</v>
      </c>
      <c r="WS18" s="368" t="s">
        <v>2646</v>
      </c>
      <c r="WT18" s="368" t="s">
        <v>2646</v>
      </c>
      <c r="WU18" s="368" t="s">
        <v>2646</v>
      </c>
      <c r="WV18" s="368" t="s">
        <v>2646</v>
      </c>
      <c r="WW18" s="368" t="s">
        <v>2646</v>
      </c>
      <c r="WX18" s="368" t="s">
        <v>2646</v>
      </c>
      <c r="WY18" s="368" t="s">
        <v>2646</v>
      </c>
      <c r="WZ18" s="368" t="s">
        <v>2646</v>
      </c>
      <c r="XA18" s="368" t="s">
        <v>2646</v>
      </c>
      <c r="XB18" s="368" t="s">
        <v>2646</v>
      </c>
      <c r="XC18" s="368" t="s">
        <v>2646</v>
      </c>
      <c r="XD18" s="368" t="s">
        <v>2646</v>
      </c>
      <c r="XE18" s="368" t="s">
        <v>2646</v>
      </c>
      <c r="XF18" s="368" t="s">
        <v>2646</v>
      </c>
      <c r="XG18" s="368" t="s">
        <v>2646</v>
      </c>
      <c r="XH18" s="368" t="s">
        <v>2646</v>
      </c>
      <c r="XI18" s="368" t="s">
        <v>2646</v>
      </c>
      <c r="XJ18" s="368" t="s">
        <v>2646</v>
      </c>
      <c r="XK18" s="368" t="s">
        <v>2646</v>
      </c>
      <c r="XL18" s="368" t="s">
        <v>2646</v>
      </c>
      <c r="XM18" s="368" t="s">
        <v>2646</v>
      </c>
      <c r="XN18" s="368" t="s">
        <v>2646</v>
      </c>
      <c r="XO18" s="368" t="s">
        <v>2646</v>
      </c>
      <c r="XP18" s="368" t="s">
        <v>2646</v>
      </c>
      <c r="XQ18" s="368" t="s">
        <v>2646</v>
      </c>
      <c r="XR18" s="368" t="s">
        <v>2646</v>
      </c>
      <c r="XS18" s="368" t="s">
        <v>2646</v>
      </c>
      <c r="XT18" s="368" t="s">
        <v>2646</v>
      </c>
      <c r="XU18" s="368" t="s">
        <v>2646</v>
      </c>
      <c r="XV18" s="368" t="s">
        <v>2646</v>
      </c>
      <c r="XW18" s="368" t="s">
        <v>2646</v>
      </c>
      <c r="XX18" s="368" t="s">
        <v>2646</v>
      </c>
      <c r="XY18" s="368" t="s">
        <v>2646</v>
      </c>
      <c r="XZ18" s="368" t="s">
        <v>2646</v>
      </c>
      <c r="YA18" s="368" t="s">
        <v>2646</v>
      </c>
      <c r="YB18" s="368" t="s">
        <v>2646</v>
      </c>
      <c r="YC18" s="368" t="s">
        <v>2646</v>
      </c>
      <c r="YD18" s="368" t="s">
        <v>2646</v>
      </c>
      <c r="YE18" s="368" t="s">
        <v>2646</v>
      </c>
      <c r="YF18" s="368" t="s">
        <v>2646</v>
      </c>
      <c r="YG18" s="368" t="s">
        <v>2646</v>
      </c>
      <c r="YH18" s="368" t="s">
        <v>2646</v>
      </c>
      <c r="YI18" s="368" t="s">
        <v>2646</v>
      </c>
      <c r="YJ18" s="368" t="s">
        <v>2646</v>
      </c>
      <c r="YK18" s="368" t="s">
        <v>2646</v>
      </c>
      <c r="YL18" s="368" t="s">
        <v>2646</v>
      </c>
      <c r="YM18" s="368" t="s">
        <v>2646</v>
      </c>
      <c r="YN18" s="368" t="s">
        <v>2646</v>
      </c>
      <c r="YO18" s="368" t="s">
        <v>2646</v>
      </c>
      <c r="YP18" s="368" t="s">
        <v>2646</v>
      </c>
      <c r="YQ18" s="368" t="s">
        <v>2646</v>
      </c>
      <c r="YR18" s="368" t="s">
        <v>2646</v>
      </c>
      <c r="YS18" s="368" t="s">
        <v>2646</v>
      </c>
      <c r="YT18" s="368" t="s">
        <v>2646</v>
      </c>
      <c r="YU18" s="368" t="s">
        <v>2646</v>
      </c>
      <c r="YV18" s="368" t="s">
        <v>2646</v>
      </c>
      <c r="YW18" s="368" t="s">
        <v>2646</v>
      </c>
      <c r="YX18" s="368" t="s">
        <v>2646</v>
      </c>
      <c r="YY18" s="368" t="s">
        <v>2646</v>
      </c>
      <c r="YZ18" s="368" t="s">
        <v>2646</v>
      </c>
      <c r="ZA18" s="368" t="s">
        <v>2646</v>
      </c>
      <c r="ZB18" s="368" t="s">
        <v>2646</v>
      </c>
      <c r="ZC18" s="368" t="s">
        <v>2646</v>
      </c>
      <c r="ZD18" s="368" t="s">
        <v>2646</v>
      </c>
      <c r="ZE18" s="368" t="s">
        <v>2646</v>
      </c>
      <c r="ZF18" s="368" t="s">
        <v>2646</v>
      </c>
      <c r="ZG18" s="368" t="s">
        <v>2646</v>
      </c>
      <c r="ZH18" s="368" t="s">
        <v>2646</v>
      </c>
      <c r="ZI18" s="368" t="s">
        <v>2646</v>
      </c>
      <c r="ZJ18" s="368" t="s">
        <v>2646</v>
      </c>
      <c r="ZK18" s="368" t="s">
        <v>2646</v>
      </c>
      <c r="ZL18" s="368" t="s">
        <v>2646</v>
      </c>
      <c r="ZM18" s="368" t="s">
        <v>2646</v>
      </c>
      <c r="ZN18" s="368" t="s">
        <v>2646</v>
      </c>
      <c r="ZO18" s="368" t="s">
        <v>2646</v>
      </c>
      <c r="ZP18" s="368" t="s">
        <v>2646</v>
      </c>
      <c r="ZQ18" s="368" t="s">
        <v>2646</v>
      </c>
      <c r="ZR18" s="368" t="s">
        <v>2646</v>
      </c>
      <c r="ZS18" s="368" t="s">
        <v>2646</v>
      </c>
      <c r="ZT18" s="368" t="s">
        <v>2646</v>
      </c>
      <c r="ZU18" s="368" t="s">
        <v>2646</v>
      </c>
      <c r="ZV18" s="368" t="s">
        <v>2646</v>
      </c>
      <c r="ZW18" s="368" t="s">
        <v>2646</v>
      </c>
      <c r="ZX18" s="368" t="s">
        <v>2646</v>
      </c>
      <c r="ZY18" s="368" t="s">
        <v>2646</v>
      </c>
      <c r="ZZ18" s="368" t="s">
        <v>2646</v>
      </c>
      <c r="AAA18" s="368" t="s">
        <v>2646</v>
      </c>
      <c r="AAB18" s="368" t="s">
        <v>2646</v>
      </c>
      <c r="AAC18" s="368" t="s">
        <v>2646</v>
      </c>
      <c r="AAD18" s="368" t="s">
        <v>2646</v>
      </c>
      <c r="AAE18" s="368" t="s">
        <v>2646</v>
      </c>
      <c r="AAF18" s="368" t="s">
        <v>2646</v>
      </c>
      <c r="AAG18" s="368" t="s">
        <v>2646</v>
      </c>
      <c r="AAH18" s="368" t="s">
        <v>2646</v>
      </c>
      <c r="AAI18" s="368" t="s">
        <v>2646</v>
      </c>
      <c r="AAJ18" s="368" t="s">
        <v>2646</v>
      </c>
      <c r="AAK18" s="368" t="s">
        <v>2646</v>
      </c>
      <c r="AAL18" s="368" t="s">
        <v>2646</v>
      </c>
      <c r="AAM18" s="368" t="s">
        <v>2646</v>
      </c>
      <c r="AAN18" s="368" t="s">
        <v>2646</v>
      </c>
      <c r="AAO18" s="368" t="s">
        <v>2646</v>
      </c>
      <c r="AAP18" s="368" t="s">
        <v>2646</v>
      </c>
      <c r="AAQ18" s="368" t="s">
        <v>2646</v>
      </c>
      <c r="AAR18" s="368" t="s">
        <v>2646</v>
      </c>
      <c r="AAS18" s="368" t="s">
        <v>2646</v>
      </c>
      <c r="AAT18" s="368" t="s">
        <v>2646</v>
      </c>
      <c r="AAU18" s="368" t="s">
        <v>2646</v>
      </c>
      <c r="AAV18" s="368" t="s">
        <v>2646</v>
      </c>
      <c r="AAW18" s="368" t="s">
        <v>2646</v>
      </c>
      <c r="AAX18" s="368" t="s">
        <v>2646</v>
      </c>
      <c r="AAY18" s="368" t="s">
        <v>2646</v>
      </c>
      <c r="AAZ18" s="368" t="s">
        <v>2646</v>
      </c>
      <c r="ABA18" s="368" t="s">
        <v>2646</v>
      </c>
      <c r="ABB18" s="368" t="s">
        <v>2646</v>
      </c>
      <c r="ABC18" s="368" t="s">
        <v>2646</v>
      </c>
      <c r="ABD18" s="368" t="s">
        <v>2646</v>
      </c>
      <c r="ABE18" s="368" t="s">
        <v>2646</v>
      </c>
      <c r="ABF18" s="368" t="s">
        <v>2646</v>
      </c>
      <c r="ABG18" s="368" t="s">
        <v>2646</v>
      </c>
      <c r="ABH18" s="368" t="s">
        <v>2646</v>
      </c>
      <c r="ABI18" s="368" t="s">
        <v>2646</v>
      </c>
      <c r="ABJ18" s="368" t="s">
        <v>2646</v>
      </c>
      <c r="ABK18" s="368" t="s">
        <v>2646</v>
      </c>
      <c r="ABL18" s="368" t="s">
        <v>2646</v>
      </c>
      <c r="ABM18" s="368" t="s">
        <v>2646</v>
      </c>
      <c r="ABN18" s="368" t="s">
        <v>2646</v>
      </c>
      <c r="ABO18" s="368" t="s">
        <v>2646</v>
      </c>
      <c r="ABP18" s="368" t="s">
        <v>2646</v>
      </c>
      <c r="ABQ18" s="368" t="s">
        <v>2646</v>
      </c>
      <c r="ABR18" s="368" t="s">
        <v>2646</v>
      </c>
      <c r="ABS18" s="368" t="s">
        <v>2646</v>
      </c>
      <c r="ABT18" s="368" t="s">
        <v>2646</v>
      </c>
      <c r="ABU18" s="368" t="s">
        <v>2646</v>
      </c>
      <c r="ABV18" s="368" t="s">
        <v>2646</v>
      </c>
      <c r="ABW18" s="368" t="s">
        <v>2646</v>
      </c>
      <c r="ABX18" s="368" t="s">
        <v>2646</v>
      </c>
      <c r="ABY18" s="368" t="s">
        <v>2646</v>
      </c>
      <c r="ABZ18" s="368" t="s">
        <v>2646</v>
      </c>
      <c r="ACA18" s="368" t="s">
        <v>2646</v>
      </c>
      <c r="ACB18" s="368" t="s">
        <v>2646</v>
      </c>
      <c r="ACC18" s="368" t="s">
        <v>2646</v>
      </c>
      <c r="ACD18" s="368" t="s">
        <v>2646</v>
      </c>
      <c r="ACE18" s="368" t="s">
        <v>2646</v>
      </c>
      <c r="ACF18" s="368" t="s">
        <v>2646</v>
      </c>
      <c r="ACG18" s="368" t="s">
        <v>2646</v>
      </c>
      <c r="ACH18" s="368" t="s">
        <v>2646</v>
      </c>
      <c r="ACI18" s="368" t="s">
        <v>2646</v>
      </c>
      <c r="ACJ18" s="368" t="s">
        <v>2646</v>
      </c>
      <c r="ACK18" s="368" t="s">
        <v>2646</v>
      </c>
      <c r="ACL18" s="368" t="s">
        <v>2646</v>
      </c>
      <c r="ACM18" s="368" t="s">
        <v>2646</v>
      </c>
      <c r="ACN18" s="368" t="s">
        <v>2646</v>
      </c>
      <c r="ACO18" s="368" t="s">
        <v>2646</v>
      </c>
      <c r="ACP18" s="368" t="s">
        <v>2646</v>
      </c>
      <c r="ACQ18" s="368" t="s">
        <v>2646</v>
      </c>
      <c r="ACR18" s="368" t="s">
        <v>2646</v>
      </c>
      <c r="ACS18" s="368" t="s">
        <v>2646</v>
      </c>
      <c r="ACT18" s="368" t="s">
        <v>2646</v>
      </c>
      <c r="ACU18" s="368" t="s">
        <v>2646</v>
      </c>
      <c r="ACV18" s="368" t="s">
        <v>2646</v>
      </c>
      <c r="ACW18" s="368" t="s">
        <v>2646</v>
      </c>
      <c r="ACX18" s="368" t="s">
        <v>2646</v>
      </c>
      <c r="ACY18" s="368" t="s">
        <v>2646</v>
      </c>
      <c r="ACZ18" s="368" t="s">
        <v>2646</v>
      </c>
      <c r="ADA18" s="368" t="s">
        <v>2646</v>
      </c>
      <c r="ADB18" s="368" t="s">
        <v>2646</v>
      </c>
      <c r="ADC18" s="368" t="s">
        <v>2646</v>
      </c>
      <c r="ADD18" s="368" t="s">
        <v>2646</v>
      </c>
      <c r="ADE18" s="368" t="s">
        <v>2646</v>
      </c>
      <c r="ADF18" s="368" t="s">
        <v>2646</v>
      </c>
      <c r="ADG18" s="368" t="s">
        <v>2646</v>
      </c>
      <c r="ADH18" s="368" t="s">
        <v>2646</v>
      </c>
      <c r="ADI18" s="368" t="s">
        <v>2646</v>
      </c>
      <c r="ADJ18" s="368" t="s">
        <v>2646</v>
      </c>
      <c r="ADK18" s="368" t="s">
        <v>2646</v>
      </c>
      <c r="ADL18" s="368" t="s">
        <v>2646</v>
      </c>
      <c r="ADM18" s="368" t="s">
        <v>2646</v>
      </c>
      <c r="ADN18" s="368" t="s">
        <v>2646</v>
      </c>
      <c r="ADO18" s="368" t="s">
        <v>2646</v>
      </c>
      <c r="ADP18" s="368" t="s">
        <v>2646</v>
      </c>
      <c r="ADQ18" s="368" t="s">
        <v>2646</v>
      </c>
      <c r="ADR18" s="368" t="s">
        <v>2646</v>
      </c>
      <c r="ADS18" s="368" t="s">
        <v>2646</v>
      </c>
      <c r="ADT18" s="368" t="s">
        <v>2646</v>
      </c>
      <c r="ADU18" s="368" t="s">
        <v>2646</v>
      </c>
      <c r="ADV18" s="368" t="s">
        <v>2646</v>
      </c>
      <c r="ADW18" s="368" t="s">
        <v>2646</v>
      </c>
      <c r="ADX18" s="368" t="s">
        <v>2646</v>
      </c>
      <c r="ADY18" s="368" t="s">
        <v>2646</v>
      </c>
      <c r="ADZ18" s="368" t="s">
        <v>2646</v>
      </c>
      <c r="AEA18" s="368" t="s">
        <v>2646</v>
      </c>
      <c r="AEB18" s="368" t="s">
        <v>2646</v>
      </c>
      <c r="AEC18" s="368" t="s">
        <v>2646</v>
      </c>
      <c r="AED18" s="368" t="s">
        <v>2646</v>
      </c>
      <c r="AEE18" s="368" t="s">
        <v>2646</v>
      </c>
      <c r="AEF18" s="368" t="s">
        <v>2646</v>
      </c>
      <c r="AEG18" s="368" t="s">
        <v>2646</v>
      </c>
      <c r="AEH18" s="368" t="s">
        <v>2646</v>
      </c>
      <c r="AEI18" s="368" t="s">
        <v>2646</v>
      </c>
      <c r="AEJ18" s="368" t="s">
        <v>2646</v>
      </c>
      <c r="AEK18" s="368" t="s">
        <v>2646</v>
      </c>
      <c r="AEL18" s="368" t="s">
        <v>2646</v>
      </c>
      <c r="AEM18" s="368" t="s">
        <v>2646</v>
      </c>
      <c r="AEN18" s="368" t="s">
        <v>2646</v>
      </c>
      <c r="AEO18" s="368" t="s">
        <v>2646</v>
      </c>
      <c r="AEP18" s="368" t="s">
        <v>2646</v>
      </c>
      <c r="AEQ18" s="368" t="s">
        <v>2646</v>
      </c>
      <c r="AER18" s="368" t="s">
        <v>2646</v>
      </c>
      <c r="AES18" s="368" t="s">
        <v>2646</v>
      </c>
      <c r="AET18" s="368" t="s">
        <v>2646</v>
      </c>
      <c r="AEU18" s="368" t="s">
        <v>2646</v>
      </c>
      <c r="AEV18" s="368" t="s">
        <v>2646</v>
      </c>
      <c r="AEW18" s="368" t="s">
        <v>2646</v>
      </c>
      <c r="AEX18" s="368" t="s">
        <v>2646</v>
      </c>
      <c r="AEY18" s="368" t="s">
        <v>2646</v>
      </c>
      <c r="AEZ18" s="368" t="s">
        <v>2646</v>
      </c>
      <c r="AFA18" s="368" t="s">
        <v>2646</v>
      </c>
      <c r="AFB18" s="368" t="s">
        <v>2646</v>
      </c>
      <c r="AFC18" s="368" t="s">
        <v>2646</v>
      </c>
      <c r="AFD18" s="368" t="s">
        <v>2646</v>
      </c>
      <c r="AFE18" s="368" t="s">
        <v>2646</v>
      </c>
      <c r="AFF18" s="368" t="s">
        <v>2646</v>
      </c>
      <c r="AFG18" s="368" t="s">
        <v>2646</v>
      </c>
      <c r="AFH18" s="368" t="s">
        <v>2646</v>
      </c>
      <c r="AFI18" s="368" t="s">
        <v>2646</v>
      </c>
      <c r="AFJ18" s="368" t="s">
        <v>2646</v>
      </c>
      <c r="AFK18" s="368" t="s">
        <v>2646</v>
      </c>
      <c r="AFL18" s="368" t="s">
        <v>2646</v>
      </c>
      <c r="AFM18" s="368" t="s">
        <v>2646</v>
      </c>
      <c r="AFN18" s="368" t="s">
        <v>2646</v>
      </c>
      <c r="AFO18" s="368" t="s">
        <v>2646</v>
      </c>
      <c r="AFP18" s="368" t="s">
        <v>2646</v>
      </c>
      <c r="AFQ18" s="368" t="s">
        <v>2646</v>
      </c>
      <c r="AFR18" s="368" t="s">
        <v>2646</v>
      </c>
      <c r="AFS18" s="368" t="s">
        <v>2646</v>
      </c>
      <c r="AFT18" s="368" t="s">
        <v>2646</v>
      </c>
      <c r="AFU18" s="368" t="s">
        <v>2646</v>
      </c>
      <c r="AFV18" s="368" t="s">
        <v>2646</v>
      </c>
      <c r="AFW18" s="368" t="s">
        <v>2646</v>
      </c>
      <c r="AFX18" s="368" t="s">
        <v>2646</v>
      </c>
      <c r="AFY18" s="368" t="s">
        <v>2646</v>
      </c>
      <c r="AFZ18" s="368" t="s">
        <v>2646</v>
      </c>
      <c r="AGA18" s="368" t="s">
        <v>2646</v>
      </c>
      <c r="AGB18" s="368" t="s">
        <v>2646</v>
      </c>
      <c r="AGC18" s="368" t="s">
        <v>2646</v>
      </c>
      <c r="AGD18" s="368" t="s">
        <v>2646</v>
      </c>
      <c r="AGE18" s="368" t="s">
        <v>2646</v>
      </c>
      <c r="AGF18" s="368" t="s">
        <v>2646</v>
      </c>
      <c r="AGG18" s="368" t="s">
        <v>2646</v>
      </c>
      <c r="AGH18" s="368" t="s">
        <v>2646</v>
      </c>
      <c r="AGI18" s="368" t="s">
        <v>2646</v>
      </c>
      <c r="AGJ18" s="368" t="s">
        <v>2646</v>
      </c>
      <c r="AGK18" s="368" t="s">
        <v>2646</v>
      </c>
      <c r="AGL18" s="368" t="s">
        <v>2646</v>
      </c>
      <c r="AGM18" s="368" t="s">
        <v>2646</v>
      </c>
      <c r="AGN18" s="368" t="s">
        <v>2646</v>
      </c>
      <c r="AGO18" s="368" t="s">
        <v>2646</v>
      </c>
      <c r="AGP18" s="368" t="s">
        <v>2646</v>
      </c>
      <c r="AGQ18" s="368" t="s">
        <v>2646</v>
      </c>
      <c r="AGR18" s="368" t="s">
        <v>2646</v>
      </c>
      <c r="AGS18" s="368" t="s">
        <v>2646</v>
      </c>
      <c r="AGT18" s="368" t="s">
        <v>2646</v>
      </c>
      <c r="AGU18" s="368" t="s">
        <v>2646</v>
      </c>
      <c r="AGV18" s="368" t="s">
        <v>2646</v>
      </c>
      <c r="AGW18" s="368" t="s">
        <v>2646</v>
      </c>
      <c r="AGX18" s="368" t="s">
        <v>2646</v>
      </c>
      <c r="AGY18" s="368" t="s">
        <v>2646</v>
      </c>
      <c r="AGZ18" s="368" t="s">
        <v>2646</v>
      </c>
      <c r="AHA18" s="368" t="s">
        <v>2646</v>
      </c>
      <c r="AHB18" s="368" t="s">
        <v>2646</v>
      </c>
      <c r="AHC18" s="368" t="s">
        <v>2646</v>
      </c>
      <c r="AHD18" s="368" t="s">
        <v>2646</v>
      </c>
      <c r="AHE18" s="368" t="s">
        <v>2646</v>
      </c>
      <c r="AHF18" s="368" t="s">
        <v>2646</v>
      </c>
      <c r="AHG18" s="368" t="s">
        <v>2646</v>
      </c>
      <c r="AHH18" s="368" t="s">
        <v>2646</v>
      </c>
      <c r="AHI18" s="368" t="s">
        <v>2646</v>
      </c>
      <c r="AHJ18" s="368" t="s">
        <v>2646</v>
      </c>
      <c r="AHK18" s="368" t="s">
        <v>2646</v>
      </c>
      <c r="AHL18" s="368" t="s">
        <v>2646</v>
      </c>
      <c r="AHM18" s="368" t="s">
        <v>2646</v>
      </c>
      <c r="AHN18" s="368" t="s">
        <v>2646</v>
      </c>
      <c r="AHO18" s="368" t="s">
        <v>2646</v>
      </c>
      <c r="AHP18" s="368" t="s">
        <v>2646</v>
      </c>
      <c r="AHQ18" s="368" t="s">
        <v>2646</v>
      </c>
      <c r="AHR18" s="368" t="s">
        <v>2646</v>
      </c>
      <c r="AHS18" s="368" t="s">
        <v>2646</v>
      </c>
      <c r="AHT18" s="368" t="s">
        <v>2646</v>
      </c>
      <c r="AHU18" s="368" t="s">
        <v>2646</v>
      </c>
      <c r="AHV18" s="368" t="s">
        <v>2646</v>
      </c>
      <c r="AHW18" s="368" t="s">
        <v>2646</v>
      </c>
      <c r="AHX18" s="368" t="s">
        <v>2646</v>
      </c>
      <c r="AHY18" s="368" t="s">
        <v>2646</v>
      </c>
      <c r="AHZ18" s="368" t="s">
        <v>2646</v>
      </c>
      <c r="AIA18" s="368" t="s">
        <v>2646</v>
      </c>
      <c r="AIB18" s="368" t="s">
        <v>2646</v>
      </c>
      <c r="AIC18" s="368" t="s">
        <v>2646</v>
      </c>
      <c r="AID18" s="368" t="s">
        <v>2646</v>
      </c>
      <c r="AIE18" s="368" t="s">
        <v>2646</v>
      </c>
      <c r="AIF18" s="368" t="s">
        <v>2646</v>
      </c>
      <c r="AIG18" s="368" t="s">
        <v>2646</v>
      </c>
      <c r="AIH18" s="368" t="s">
        <v>2646</v>
      </c>
      <c r="AII18" s="368" t="s">
        <v>2646</v>
      </c>
      <c r="AIJ18" s="368" t="s">
        <v>2646</v>
      </c>
      <c r="AIK18" s="368" t="s">
        <v>2646</v>
      </c>
      <c r="AIL18" s="368" t="s">
        <v>2646</v>
      </c>
      <c r="AIM18" s="368" t="s">
        <v>2646</v>
      </c>
      <c r="AIN18" s="368" t="s">
        <v>2646</v>
      </c>
      <c r="AIO18" s="368" t="s">
        <v>2646</v>
      </c>
      <c r="AIP18" s="368" t="s">
        <v>2646</v>
      </c>
      <c r="AIQ18" s="368" t="s">
        <v>2646</v>
      </c>
      <c r="AIR18" s="368" t="s">
        <v>2646</v>
      </c>
      <c r="AIS18" s="368" t="s">
        <v>2646</v>
      </c>
      <c r="AIT18" s="368" t="s">
        <v>2646</v>
      </c>
      <c r="AIU18" s="368" t="s">
        <v>2646</v>
      </c>
      <c r="AIV18" s="368" t="s">
        <v>2646</v>
      </c>
      <c r="AIW18" s="368" t="s">
        <v>2646</v>
      </c>
      <c r="AIX18" s="368" t="s">
        <v>2646</v>
      </c>
      <c r="AIY18" s="368" t="s">
        <v>2646</v>
      </c>
      <c r="AIZ18" s="368" t="s">
        <v>2646</v>
      </c>
      <c r="AJA18" s="368" t="s">
        <v>2646</v>
      </c>
      <c r="AJB18" s="368" t="s">
        <v>2646</v>
      </c>
      <c r="AJC18" s="368" t="s">
        <v>2646</v>
      </c>
      <c r="AJD18" s="368" t="s">
        <v>2646</v>
      </c>
      <c r="AJE18" s="368" t="s">
        <v>2646</v>
      </c>
      <c r="AJF18" s="368" t="s">
        <v>2646</v>
      </c>
      <c r="AJG18" s="368" t="s">
        <v>2646</v>
      </c>
      <c r="AJH18" s="368" t="s">
        <v>2646</v>
      </c>
      <c r="AJI18" s="368" t="s">
        <v>2646</v>
      </c>
      <c r="AJJ18" s="368" t="s">
        <v>2646</v>
      </c>
      <c r="AJK18" s="368" t="s">
        <v>2646</v>
      </c>
      <c r="AJL18" s="368" t="s">
        <v>2646</v>
      </c>
      <c r="AJM18" s="368" t="s">
        <v>2646</v>
      </c>
      <c r="AJN18" s="368" t="s">
        <v>2646</v>
      </c>
      <c r="AJO18" s="368" t="s">
        <v>2646</v>
      </c>
      <c r="AJP18" s="368" t="s">
        <v>2646</v>
      </c>
      <c r="AJQ18" s="368" t="s">
        <v>2646</v>
      </c>
      <c r="AJR18" s="368" t="s">
        <v>2646</v>
      </c>
      <c r="AJS18" s="368" t="s">
        <v>2646</v>
      </c>
      <c r="AJT18" s="368" t="s">
        <v>2646</v>
      </c>
      <c r="AJU18" s="368" t="s">
        <v>2646</v>
      </c>
      <c r="AJV18" s="368" t="s">
        <v>2646</v>
      </c>
      <c r="AJW18" s="368" t="s">
        <v>2646</v>
      </c>
      <c r="AJX18" s="368" t="s">
        <v>2646</v>
      </c>
      <c r="AJY18" s="368" t="s">
        <v>2646</v>
      </c>
      <c r="AJZ18" s="368" t="s">
        <v>2646</v>
      </c>
      <c r="AKA18" s="368" t="s">
        <v>2646</v>
      </c>
      <c r="AKB18" s="368" t="s">
        <v>2646</v>
      </c>
      <c r="AKC18" s="368" t="s">
        <v>2646</v>
      </c>
      <c r="AKD18" s="368" t="s">
        <v>2646</v>
      </c>
      <c r="AKE18" s="368" t="s">
        <v>2646</v>
      </c>
      <c r="AKF18" s="368" t="s">
        <v>2646</v>
      </c>
      <c r="AKG18" s="368" t="s">
        <v>2646</v>
      </c>
      <c r="AKH18" s="368" t="s">
        <v>2646</v>
      </c>
      <c r="AKI18" s="368" t="s">
        <v>2646</v>
      </c>
      <c r="AKJ18" s="368" t="s">
        <v>2646</v>
      </c>
      <c r="AKK18" s="368" t="s">
        <v>2646</v>
      </c>
      <c r="AKL18" s="368" t="s">
        <v>2646</v>
      </c>
      <c r="AKM18" s="368" t="s">
        <v>2646</v>
      </c>
      <c r="AKN18" s="368" t="s">
        <v>2646</v>
      </c>
      <c r="AKO18" s="368" t="s">
        <v>2646</v>
      </c>
      <c r="AKP18" s="368" t="s">
        <v>2646</v>
      </c>
      <c r="AKQ18" s="368" t="s">
        <v>2646</v>
      </c>
      <c r="AKR18" s="368" t="s">
        <v>2646</v>
      </c>
      <c r="AKS18" s="368" t="s">
        <v>2646</v>
      </c>
      <c r="AKT18" s="368" t="s">
        <v>2646</v>
      </c>
      <c r="AKU18" s="368" t="s">
        <v>2646</v>
      </c>
      <c r="AKV18" s="368" t="s">
        <v>2646</v>
      </c>
      <c r="AKW18" s="368" t="s">
        <v>2646</v>
      </c>
      <c r="AKX18" s="368" t="s">
        <v>2646</v>
      </c>
      <c r="AKY18" s="368" t="s">
        <v>2646</v>
      </c>
      <c r="AKZ18" s="368" t="s">
        <v>2646</v>
      </c>
      <c r="ALA18" s="368" t="s">
        <v>2646</v>
      </c>
      <c r="ALB18" s="368" t="s">
        <v>2646</v>
      </c>
      <c r="ALC18" s="368" t="s">
        <v>2646</v>
      </c>
      <c r="ALD18" s="368" t="s">
        <v>2646</v>
      </c>
      <c r="ALE18" s="368" t="s">
        <v>2646</v>
      </c>
      <c r="ALF18" s="368" t="s">
        <v>2646</v>
      </c>
      <c r="ALG18" s="368" t="s">
        <v>2646</v>
      </c>
      <c r="ALH18" s="368" t="s">
        <v>2646</v>
      </c>
      <c r="ALI18" s="368" t="s">
        <v>2646</v>
      </c>
      <c r="ALJ18" s="368" t="s">
        <v>2646</v>
      </c>
      <c r="ALK18" s="368" t="s">
        <v>2646</v>
      </c>
      <c r="ALL18" s="368" t="s">
        <v>2646</v>
      </c>
      <c r="ALM18" s="368" t="s">
        <v>2646</v>
      </c>
      <c r="ALN18" s="368" t="s">
        <v>2646</v>
      </c>
      <c r="ALO18" s="368" t="s">
        <v>2646</v>
      </c>
      <c r="ALP18" s="368" t="s">
        <v>2646</v>
      </c>
      <c r="ALQ18" s="368" t="s">
        <v>2646</v>
      </c>
      <c r="ALR18" s="368" t="s">
        <v>2646</v>
      </c>
      <c r="ALS18" s="368" t="s">
        <v>2646</v>
      </c>
      <c r="ALT18" s="368" t="s">
        <v>2646</v>
      </c>
      <c r="ALU18" s="368" t="s">
        <v>2646</v>
      </c>
      <c r="ALV18" s="368" t="s">
        <v>2646</v>
      </c>
      <c r="ALW18" s="368" t="s">
        <v>2646</v>
      </c>
      <c r="ALX18" s="368" t="s">
        <v>2646</v>
      </c>
      <c r="ALY18" s="368" t="s">
        <v>2646</v>
      </c>
      <c r="ALZ18" s="368" t="s">
        <v>2646</v>
      </c>
      <c r="AMA18" s="368" t="s">
        <v>2646</v>
      </c>
      <c r="AMB18" s="368" t="s">
        <v>2646</v>
      </c>
      <c r="AMC18" s="368" t="s">
        <v>2646</v>
      </c>
      <c r="AMD18" s="368" t="s">
        <v>2646</v>
      </c>
      <c r="AME18" s="368" t="s">
        <v>2646</v>
      </c>
      <c r="AMF18" s="368" t="s">
        <v>2646</v>
      </c>
      <c r="AMG18" s="368" t="s">
        <v>2646</v>
      </c>
      <c r="AMH18" s="368" t="s">
        <v>2646</v>
      </c>
      <c r="AMI18" s="368" t="s">
        <v>2646</v>
      </c>
      <c r="AMJ18" s="368" t="s">
        <v>2646</v>
      </c>
      <c r="AMK18" s="368" t="s">
        <v>2646</v>
      </c>
      <c r="AML18" s="368" t="s">
        <v>2646</v>
      </c>
      <c r="AMM18" s="368" t="s">
        <v>2646</v>
      </c>
      <c r="AMN18" s="368" t="s">
        <v>2646</v>
      </c>
      <c r="AMO18" s="368" t="s">
        <v>2646</v>
      </c>
      <c r="AMP18" s="368" t="s">
        <v>2646</v>
      </c>
      <c r="AMQ18" s="368" t="s">
        <v>2646</v>
      </c>
      <c r="AMR18" s="368" t="s">
        <v>2646</v>
      </c>
      <c r="AMS18" s="368" t="s">
        <v>2646</v>
      </c>
      <c r="AMT18" s="368" t="s">
        <v>2646</v>
      </c>
      <c r="AMU18" s="368" t="s">
        <v>2646</v>
      </c>
      <c r="AMV18" s="368" t="s">
        <v>2646</v>
      </c>
      <c r="AMW18" s="368" t="s">
        <v>2646</v>
      </c>
      <c r="AMX18" s="368" t="s">
        <v>2646</v>
      </c>
      <c r="AMY18" s="368" t="s">
        <v>2646</v>
      </c>
      <c r="AMZ18" s="368" t="s">
        <v>2646</v>
      </c>
      <c r="ANA18" s="368" t="s">
        <v>2646</v>
      </c>
      <c r="ANB18" s="368" t="s">
        <v>2646</v>
      </c>
      <c r="ANC18" s="368" t="s">
        <v>2646</v>
      </c>
      <c r="AND18" s="368" t="s">
        <v>2646</v>
      </c>
      <c r="ANE18" s="368" t="s">
        <v>2646</v>
      </c>
      <c r="ANF18" s="368" t="s">
        <v>2646</v>
      </c>
      <c r="ANG18" s="368" t="s">
        <v>2646</v>
      </c>
      <c r="ANH18" s="368" t="s">
        <v>2646</v>
      </c>
      <c r="ANI18" s="368" t="s">
        <v>2646</v>
      </c>
      <c r="ANJ18" s="368" t="s">
        <v>2646</v>
      </c>
      <c r="ANK18" s="368" t="s">
        <v>2646</v>
      </c>
      <c r="ANL18" s="368" t="s">
        <v>2646</v>
      </c>
      <c r="ANM18" s="368" t="s">
        <v>2646</v>
      </c>
      <c r="ANN18" s="368" t="s">
        <v>2646</v>
      </c>
      <c r="ANO18" s="368" t="s">
        <v>2646</v>
      </c>
      <c r="ANP18" s="368" t="s">
        <v>2646</v>
      </c>
      <c r="ANQ18" s="368" t="s">
        <v>2646</v>
      </c>
      <c r="ANR18" s="368" t="s">
        <v>2646</v>
      </c>
      <c r="ANS18" s="368" t="s">
        <v>2646</v>
      </c>
      <c r="ANT18" s="368" t="s">
        <v>2646</v>
      </c>
      <c r="ANU18" s="368" t="s">
        <v>2646</v>
      </c>
      <c r="ANV18" s="368" t="s">
        <v>2646</v>
      </c>
      <c r="ANW18" s="368" t="s">
        <v>2646</v>
      </c>
      <c r="ANX18" s="368" t="s">
        <v>2646</v>
      </c>
      <c r="ANY18" s="368" t="s">
        <v>2646</v>
      </c>
      <c r="ANZ18" s="368" t="s">
        <v>2646</v>
      </c>
      <c r="AOA18" s="368" t="s">
        <v>2646</v>
      </c>
      <c r="AOB18" s="368" t="s">
        <v>2646</v>
      </c>
      <c r="AOC18" s="368" t="s">
        <v>2646</v>
      </c>
      <c r="AOD18" s="368" t="s">
        <v>2646</v>
      </c>
      <c r="AOE18" s="368" t="s">
        <v>2646</v>
      </c>
      <c r="AOF18" s="368" t="s">
        <v>2646</v>
      </c>
      <c r="AOG18" s="368" t="s">
        <v>2646</v>
      </c>
      <c r="AOH18" s="368" t="s">
        <v>2646</v>
      </c>
      <c r="AOI18" s="368" t="s">
        <v>2646</v>
      </c>
      <c r="AOJ18" s="368" t="s">
        <v>2646</v>
      </c>
      <c r="AOK18" s="368" t="s">
        <v>2646</v>
      </c>
      <c r="AOL18" s="368" t="s">
        <v>2646</v>
      </c>
      <c r="AOM18" s="368" t="s">
        <v>2646</v>
      </c>
      <c r="AON18" s="368" t="s">
        <v>2646</v>
      </c>
      <c r="AOO18" s="368" t="s">
        <v>2646</v>
      </c>
      <c r="AOP18" s="368" t="s">
        <v>2646</v>
      </c>
      <c r="AOQ18" s="368" t="s">
        <v>2646</v>
      </c>
      <c r="AOR18" s="368" t="s">
        <v>2646</v>
      </c>
      <c r="AOS18" s="368" t="s">
        <v>2646</v>
      </c>
      <c r="AOT18" s="368" t="s">
        <v>2646</v>
      </c>
      <c r="AOU18" s="368" t="s">
        <v>2646</v>
      </c>
      <c r="AOV18" s="368" t="s">
        <v>2646</v>
      </c>
      <c r="AOW18" s="368" t="s">
        <v>2646</v>
      </c>
      <c r="AOX18" s="368" t="s">
        <v>2646</v>
      </c>
      <c r="AOY18" s="368" t="s">
        <v>2646</v>
      </c>
      <c r="AOZ18" s="368" t="s">
        <v>2646</v>
      </c>
      <c r="APA18" s="368" t="s">
        <v>2646</v>
      </c>
      <c r="APB18" s="368" t="s">
        <v>2646</v>
      </c>
      <c r="APC18" s="368" t="s">
        <v>2646</v>
      </c>
      <c r="APD18" s="368" t="s">
        <v>2646</v>
      </c>
      <c r="APE18" s="368" t="s">
        <v>2646</v>
      </c>
      <c r="APF18" s="368" t="s">
        <v>2646</v>
      </c>
      <c r="APG18" s="368" t="s">
        <v>2646</v>
      </c>
      <c r="APH18" s="368" t="s">
        <v>2646</v>
      </c>
      <c r="API18" s="368" t="s">
        <v>2646</v>
      </c>
      <c r="APJ18" s="368" t="s">
        <v>2646</v>
      </c>
      <c r="APK18" s="368" t="s">
        <v>2646</v>
      </c>
      <c r="APL18" s="368" t="s">
        <v>2646</v>
      </c>
      <c r="APM18" s="368" t="s">
        <v>2646</v>
      </c>
      <c r="APN18" s="368" t="s">
        <v>2646</v>
      </c>
      <c r="APO18" s="368" t="s">
        <v>2646</v>
      </c>
      <c r="APP18" s="368" t="s">
        <v>2646</v>
      </c>
      <c r="APQ18" s="368" t="s">
        <v>2646</v>
      </c>
      <c r="APR18" s="368" t="s">
        <v>2646</v>
      </c>
      <c r="APS18" s="368" t="s">
        <v>2646</v>
      </c>
      <c r="APT18" s="368" t="s">
        <v>2646</v>
      </c>
      <c r="APU18" s="368" t="s">
        <v>2646</v>
      </c>
      <c r="APV18" s="368" t="s">
        <v>2646</v>
      </c>
      <c r="APW18" s="368" t="s">
        <v>2646</v>
      </c>
      <c r="APX18" s="368" t="s">
        <v>2646</v>
      </c>
      <c r="APY18" s="368" t="s">
        <v>2646</v>
      </c>
      <c r="APZ18" s="368" t="s">
        <v>2646</v>
      </c>
      <c r="AQA18" s="368" t="s">
        <v>2646</v>
      </c>
      <c r="AQB18" s="368" t="s">
        <v>2646</v>
      </c>
      <c r="AQC18" s="368" t="s">
        <v>2646</v>
      </c>
      <c r="AQD18" s="368" t="s">
        <v>2646</v>
      </c>
      <c r="AQE18" s="368" t="s">
        <v>2646</v>
      </c>
      <c r="AQF18" s="368" t="s">
        <v>2646</v>
      </c>
      <c r="AQG18" s="368" t="s">
        <v>2646</v>
      </c>
      <c r="AQH18" s="368" t="s">
        <v>2646</v>
      </c>
      <c r="AQI18" s="368" t="s">
        <v>2646</v>
      </c>
      <c r="AQJ18" s="368" t="s">
        <v>2646</v>
      </c>
      <c r="AQK18" s="368" t="s">
        <v>2646</v>
      </c>
      <c r="AQL18" s="368" t="s">
        <v>2646</v>
      </c>
      <c r="AQM18" s="368" t="s">
        <v>2646</v>
      </c>
      <c r="AQN18" s="368" t="s">
        <v>2646</v>
      </c>
      <c r="AQO18" s="368" t="s">
        <v>2646</v>
      </c>
      <c r="AQP18" s="368" t="s">
        <v>2646</v>
      </c>
      <c r="AQQ18" s="368" t="s">
        <v>2646</v>
      </c>
      <c r="AQR18" s="368" t="s">
        <v>2646</v>
      </c>
      <c r="AQS18" s="368" t="s">
        <v>2646</v>
      </c>
      <c r="AQT18" s="368" t="s">
        <v>2646</v>
      </c>
      <c r="AQU18" s="368" t="s">
        <v>2646</v>
      </c>
      <c r="AQV18" s="368" t="s">
        <v>2646</v>
      </c>
      <c r="AQW18" s="368" t="s">
        <v>2646</v>
      </c>
      <c r="AQX18" s="368" t="s">
        <v>2646</v>
      </c>
      <c r="AQY18" s="368" t="s">
        <v>2646</v>
      </c>
      <c r="AQZ18" s="368" t="s">
        <v>2646</v>
      </c>
      <c r="ARA18" s="368" t="s">
        <v>2646</v>
      </c>
      <c r="ARB18" s="368" t="s">
        <v>2646</v>
      </c>
      <c r="ARC18" s="368" t="s">
        <v>2646</v>
      </c>
      <c r="ARD18" s="368" t="s">
        <v>2646</v>
      </c>
      <c r="ARE18" s="368" t="s">
        <v>2646</v>
      </c>
      <c r="ARF18" s="368" t="s">
        <v>2646</v>
      </c>
      <c r="ARG18" s="368" t="s">
        <v>2646</v>
      </c>
      <c r="ARH18" s="368" t="s">
        <v>2646</v>
      </c>
      <c r="ARI18" s="368" t="s">
        <v>2646</v>
      </c>
      <c r="ARJ18" s="368" t="s">
        <v>2646</v>
      </c>
      <c r="ARK18" s="368" t="s">
        <v>2646</v>
      </c>
      <c r="ARL18" s="368" t="s">
        <v>2646</v>
      </c>
      <c r="ARM18" s="368" t="s">
        <v>2646</v>
      </c>
      <c r="ARN18" s="368" t="s">
        <v>2646</v>
      </c>
      <c r="ARO18" s="368" t="s">
        <v>2646</v>
      </c>
      <c r="ARP18" s="368" t="s">
        <v>2646</v>
      </c>
      <c r="ARQ18" s="368" t="s">
        <v>2646</v>
      </c>
      <c r="ARR18" s="368" t="s">
        <v>2646</v>
      </c>
      <c r="ARS18" s="368" t="s">
        <v>2646</v>
      </c>
      <c r="ART18" s="368" t="s">
        <v>2646</v>
      </c>
      <c r="ARU18" s="368" t="s">
        <v>2646</v>
      </c>
      <c r="ARV18" s="368" t="s">
        <v>2646</v>
      </c>
      <c r="ARW18" s="368" t="s">
        <v>2646</v>
      </c>
      <c r="ARX18" s="368" t="s">
        <v>2646</v>
      </c>
      <c r="ARY18" s="368" t="s">
        <v>2646</v>
      </c>
      <c r="ARZ18" s="368" t="s">
        <v>2646</v>
      </c>
      <c r="ASA18" s="368" t="s">
        <v>2646</v>
      </c>
      <c r="ASB18" s="368" t="s">
        <v>2646</v>
      </c>
      <c r="ASC18" s="368" t="s">
        <v>2646</v>
      </c>
      <c r="ASD18" s="368" t="s">
        <v>2646</v>
      </c>
      <c r="ASE18" s="368" t="s">
        <v>2646</v>
      </c>
      <c r="ASF18" s="368" t="s">
        <v>2646</v>
      </c>
      <c r="ASG18" s="368" t="s">
        <v>2646</v>
      </c>
      <c r="ASH18" s="368" t="s">
        <v>2646</v>
      </c>
      <c r="ASI18" s="368" t="s">
        <v>2646</v>
      </c>
      <c r="ASJ18" s="368" t="s">
        <v>2646</v>
      </c>
      <c r="ASK18" s="368" t="s">
        <v>2646</v>
      </c>
      <c r="ASL18" s="368" t="s">
        <v>2646</v>
      </c>
      <c r="ASM18" s="368" t="s">
        <v>2646</v>
      </c>
      <c r="ASN18" s="368" t="s">
        <v>2646</v>
      </c>
      <c r="ASO18" s="368" t="s">
        <v>2646</v>
      </c>
      <c r="ASP18" s="368" t="s">
        <v>2646</v>
      </c>
      <c r="ASQ18" s="368" t="s">
        <v>2646</v>
      </c>
      <c r="ASR18" s="368" t="s">
        <v>2646</v>
      </c>
      <c r="ASS18" s="368" t="s">
        <v>2646</v>
      </c>
      <c r="AST18" s="368" t="s">
        <v>2646</v>
      </c>
      <c r="ASU18" s="368" t="s">
        <v>2646</v>
      </c>
      <c r="ASV18" s="368" t="s">
        <v>2646</v>
      </c>
      <c r="ASW18" s="368" t="s">
        <v>2646</v>
      </c>
      <c r="ASX18" s="368" t="s">
        <v>2646</v>
      </c>
      <c r="ASY18" s="368" t="s">
        <v>2646</v>
      </c>
      <c r="ASZ18" s="368" t="s">
        <v>2646</v>
      </c>
      <c r="ATA18" s="368" t="s">
        <v>2646</v>
      </c>
      <c r="ATB18" s="368" t="s">
        <v>2646</v>
      </c>
      <c r="ATC18" s="368" t="s">
        <v>2646</v>
      </c>
      <c r="ATD18" s="368" t="s">
        <v>2646</v>
      </c>
      <c r="ATE18" s="368" t="s">
        <v>2646</v>
      </c>
      <c r="ATF18" s="368" t="s">
        <v>2646</v>
      </c>
      <c r="ATG18" s="368" t="s">
        <v>2646</v>
      </c>
      <c r="ATH18" s="368" t="s">
        <v>2646</v>
      </c>
      <c r="ATI18" s="368" t="s">
        <v>2646</v>
      </c>
      <c r="ATJ18" s="368" t="s">
        <v>2646</v>
      </c>
      <c r="ATK18" s="368" t="s">
        <v>2646</v>
      </c>
      <c r="ATL18" s="368" t="s">
        <v>2646</v>
      </c>
      <c r="ATM18" s="368" t="s">
        <v>2646</v>
      </c>
      <c r="ATN18" s="368" t="s">
        <v>2646</v>
      </c>
      <c r="ATO18" s="368" t="s">
        <v>2646</v>
      </c>
      <c r="ATP18" s="368" t="s">
        <v>2646</v>
      </c>
      <c r="ATQ18" s="368" t="s">
        <v>2646</v>
      </c>
      <c r="ATR18" s="368" t="s">
        <v>2646</v>
      </c>
      <c r="ATS18" s="368" t="s">
        <v>2646</v>
      </c>
      <c r="ATT18" s="368" t="s">
        <v>2646</v>
      </c>
      <c r="ATU18" s="368" t="s">
        <v>2646</v>
      </c>
      <c r="ATV18" s="368" t="s">
        <v>2646</v>
      </c>
      <c r="ATW18" s="368" t="s">
        <v>2646</v>
      </c>
      <c r="ATX18" s="368" t="s">
        <v>2646</v>
      </c>
      <c r="ATY18" s="368" t="s">
        <v>2646</v>
      </c>
      <c r="ATZ18" s="368" t="s">
        <v>2646</v>
      </c>
      <c r="AUA18" s="368" t="s">
        <v>2646</v>
      </c>
      <c r="AUB18" s="368" t="s">
        <v>2646</v>
      </c>
      <c r="AUC18" s="368" t="s">
        <v>2646</v>
      </c>
      <c r="AUD18" s="368" t="s">
        <v>2646</v>
      </c>
      <c r="AUE18" s="368" t="s">
        <v>2646</v>
      </c>
      <c r="AUF18" s="368" t="s">
        <v>2646</v>
      </c>
      <c r="AUG18" s="368" t="s">
        <v>2646</v>
      </c>
      <c r="AUH18" s="368" t="s">
        <v>2646</v>
      </c>
      <c r="AUI18" s="368" t="s">
        <v>2646</v>
      </c>
      <c r="AUJ18" s="368" t="s">
        <v>2646</v>
      </c>
      <c r="AUK18" s="368" t="s">
        <v>2646</v>
      </c>
      <c r="AUL18" s="368" t="s">
        <v>2646</v>
      </c>
      <c r="AUM18" s="368" t="s">
        <v>2646</v>
      </c>
      <c r="AUN18" s="368" t="s">
        <v>2646</v>
      </c>
      <c r="AUO18" s="368" t="s">
        <v>2646</v>
      </c>
      <c r="AUP18" s="368" t="s">
        <v>2646</v>
      </c>
      <c r="AUQ18" s="368" t="s">
        <v>2646</v>
      </c>
      <c r="AUR18" s="368" t="s">
        <v>2646</v>
      </c>
      <c r="AUS18" s="368" t="s">
        <v>2646</v>
      </c>
      <c r="AUT18" s="368" t="s">
        <v>2646</v>
      </c>
      <c r="AUU18" s="368" t="s">
        <v>2646</v>
      </c>
      <c r="AUV18" s="368" t="s">
        <v>2646</v>
      </c>
      <c r="AUW18" s="368" t="s">
        <v>2646</v>
      </c>
      <c r="AUX18" s="368" t="s">
        <v>2646</v>
      </c>
      <c r="AUY18" s="368" t="s">
        <v>2646</v>
      </c>
      <c r="AUZ18" s="368" t="s">
        <v>2646</v>
      </c>
      <c r="AVA18" s="368" t="s">
        <v>2646</v>
      </c>
      <c r="AVB18" s="368" t="s">
        <v>2646</v>
      </c>
      <c r="AVC18" s="368" t="s">
        <v>2646</v>
      </c>
      <c r="AVD18" s="368" t="s">
        <v>2646</v>
      </c>
      <c r="AVE18" s="368" t="s">
        <v>2646</v>
      </c>
      <c r="AVF18" s="368" t="s">
        <v>2646</v>
      </c>
      <c r="AVG18" s="368" t="s">
        <v>2646</v>
      </c>
      <c r="AVH18" s="368" t="s">
        <v>2646</v>
      </c>
      <c r="AVI18" s="368" t="s">
        <v>2646</v>
      </c>
      <c r="AVJ18" s="368" t="s">
        <v>2646</v>
      </c>
      <c r="AVK18" s="368" t="s">
        <v>2646</v>
      </c>
      <c r="AVL18" s="368" t="s">
        <v>2646</v>
      </c>
      <c r="AVM18" s="368" t="s">
        <v>2646</v>
      </c>
      <c r="AVN18" s="368" t="s">
        <v>2646</v>
      </c>
      <c r="AVO18" s="368" t="s">
        <v>2646</v>
      </c>
      <c r="AVP18" s="368" t="s">
        <v>2646</v>
      </c>
      <c r="AVQ18" s="368" t="s">
        <v>2646</v>
      </c>
      <c r="AVR18" s="368" t="s">
        <v>2646</v>
      </c>
      <c r="AVS18" s="368" t="s">
        <v>2646</v>
      </c>
      <c r="AVT18" s="368" t="s">
        <v>2646</v>
      </c>
      <c r="AVU18" s="368" t="s">
        <v>2646</v>
      </c>
      <c r="AVV18" s="368" t="s">
        <v>2646</v>
      </c>
      <c r="AVW18" s="368" t="s">
        <v>2646</v>
      </c>
      <c r="AVX18" s="368" t="s">
        <v>2646</v>
      </c>
      <c r="AVY18" s="368" t="s">
        <v>2646</v>
      </c>
      <c r="AVZ18" s="368" t="s">
        <v>2646</v>
      </c>
      <c r="AWA18" s="368" t="s">
        <v>2646</v>
      </c>
      <c r="AWB18" s="368" t="s">
        <v>2646</v>
      </c>
      <c r="AWC18" s="368" t="s">
        <v>2646</v>
      </c>
      <c r="AWD18" s="368" t="s">
        <v>2646</v>
      </c>
      <c r="AWE18" s="368" t="s">
        <v>2646</v>
      </c>
      <c r="AWF18" s="368" t="s">
        <v>2646</v>
      </c>
      <c r="AWG18" s="368" t="s">
        <v>2646</v>
      </c>
      <c r="AWH18" s="368" t="s">
        <v>2646</v>
      </c>
      <c r="AWI18" s="368" t="s">
        <v>2646</v>
      </c>
      <c r="AWJ18" s="368" t="s">
        <v>2646</v>
      </c>
      <c r="AWK18" s="368" t="s">
        <v>2646</v>
      </c>
      <c r="AWL18" s="368" t="s">
        <v>2646</v>
      </c>
      <c r="AWM18" s="368" t="s">
        <v>2646</v>
      </c>
      <c r="AWN18" s="368" t="s">
        <v>2646</v>
      </c>
      <c r="AWO18" s="368" t="s">
        <v>2646</v>
      </c>
      <c r="AWP18" s="368" t="s">
        <v>2646</v>
      </c>
      <c r="AWQ18" s="368" t="s">
        <v>2646</v>
      </c>
      <c r="AWR18" s="368" t="s">
        <v>2646</v>
      </c>
      <c r="AWS18" s="368" t="s">
        <v>2646</v>
      </c>
      <c r="AWT18" s="368" t="s">
        <v>2646</v>
      </c>
      <c r="AWU18" s="368" t="s">
        <v>2646</v>
      </c>
      <c r="AWV18" s="368" t="s">
        <v>2646</v>
      </c>
      <c r="AWW18" s="368" t="s">
        <v>2646</v>
      </c>
      <c r="AWX18" s="368" t="s">
        <v>2646</v>
      </c>
      <c r="AWY18" s="368" t="s">
        <v>2646</v>
      </c>
      <c r="AWZ18" s="368" t="s">
        <v>2646</v>
      </c>
      <c r="AXA18" s="368" t="s">
        <v>2646</v>
      </c>
      <c r="AXB18" s="368" t="s">
        <v>2646</v>
      </c>
      <c r="AXC18" s="368" t="s">
        <v>2646</v>
      </c>
      <c r="AXD18" s="368" t="s">
        <v>2646</v>
      </c>
      <c r="AXE18" s="368" t="s">
        <v>2646</v>
      </c>
      <c r="AXF18" s="368" t="s">
        <v>2646</v>
      </c>
      <c r="AXG18" s="368" t="s">
        <v>2646</v>
      </c>
      <c r="AXH18" s="368" t="s">
        <v>2646</v>
      </c>
      <c r="AXI18" s="368" t="s">
        <v>2646</v>
      </c>
      <c r="AXJ18" s="368" t="s">
        <v>2646</v>
      </c>
      <c r="AXK18" s="368" t="s">
        <v>2646</v>
      </c>
      <c r="AXL18" s="368" t="s">
        <v>2646</v>
      </c>
      <c r="AXM18" s="368" t="s">
        <v>2646</v>
      </c>
      <c r="AXN18" s="368" t="s">
        <v>2646</v>
      </c>
      <c r="AXO18" s="368" t="s">
        <v>2646</v>
      </c>
      <c r="AXP18" s="368" t="s">
        <v>2646</v>
      </c>
      <c r="AXQ18" s="368" t="s">
        <v>2646</v>
      </c>
      <c r="AXR18" s="368" t="s">
        <v>2646</v>
      </c>
      <c r="AXS18" s="368" t="s">
        <v>2646</v>
      </c>
      <c r="AXT18" s="368" t="s">
        <v>2646</v>
      </c>
      <c r="AXU18" s="368" t="s">
        <v>2646</v>
      </c>
      <c r="AXV18" s="368" t="s">
        <v>2646</v>
      </c>
      <c r="AXW18" s="368" t="s">
        <v>2646</v>
      </c>
      <c r="AXX18" s="368" t="s">
        <v>2646</v>
      </c>
      <c r="AXY18" s="368" t="s">
        <v>2646</v>
      </c>
      <c r="AXZ18" s="368" t="s">
        <v>2646</v>
      </c>
      <c r="AYA18" s="368" t="s">
        <v>2646</v>
      </c>
      <c r="AYB18" s="368" t="s">
        <v>2646</v>
      </c>
      <c r="AYC18" s="368" t="s">
        <v>2646</v>
      </c>
      <c r="AYD18" s="368" t="s">
        <v>2646</v>
      </c>
      <c r="AYE18" s="368" t="s">
        <v>2646</v>
      </c>
      <c r="AYF18" s="368" t="s">
        <v>2646</v>
      </c>
      <c r="AYG18" s="368" t="s">
        <v>2646</v>
      </c>
      <c r="AYH18" s="368" t="s">
        <v>2646</v>
      </c>
      <c r="AYI18" s="368" t="s">
        <v>2646</v>
      </c>
      <c r="AYJ18" s="368" t="s">
        <v>2646</v>
      </c>
      <c r="AYK18" s="368" t="s">
        <v>2646</v>
      </c>
      <c r="AYL18" s="368" t="s">
        <v>2646</v>
      </c>
      <c r="AYM18" s="368" t="s">
        <v>2646</v>
      </c>
      <c r="AYN18" s="368" t="s">
        <v>2646</v>
      </c>
      <c r="AYO18" s="368" t="s">
        <v>2646</v>
      </c>
      <c r="AYP18" s="368" t="s">
        <v>2646</v>
      </c>
      <c r="AYQ18" s="368" t="s">
        <v>2646</v>
      </c>
      <c r="AYR18" s="368" t="s">
        <v>2646</v>
      </c>
      <c r="AYS18" s="368" t="s">
        <v>2646</v>
      </c>
      <c r="AYT18" s="368" t="s">
        <v>2646</v>
      </c>
      <c r="AYU18" s="368" t="s">
        <v>2646</v>
      </c>
      <c r="AYV18" s="368" t="s">
        <v>2646</v>
      </c>
      <c r="AYW18" s="368" t="s">
        <v>2646</v>
      </c>
      <c r="AYX18" s="368" t="s">
        <v>2646</v>
      </c>
      <c r="AYY18" s="368" t="s">
        <v>2646</v>
      </c>
      <c r="AYZ18" s="368" t="s">
        <v>2646</v>
      </c>
      <c r="AZA18" s="368" t="s">
        <v>2646</v>
      </c>
      <c r="AZB18" s="368" t="s">
        <v>2646</v>
      </c>
      <c r="AZC18" s="368" t="s">
        <v>2646</v>
      </c>
      <c r="AZD18" s="368" t="s">
        <v>2646</v>
      </c>
      <c r="AZE18" s="368" t="s">
        <v>2646</v>
      </c>
      <c r="AZF18" s="368" t="s">
        <v>2646</v>
      </c>
      <c r="AZG18" s="368" t="s">
        <v>2646</v>
      </c>
      <c r="AZH18" s="368" t="s">
        <v>2646</v>
      </c>
      <c r="AZI18" s="368" t="s">
        <v>2646</v>
      </c>
      <c r="AZJ18" s="368" t="s">
        <v>2646</v>
      </c>
      <c r="AZK18" s="368" t="s">
        <v>2646</v>
      </c>
      <c r="AZL18" s="368" t="s">
        <v>2646</v>
      </c>
      <c r="AZM18" s="368" t="s">
        <v>2646</v>
      </c>
      <c r="AZN18" s="368" t="s">
        <v>2646</v>
      </c>
      <c r="AZO18" s="368" t="s">
        <v>2646</v>
      </c>
      <c r="AZP18" s="368" t="s">
        <v>2646</v>
      </c>
      <c r="AZQ18" s="368" t="s">
        <v>2646</v>
      </c>
      <c r="AZR18" s="368" t="s">
        <v>2646</v>
      </c>
      <c r="AZS18" s="368" t="s">
        <v>2646</v>
      </c>
      <c r="AZT18" s="368" t="s">
        <v>2646</v>
      </c>
      <c r="AZU18" s="368" t="s">
        <v>2646</v>
      </c>
      <c r="AZV18" s="368" t="s">
        <v>2646</v>
      </c>
      <c r="AZW18" s="368" t="s">
        <v>2646</v>
      </c>
      <c r="AZX18" s="368" t="s">
        <v>2646</v>
      </c>
      <c r="AZY18" s="368" t="s">
        <v>2646</v>
      </c>
      <c r="AZZ18" s="368" t="s">
        <v>2646</v>
      </c>
      <c r="BAA18" s="368" t="s">
        <v>2646</v>
      </c>
      <c r="BAB18" s="368" t="s">
        <v>2646</v>
      </c>
      <c r="BAC18" s="368" t="s">
        <v>2646</v>
      </c>
      <c r="BAD18" s="368" t="s">
        <v>2646</v>
      </c>
      <c r="BAE18" s="368" t="s">
        <v>2646</v>
      </c>
      <c r="BAF18" s="368" t="s">
        <v>2646</v>
      </c>
      <c r="BAG18" s="368" t="s">
        <v>2646</v>
      </c>
      <c r="BAH18" s="368" t="s">
        <v>2646</v>
      </c>
      <c r="BAI18" s="368" t="s">
        <v>2646</v>
      </c>
      <c r="BAJ18" s="368" t="s">
        <v>2646</v>
      </c>
      <c r="BAK18" s="368" t="s">
        <v>2646</v>
      </c>
      <c r="BAL18" s="368" t="s">
        <v>2646</v>
      </c>
      <c r="BAM18" s="368" t="s">
        <v>2646</v>
      </c>
      <c r="BAN18" s="368" t="s">
        <v>2646</v>
      </c>
      <c r="BAO18" s="368" t="s">
        <v>2646</v>
      </c>
      <c r="BAP18" s="368" t="s">
        <v>2646</v>
      </c>
      <c r="BAQ18" s="368" t="s">
        <v>2646</v>
      </c>
      <c r="BAR18" s="368" t="s">
        <v>2646</v>
      </c>
      <c r="BAS18" s="368" t="s">
        <v>2646</v>
      </c>
      <c r="BAT18" s="368" t="s">
        <v>2646</v>
      </c>
      <c r="BAU18" s="368" t="s">
        <v>2646</v>
      </c>
      <c r="BAV18" s="368" t="s">
        <v>2646</v>
      </c>
      <c r="BAW18" s="368" t="s">
        <v>2646</v>
      </c>
      <c r="BAX18" s="368" t="s">
        <v>2646</v>
      </c>
      <c r="BAY18" s="368" t="s">
        <v>2646</v>
      </c>
      <c r="BAZ18" s="368" t="s">
        <v>2646</v>
      </c>
      <c r="BBA18" s="368" t="s">
        <v>2646</v>
      </c>
      <c r="BBB18" s="368" t="s">
        <v>2646</v>
      </c>
      <c r="BBC18" s="368" t="s">
        <v>2646</v>
      </c>
      <c r="BBD18" s="368" t="s">
        <v>2646</v>
      </c>
      <c r="BBE18" s="368" t="s">
        <v>2646</v>
      </c>
      <c r="BBF18" s="368" t="s">
        <v>2646</v>
      </c>
      <c r="BBG18" s="368" t="s">
        <v>2646</v>
      </c>
      <c r="BBH18" s="368" t="s">
        <v>2646</v>
      </c>
      <c r="BBI18" s="368" t="s">
        <v>2646</v>
      </c>
      <c r="BBJ18" s="368" t="s">
        <v>2646</v>
      </c>
      <c r="BBK18" s="368" t="s">
        <v>2646</v>
      </c>
      <c r="BBL18" s="368" t="s">
        <v>2646</v>
      </c>
      <c r="BBM18" s="368" t="s">
        <v>2646</v>
      </c>
      <c r="BBN18" s="368" t="s">
        <v>2646</v>
      </c>
      <c r="BBO18" s="368" t="s">
        <v>2646</v>
      </c>
      <c r="BBP18" s="368" t="s">
        <v>2646</v>
      </c>
      <c r="BBQ18" s="368" t="s">
        <v>2646</v>
      </c>
      <c r="BBR18" s="368" t="s">
        <v>2646</v>
      </c>
      <c r="BBS18" s="368" t="s">
        <v>2646</v>
      </c>
      <c r="BBT18" s="368" t="s">
        <v>2646</v>
      </c>
      <c r="BBU18" s="368" t="s">
        <v>2646</v>
      </c>
      <c r="BBV18" s="368" t="s">
        <v>2646</v>
      </c>
      <c r="BBW18" s="368" t="s">
        <v>2646</v>
      </c>
      <c r="BBX18" s="368" t="s">
        <v>2646</v>
      </c>
      <c r="BBY18" s="368" t="s">
        <v>2646</v>
      </c>
      <c r="BBZ18" s="368" t="s">
        <v>2646</v>
      </c>
      <c r="BCA18" s="368" t="s">
        <v>2646</v>
      </c>
      <c r="BCB18" s="368" t="s">
        <v>2646</v>
      </c>
      <c r="BCC18" s="368" t="s">
        <v>2646</v>
      </c>
      <c r="BCD18" s="368" t="s">
        <v>2646</v>
      </c>
      <c r="BCE18" s="368" t="s">
        <v>2646</v>
      </c>
      <c r="BCF18" s="368" t="s">
        <v>2646</v>
      </c>
      <c r="BCG18" s="368" t="s">
        <v>2646</v>
      </c>
      <c r="BCH18" s="368" t="s">
        <v>2646</v>
      </c>
      <c r="BCI18" s="368" t="s">
        <v>2646</v>
      </c>
      <c r="BCJ18" s="368" t="s">
        <v>2646</v>
      </c>
      <c r="BCK18" s="368" t="s">
        <v>2646</v>
      </c>
      <c r="BCL18" s="368" t="s">
        <v>2646</v>
      </c>
      <c r="BCM18" s="368" t="s">
        <v>2646</v>
      </c>
      <c r="BCN18" s="368" t="s">
        <v>2646</v>
      </c>
      <c r="BCO18" s="368" t="s">
        <v>2646</v>
      </c>
      <c r="BCP18" s="368" t="s">
        <v>2646</v>
      </c>
      <c r="BCQ18" s="368" t="s">
        <v>2646</v>
      </c>
      <c r="BCR18" s="368" t="s">
        <v>2646</v>
      </c>
      <c r="BCS18" s="368" t="s">
        <v>2646</v>
      </c>
      <c r="BCT18" s="368" t="s">
        <v>2646</v>
      </c>
      <c r="BCU18" s="368" t="s">
        <v>2646</v>
      </c>
      <c r="BCV18" s="368" t="s">
        <v>2646</v>
      </c>
      <c r="BCW18" s="368" t="s">
        <v>2646</v>
      </c>
      <c r="BCX18" s="368" t="s">
        <v>2646</v>
      </c>
      <c r="BCY18" s="368" t="s">
        <v>2646</v>
      </c>
      <c r="BCZ18" s="368" t="s">
        <v>2646</v>
      </c>
      <c r="BDA18" s="368" t="s">
        <v>2646</v>
      </c>
      <c r="BDB18" s="368" t="s">
        <v>2646</v>
      </c>
      <c r="BDC18" s="368" t="s">
        <v>2646</v>
      </c>
      <c r="BDD18" s="368" t="s">
        <v>2646</v>
      </c>
      <c r="BDE18" s="368" t="s">
        <v>2646</v>
      </c>
      <c r="BDF18" s="368" t="s">
        <v>2646</v>
      </c>
      <c r="BDG18" s="368" t="s">
        <v>2646</v>
      </c>
      <c r="BDH18" s="368" t="s">
        <v>2646</v>
      </c>
      <c r="BDI18" s="368" t="s">
        <v>2646</v>
      </c>
      <c r="BDJ18" s="368" t="s">
        <v>2646</v>
      </c>
      <c r="BDK18" s="368" t="s">
        <v>2646</v>
      </c>
      <c r="BDL18" s="368" t="s">
        <v>2646</v>
      </c>
      <c r="BDM18" s="368" t="s">
        <v>2646</v>
      </c>
      <c r="BDN18" s="368" t="s">
        <v>2646</v>
      </c>
      <c r="BDO18" s="368" t="s">
        <v>2646</v>
      </c>
      <c r="BDP18" s="368" t="s">
        <v>2646</v>
      </c>
      <c r="BDQ18" s="368" t="s">
        <v>2646</v>
      </c>
      <c r="BDR18" s="368" t="s">
        <v>2646</v>
      </c>
      <c r="BDS18" s="368" t="s">
        <v>2646</v>
      </c>
      <c r="BDT18" s="368" t="s">
        <v>2646</v>
      </c>
      <c r="BDU18" s="368" t="s">
        <v>2646</v>
      </c>
      <c r="BDV18" s="368" t="s">
        <v>2646</v>
      </c>
      <c r="BDW18" s="368" t="s">
        <v>2646</v>
      </c>
      <c r="BDX18" s="368" t="s">
        <v>2646</v>
      </c>
      <c r="BDY18" s="368" t="s">
        <v>2646</v>
      </c>
      <c r="BDZ18" s="368" t="s">
        <v>2646</v>
      </c>
      <c r="BEA18" s="368" t="s">
        <v>2646</v>
      </c>
      <c r="BEB18" s="368" t="s">
        <v>2646</v>
      </c>
      <c r="BEC18" s="368" t="s">
        <v>2646</v>
      </c>
      <c r="BED18" s="368" t="s">
        <v>2646</v>
      </c>
      <c r="BEE18" s="368" t="s">
        <v>2646</v>
      </c>
      <c r="BEF18" s="368" t="s">
        <v>2646</v>
      </c>
      <c r="BEG18" s="368" t="s">
        <v>2646</v>
      </c>
      <c r="BEH18" s="368" t="s">
        <v>2646</v>
      </c>
      <c r="BEI18" s="368" t="s">
        <v>2646</v>
      </c>
      <c r="BEJ18" s="368" t="s">
        <v>2646</v>
      </c>
      <c r="BEK18" s="368" t="s">
        <v>2646</v>
      </c>
      <c r="BEL18" s="368" t="s">
        <v>2646</v>
      </c>
      <c r="BEM18" s="368" t="s">
        <v>2646</v>
      </c>
      <c r="BEN18" s="368" t="s">
        <v>2646</v>
      </c>
      <c r="BEO18" s="368" t="s">
        <v>2646</v>
      </c>
      <c r="BEP18" s="368" t="s">
        <v>2646</v>
      </c>
      <c r="BEQ18" s="368" t="s">
        <v>2646</v>
      </c>
      <c r="BER18" s="368" t="s">
        <v>2646</v>
      </c>
      <c r="BES18" s="368" t="s">
        <v>2646</v>
      </c>
      <c r="BET18" s="368" t="s">
        <v>2646</v>
      </c>
      <c r="BEU18" s="368" t="s">
        <v>2646</v>
      </c>
      <c r="BEV18" s="368" t="s">
        <v>2646</v>
      </c>
      <c r="BEW18" s="368" t="s">
        <v>2646</v>
      </c>
      <c r="BEX18" s="368" t="s">
        <v>2646</v>
      </c>
      <c r="BEY18" s="368" t="s">
        <v>2646</v>
      </c>
      <c r="BEZ18" s="368" t="s">
        <v>2646</v>
      </c>
      <c r="BFA18" s="368" t="s">
        <v>2646</v>
      </c>
      <c r="BFB18" s="368" t="s">
        <v>2646</v>
      </c>
      <c r="BFC18" s="368" t="s">
        <v>2646</v>
      </c>
      <c r="BFD18" s="368" t="s">
        <v>2646</v>
      </c>
      <c r="BFE18" s="368" t="s">
        <v>2646</v>
      </c>
      <c r="BFF18" s="368" t="s">
        <v>2646</v>
      </c>
      <c r="BFG18" s="368" t="s">
        <v>2646</v>
      </c>
      <c r="BFH18" s="368" t="s">
        <v>2646</v>
      </c>
      <c r="BFI18" s="368" t="s">
        <v>2646</v>
      </c>
      <c r="BFJ18" s="368" t="s">
        <v>2646</v>
      </c>
      <c r="BFK18" s="368" t="s">
        <v>2646</v>
      </c>
      <c r="BFL18" s="368" t="s">
        <v>2646</v>
      </c>
      <c r="BFM18" s="368" t="s">
        <v>2646</v>
      </c>
      <c r="BFN18" s="368" t="s">
        <v>2646</v>
      </c>
      <c r="BFO18" s="368" t="s">
        <v>2646</v>
      </c>
      <c r="BFP18" s="368" t="s">
        <v>2646</v>
      </c>
      <c r="BFQ18" s="368" t="s">
        <v>2646</v>
      </c>
      <c r="BFR18" s="368" t="s">
        <v>2646</v>
      </c>
      <c r="BFS18" s="368" t="s">
        <v>2646</v>
      </c>
      <c r="BFT18" s="368" t="s">
        <v>2646</v>
      </c>
      <c r="BFU18" s="368" t="s">
        <v>2646</v>
      </c>
      <c r="BFV18" s="368" t="s">
        <v>2646</v>
      </c>
      <c r="BFW18" s="368" t="s">
        <v>2646</v>
      </c>
      <c r="BFX18" s="368" t="s">
        <v>2646</v>
      </c>
      <c r="BFY18" s="368" t="s">
        <v>2646</v>
      </c>
      <c r="BFZ18" s="368" t="s">
        <v>2646</v>
      </c>
      <c r="BGA18" s="368" t="s">
        <v>2646</v>
      </c>
      <c r="BGB18" s="368" t="s">
        <v>2646</v>
      </c>
      <c r="BGC18" s="368" t="s">
        <v>2646</v>
      </c>
      <c r="BGD18" s="368" t="s">
        <v>2646</v>
      </c>
      <c r="BGE18" s="368" t="s">
        <v>2646</v>
      </c>
      <c r="BGF18" s="368" t="s">
        <v>2646</v>
      </c>
      <c r="BGG18" s="368" t="s">
        <v>2646</v>
      </c>
      <c r="BGH18" s="368" t="s">
        <v>2646</v>
      </c>
      <c r="BGI18" s="368" t="s">
        <v>2646</v>
      </c>
      <c r="BGJ18" s="368" t="s">
        <v>2646</v>
      </c>
      <c r="BGK18" s="368" t="s">
        <v>2646</v>
      </c>
      <c r="BGL18" s="368" t="s">
        <v>2646</v>
      </c>
      <c r="BGM18" s="368" t="s">
        <v>2646</v>
      </c>
      <c r="BGN18" s="368" t="s">
        <v>2646</v>
      </c>
      <c r="BGO18" s="368" t="s">
        <v>2646</v>
      </c>
      <c r="BGP18" s="368" t="s">
        <v>2646</v>
      </c>
      <c r="BGQ18" s="368" t="s">
        <v>2646</v>
      </c>
      <c r="BGR18" s="368" t="s">
        <v>2646</v>
      </c>
      <c r="BGS18" s="368" t="s">
        <v>2646</v>
      </c>
      <c r="BGT18" s="368" t="s">
        <v>2646</v>
      </c>
      <c r="BGU18" s="368" t="s">
        <v>2646</v>
      </c>
      <c r="BGV18" s="368" t="s">
        <v>2646</v>
      </c>
      <c r="BGW18" s="368" t="s">
        <v>2646</v>
      </c>
      <c r="BGX18" s="368" t="s">
        <v>2646</v>
      </c>
      <c r="BGY18" s="368" t="s">
        <v>2646</v>
      </c>
      <c r="BGZ18" s="368" t="s">
        <v>2646</v>
      </c>
      <c r="BHA18" s="368" t="s">
        <v>2646</v>
      </c>
      <c r="BHB18" s="368" t="s">
        <v>2646</v>
      </c>
      <c r="BHC18" s="368" t="s">
        <v>2646</v>
      </c>
      <c r="BHD18" s="368" t="s">
        <v>2646</v>
      </c>
      <c r="BHE18" s="368" t="s">
        <v>2646</v>
      </c>
      <c r="BHF18" s="368" t="s">
        <v>2646</v>
      </c>
      <c r="BHG18" s="368" t="s">
        <v>2646</v>
      </c>
      <c r="BHH18" s="368" t="s">
        <v>2646</v>
      </c>
      <c r="BHI18" s="368" t="s">
        <v>2646</v>
      </c>
      <c r="BHJ18" s="368" t="s">
        <v>2646</v>
      </c>
      <c r="BHK18" s="368" t="s">
        <v>2646</v>
      </c>
      <c r="BHL18" s="368" t="s">
        <v>2646</v>
      </c>
      <c r="BHM18" s="368" t="s">
        <v>2646</v>
      </c>
      <c r="BHN18" s="368" t="s">
        <v>2646</v>
      </c>
      <c r="BHO18" s="368" t="s">
        <v>2646</v>
      </c>
      <c r="BHP18" s="368" t="s">
        <v>2646</v>
      </c>
      <c r="BHQ18" s="368" t="s">
        <v>2646</v>
      </c>
      <c r="BHR18" s="368" t="s">
        <v>2646</v>
      </c>
      <c r="BHS18" s="368" t="s">
        <v>2646</v>
      </c>
      <c r="BHT18" s="368" t="s">
        <v>2646</v>
      </c>
      <c r="BHU18" s="368" t="s">
        <v>2646</v>
      </c>
      <c r="BHV18" s="368" t="s">
        <v>2646</v>
      </c>
      <c r="BHW18" s="368" t="s">
        <v>2646</v>
      </c>
      <c r="BHX18" s="368" t="s">
        <v>2646</v>
      </c>
      <c r="BHY18" s="368" t="s">
        <v>2646</v>
      </c>
      <c r="BHZ18" s="368" t="s">
        <v>2646</v>
      </c>
      <c r="BIA18" s="368" t="s">
        <v>2646</v>
      </c>
      <c r="BIB18" s="368" t="s">
        <v>2646</v>
      </c>
      <c r="BIC18" s="368" t="s">
        <v>2646</v>
      </c>
      <c r="BID18" s="368" t="s">
        <v>2646</v>
      </c>
      <c r="BIE18" s="368" t="s">
        <v>2646</v>
      </c>
      <c r="BIF18" s="368" t="s">
        <v>2646</v>
      </c>
      <c r="BIG18" s="368" t="s">
        <v>2646</v>
      </c>
      <c r="BIH18" s="368" t="s">
        <v>2646</v>
      </c>
      <c r="BII18" s="368" t="s">
        <v>2646</v>
      </c>
      <c r="BIJ18" s="368" t="s">
        <v>2646</v>
      </c>
      <c r="BIK18" s="368" t="s">
        <v>2646</v>
      </c>
      <c r="BIL18" s="368" t="s">
        <v>2646</v>
      </c>
      <c r="BIM18" s="368" t="s">
        <v>2646</v>
      </c>
      <c r="BIN18" s="368" t="s">
        <v>2646</v>
      </c>
      <c r="BIO18" s="368" t="s">
        <v>2646</v>
      </c>
      <c r="BIP18" s="368" t="s">
        <v>2646</v>
      </c>
      <c r="BIQ18" s="368" t="s">
        <v>2646</v>
      </c>
      <c r="BIR18" s="368" t="s">
        <v>2646</v>
      </c>
      <c r="BIS18" s="368" t="s">
        <v>2646</v>
      </c>
      <c r="BIT18" s="368" t="s">
        <v>2646</v>
      </c>
      <c r="BIU18" s="368" t="s">
        <v>2646</v>
      </c>
      <c r="BIV18" s="368" t="s">
        <v>2646</v>
      </c>
      <c r="BIW18" s="368" t="s">
        <v>2646</v>
      </c>
      <c r="BIX18" s="368" t="s">
        <v>2646</v>
      </c>
      <c r="BIY18" s="368" t="s">
        <v>2646</v>
      </c>
      <c r="BIZ18" s="368" t="s">
        <v>2646</v>
      </c>
      <c r="BJA18" s="368" t="s">
        <v>2646</v>
      </c>
      <c r="BJB18" s="368" t="s">
        <v>2646</v>
      </c>
      <c r="BJC18" s="368" t="s">
        <v>2646</v>
      </c>
      <c r="BJD18" s="368" t="s">
        <v>2646</v>
      </c>
      <c r="BJE18" s="368" t="s">
        <v>2646</v>
      </c>
      <c r="BJF18" s="368" t="s">
        <v>2646</v>
      </c>
      <c r="BJG18" s="368" t="s">
        <v>2646</v>
      </c>
      <c r="BJH18" s="368" t="s">
        <v>2646</v>
      </c>
      <c r="BJI18" s="368" t="s">
        <v>2646</v>
      </c>
      <c r="BJJ18" s="368" t="s">
        <v>2646</v>
      </c>
      <c r="BJK18" s="368" t="s">
        <v>2646</v>
      </c>
      <c r="BJL18" s="368" t="s">
        <v>2646</v>
      </c>
      <c r="BJM18" s="368" t="s">
        <v>2646</v>
      </c>
      <c r="BJN18" s="368" t="s">
        <v>2646</v>
      </c>
      <c r="BJO18" s="368" t="s">
        <v>2646</v>
      </c>
      <c r="BJP18" s="368" t="s">
        <v>2646</v>
      </c>
      <c r="BJQ18" s="368" t="s">
        <v>2646</v>
      </c>
      <c r="BJR18" s="368" t="s">
        <v>2646</v>
      </c>
      <c r="BJS18" s="368" t="s">
        <v>2646</v>
      </c>
      <c r="BJT18" s="368" t="s">
        <v>2646</v>
      </c>
      <c r="BJU18" s="368" t="s">
        <v>2646</v>
      </c>
      <c r="BJV18" s="368" t="s">
        <v>2646</v>
      </c>
      <c r="BJW18" s="368" t="s">
        <v>2646</v>
      </c>
      <c r="BJX18" s="368" t="s">
        <v>2646</v>
      </c>
      <c r="BJY18" s="368" t="s">
        <v>2646</v>
      </c>
      <c r="BJZ18" s="368" t="s">
        <v>2646</v>
      </c>
      <c r="BKA18" s="368" t="s">
        <v>2646</v>
      </c>
      <c r="BKB18" s="368" t="s">
        <v>2646</v>
      </c>
      <c r="BKC18" s="368" t="s">
        <v>2646</v>
      </c>
      <c r="BKD18" s="368" t="s">
        <v>2646</v>
      </c>
      <c r="BKE18" s="368" t="s">
        <v>2646</v>
      </c>
      <c r="BKF18" s="368" t="s">
        <v>2646</v>
      </c>
      <c r="BKG18" s="368" t="s">
        <v>2646</v>
      </c>
      <c r="BKH18" s="368" t="s">
        <v>2646</v>
      </c>
      <c r="BKI18" s="368" t="s">
        <v>2646</v>
      </c>
      <c r="BKJ18" s="368" t="s">
        <v>2646</v>
      </c>
      <c r="BKK18" s="368" t="s">
        <v>2646</v>
      </c>
      <c r="BKL18" s="368" t="s">
        <v>2646</v>
      </c>
      <c r="BKM18" s="368" t="s">
        <v>2646</v>
      </c>
      <c r="BKN18" s="368" t="s">
        <v>2646</v>
      </c>
      <c r="BKO18" s="368" t="s">
        <v>2646</v>
      </c>
      <c r="BKP18" s="368" t="s">
        <v>2646</v>
      </c>
      <c r="BKQ18" s="368" t="s">
        <v>2646</v>
      </c>
      <c r="BKR18" s="368" t="s">
        <v>2646</v>
      </c>
      <c r="BKS18" s="368" t="s">
        <v>2646</v>
      </c>
      <c r="BKT18" s="368" t="s">
        <v>2646</v>
      </c>
      <c r="BKU18" s="368" t="s">
        <v>2646</v>
      </c>
      <c r="BKV18" s="368" t="s">
        <v>2646</v>
      </c>
      <c r="BKW18" s="368" t="s">
        <v>2646</v>
      </c>
      <c r="BKX18" s="368" t="s">
        <v>2646</v>
      </c>
      <c r="BKY18" s="368" t="s">
        <v>2646</v>
      </c>
      <c r="BKZ18" s="368" t="s">
        <v>2646</v>
      </c>
      <c r="BLA18" s="368" t="s">
        <v>2646</v>
      </c>
      <c r="BLB18" s="368" t="s">
        <v>2646</v>
      </c>
      <c r="BLC18" s="368" t="s">
        <v>2646</v>
      </c>
      <c r="BLD18" s="368" t="s">
        <v>2646</v>
      </c>
      <c r="BLE18" s="368" t="s">
        <v>2646</v>
      </c>
      <c r="BLF18" s="368" t="s">
        <v>2646</v>
      </c>
      <c r="BLG18" s="368" t="s">
        <v>2646</v>
      </c>
      <c r="BLH18" s="368" t="s">
        <v>2646</v>
      </c>
      <c r="BLI18" s="368" t="s">
        <v>2646</v>
      </c>
      <c r="BLJ18" s="368" t="s">
        <v>2646</v>
      </c>
      <c r="BLK18" s="368" t="s">
        <v>2646</v>
      </c>
      <c r="BLL18" s="368" t="s">
        <v>2646</v>
      </c>
      <c r="BLM18" s="368" t="s">
        <v>2646</v>
      </c>
      <c r="BLN18" s="368" t="s">
        <v>2646</v>
      </c>
      <c r="BLO18" s="368" t="s">
        <v>2646</v>
      </c>
      <c r="BLP18" s="368" t="s">
        <v>2646</v>
      </c>
      <c r="BLQ18" s="368" t="s">
        <v>2646</v>
      </c>
      <c r="BLR18" s="368" t="s">
        <v>2646</v>
      </c>
      <c r="BLS18" s="368" t="s">
        <v>2646</v>
      </c>
      <c r="BLT18" s="368" t="s">
        <v>2646</v>
      </c>
      <c r="BLU18" s="368" t="s">
        <v>2646</v>
      </c>
      <c r="BLV18" s="368" t="s">
        <v>2646</v>
      </c>
      <c r="BLW18" s="368" t="s">
        <v>2646</v>
      </c>
      <c r="BLX18" s="368" t="s">
        <v>2646</v>
      </c>
      <c r="BLY18" s="368" t="s">
        <v>2646</v>
      </c>
      <c r="BLZ18" s="368" t="s">
        <v>2646</v>
      </c>
      <c r="BMA18" s="368" t="s">
        <v>2646</v>
      </c>
      <c r="BMB18" s="368" t="s">
        <v>2646</v>
      </c>
      <c r="BMC18" s="368" t="s">
        <v>2646</v>
      </c>
      <c r="BMD18" s="368" t="s">
        <v>2646</v>
      </c>
      <c r="BME18" s="368" t="s">
        <v>2646</v>
      </c>
      <c r="BMF18" s="368" t="s">
        <v>2646</v>
      </c>
      <c r="BMG18" s="368" t="s">
        <v>2646</v>
      </c>
      <c r="BMH18" s="368" t="s">
        <v>2646</v>
      </c>
      <c r="BMI18" s="368" t="s">
        <v>2646</v>
      </c>
      <c r="BMJ18" s="368" t="s">
        <v>2646</v>
      </c>
      <c r="BMK18" s="368" t="s">
        <v>2646</v>
      </c>
      <c r="BML18" s="368" t="s">
        <v>2646</v>
      </c>
      <c r="BMM18" s="368" t="s">
        <v>2646</v>
      </c>
      <c r="BMN18" s="368" t="s">
        <v>2646</v>
      </c>
      <c r="BMO18" s="368" t="s">
        <v>2646</v>
      </c>
      <c r="BMP18" s="368" t="s">
        <v>2646</v>
      </c>
      <c r="BMQ18" s="368" t="s">
        <v>2646</v>
      </c>
      <c r="BMR18" s="368" t="s">
        <v>2646</v>
      </c>
      <c r="BMS18" s="368" t="s">
        <v>2646</v>
      </c>
      <c r="BMT18" s="368" t="s">
        <v>2646</v>
      </c>
      <c r="BMU18" s="368" t="s">
        <v>2646</v>
      </c>
      <c r="BMV18" s="368" t="s">
        <v>2646</v>
      </c>
      <c r="BMW18" s="368" t="s">
        <v>2646</v>
      </c>
      <c r="BMX18" s="368" t="s">
        <v>2646</v>
      </c>
      <c r="BMY18" s="368" t="s">
        <v>2646</v>
      </c>
      <c r="BMZ18" s="368" t="s">
        <v>2646</v>
      </c>
      <c r="BNA18" s="368" t="s">
        <v>2646</v>
      </c>
      <c r="BNB18" s="368" t="s">
        <v>2646</v>
      </c>
      <c r="BNC18" s="368" t="s">
        <v>2646</v>
      </c>
      <c r="BND18" s="368" t="s">
        <v>2646</v>
      </c>
      <c r="BNE18" s="368" t="s">
        <v>2646</v>
      </c>
      <c r="BNF18" s="368" t="s">
        <v>2646</v>
      </c>
      <c r="BNG18" s="368" t="s">
        <v>2646</v>
      </c>
      <c r="BNH18" s="368" t="s">
        <v>2646</v>
      </c>
      <c r="BNI18" s="368" t="s">
        <v>2646</v>
      </c>
      <c r="BNJ18" s="368" t="s">
        <v>2646</v>
      </c>
      <c r="BNK18" s="368" t="s">
        <v>2646</v>
      </c>
      <c r="BNL18" s="368" t="s">
        <v>2646</v>
      </c>
      <c r="BNM18" s="368" t="s">
        <v>2646</v>
      </c>
      <c r="BNN18" s="368" t="s">
        <v>2646</v>
      </c>
      <c r="BNO18" s="368" t="s">
        <v>2646</v>
      </c>
      <c r="BNP18" s="368" t="s">
        <v>2646</v>
      </c>
      <c r="BNQ18" s="368" t="s">
        <v>2646</v>
      </c>
      <c r="BNR18" s="368" t="s">
        <v>2646</v>
      </c>
      <c r="BNS18" s="368" t="s">
        <v>2646</v>
      </c>
      <c r="BNT18" s="368" t="s">
        <v>2646</v>
      </c>
      <c r="BNU18" s="368" t="s">
        <v>2646</v>
      </c>
      <c r="BNV18" s="368" t="s">
        <v>2646</v>
      </c>
      <c r="BNW18" s="368" t="s">
        <v>2646</v>
      </c>
      <c r="BNX18" s="368" t="s">
        <v>2646</v>
      </c>
      <c r="BNY18" s="368" t="s">
        <v>2646</v>
      </c>
      <c r="BNZ18" s="368" t="s">
        <v>2646</v>
      </c>
      <c r="BOA18" s="368" t="s">
        <v>2646</v>
      </c>
      <c r="BOB18" s="368" t="s">
        <v>2646</v>
      </c>
      <c r="BOC18" s="368" t="s">
        <v>2646</v>
      </c>
      <c r="BOD18" s="368" t="s">
        <v>2646</v>
      </c>
      <c r="BOE18" s="368" t="s">
        <v>2646</v>
      </c>
      <c r="BOF18" s="368" t="s">
        <v>2646</v>
      </c>
      <c r="BOG18" s="368" t="s">
        <v>2646</v>
      </c>
      <c r="BOH18" s="368" t="s">
        <v>2646</v>
      </c>
      <c r="BOI18" s="368" t="s">
        <v>2646</v>
      </c>
      <c r="BOJ18" s="368" t="s">
        <v>2646</v>
      </c>
      <c r="BOK18" s="368" t="s">
        <v>2646</v>
      </c>
      <c r="BOL18" s="368" t="s">
        <v>2646</v>
      </c>
      <c r="BOM18" s="368" t="s">
        <v>2646</v>
      </c>
      <c r="BON18" s="368" t="s">
        <v>2646</v>
      </c>
      <c r="BOO18" s="368" t="s">
        <v>2646</v>
      </c>
      <c r="BOP18" s="368" t="s">
        <v>2646</v>
      </c>
      <c r="BOQ18" s="368" t="s">
        <v>2646</v>
      </c>
      <c r="BOR18" s="368" t="s">
        <v>2646</v>
      </c>
      <c r="BOS18" s="368" t="s">
        <v>2646</v>
      </c>
      <c r="BOT18" s="368" t="s">
        <v>2646</v>
      </c>
      <c r="BOU18" s="368" t="s">
        <v>2646</v>
      </c>
      <c r="BOV18" s="368" t="s">
        <v>2646</v>
      </c>
      <c r="BOW18" s="368" t="s">
        <v>2646</v>
      </c>
      <c r="BOX18" s="368" t="s">
        <v>2646</v>
      </c>
      <c r="BOY18" s="368" t="s">
        <v>2646</v>
      </c>
      <c r="BOZ18" s="368" t="s">
        <v>2646</v>
      </c>
      <c r="BPA18" s="368" t="s">
        <v>2646</v>
      </c>
      <c r="BPB18" s="368" t="s">
        <v>2646</v>
      </c>
      <c r="BPC18" s="368" t="s">
        <v>2646</v>
      </c>
      <c r="BPD18" s="368" t="s">
        <v>2646</v>
      </c>
      <c r="BPE18" s="368" t="s">
        <v>2646</v>
      </c>
      <c r="BPF18" s="368" t="s">
        <v>2646</v>
      </c>
      <c r="BPG18" s="368" t="s">
        <v>2646</v>
      </c>
      <c r="BPH18" s="368" t="s">
        <v>2646</v>
      </c>
      <c r="BPI18" s="368" t="s">
        <v>2646</v>
      </c>
      <c r="BPJ18" s="368" t="s">
        <v>2646</v>
      </c>
      <c r="BPK18" s="368" t="s">
        <v>2646</v>
      </c>
      <c r="BPL18" s="368" t="s">
        <v>2646</v>
      </c>
      <c r="BPM18" s="368" t="s">
        <v>2646</v>
      </c>
      <c r="BPN18" s="368" t="s">
        <v>2646</v>
      </c>
      <c r="BPO18" s="368" t="s">
        <v>2646</v>
      </c>
      <c r="BPP18" s="368" t="s">
        <v>2646</v>
      </c>
      <c r="BPQ18" s="368" t="s">
        <v>2646</v>
      </c>
      <c r="BPR18" s="368" t="s">
        <v>2646</v>
      </c>
      <c r="BPS18" s="368" t="s">
        <v>2646</v>
      </c>
      <c r="BPT18" s="368" t="s">
        <v>2646</v>
      </c>
      <c r="BPU18" s="368" t="s">
        <v>2646</v>
      </c>
      <c r="BPV18" s="368" t="s">
        <v>2646</v>
      </c>
      <c r="BPW18" s="368" t="s">
        <v>2646</v>
      </c>
      <c r="BPX18" s="368" t="s">
        <v>2646</v>
      </c>
      <c r="BPY18" s="368" t="s">
        <v>2646</v>
      </c>
      <c r="BPZ18" s="368" t="s">
        <v>2646</v>
      </c>
      <c r="BQA18" s="368" t="s">
        <v>2646</v>
      </c>
      <c r="BQB18" s="368" t="s">
        <v>2646</v>
      </c>
      <c r="BQC18" s="368" t="s">
        <v>2646</v>
      </c>
      <c r="BQD18" s="368" t="s">
        <v>2646</v>
      </c>
      <c r="BQE18" s="368" t="s">
        <v>2646</v>
      </c>
      <c r="BQF18" s="368" t="s">
        <v>2646</v>
      </c>
      <c r="BQG18" s="368" t="s">
        <v>2646</v>
      </c>
      <c r="BQH18" s="368" t="s">
        <v>2646</v>
      </c>
      <c r="BQI18" s="368" t="s">
        <v>2646</v>
      </c>
      <c r="BQJ18" s="368" t="s">
        <v>2646</v>
      </c>
      <c r="BQK18" s="368" t="s">
        <v>2646</v>
      </c>
      <c r="BQL18" s="368" t="s">
        <v>2646</v>
      </c>
      <c r="BQM18" s="368" t="s">
        <v>2646</v>
      </c>
      <c r="BQN18" s="368" t="s">
        <v>2646</v>
      </c>
      <c r="BQO18" s="368" t="s">
        <v>2646</v>
      </c>
      <c r="BQP18" s="368" t="s">
        <v>2646</v>
      </c>
      <c r="BQQ18" s="368" t="s">
        <v>2646</v>
      </c>
      <c r="BQR18" s="368" t="s">
        <v>2646</v>
      </c>
      <c r="BQS18" s="368" t="s">
        <v>2646</v>
      </c>
      <c r="BQT18" s="368" t="s">
        <v>2646</v>
      </c>
      <c r="BQU18" s="368" t="s">
        <v>2646</v>
      </c>
      <c r="BQV18" s="368" t="s">
        <v>2646</v>
      </c>
      <c r="BQW18" s="368" t="s">
        <v>2646</v>
      </c>
      <c r="BQX18" s="368" t="s">
        <v>2646</v>
      </c>
      <c r="BQY18" s="368" t="s">
        <v>2646</v>
      </c>
      <c r="BQZ18" s="368" t="s">
        <v>2646</v>
      </c>
      <c r="BRA18" s="368" t="s">
        <v>2646</v>
      </c>
      <c r="BRB18" s="368" t="s">
        <v>2646</v>
      </c>
      <c r="BRC18" s="368" t="s">
        <v>2646</v>
      </c>
      <c r="BRD18" s="368" t="s">
        <v>2646</v>
      </c>
      <c r="BRE18" s="368" t="s">
        <v>2646</v>
      </c>
      <c r="BRF18" s="368" t="s">
        <v>2646</v>
      </c>
      <c r="BRG18" s="368" t="s">
        <v>2646</v>
      </c>
      <c r="BRH18" s="368" t="s">
        <v>2646</v>
      </c>
      <c r="BRI18" s="368" t="s">
        <v>2646</v>
      </c>
      <c r="BRJ18" s="368" t="s">
        <v>2646</v>
      </c>
      <c r="BRK18" s="368" t="s">
        <v>2646</v>
      </c>
      <c r="BRL18" s="368" t="s">
        <v>2646</v>
      </c>
      <c r="BRM18" s="368" t="s">
        <v>2646</v>
      </c>
      <c r="BRN18" s="368" t="s">
        <v>2646</v>
      </c>
      <c r="BRO18" s="368" t="s">
        <v>2646</v>
      </c>
      <c r="BRP18" s="368" t="s">
        <v>2646</v>
      </c>
      <c r="BRQ18" s="368" t="s">
        <v>2646</v>
      </c>
      <c r="BRR18" s="368" t="s">
        <v>2646</v>
      </c>
      <c r="BRS18" s="368" t="s">
        <v>2646</v>
      </c>
      <c r="BRT18" s="368" t="s">
        <v>2646</v>
      </c>
      <c r="BRU18" s="368" t="s">
        <v>2646</v>
      </c>
      <c r="BRV18" s="368" t="s">
        <v>2646</v>
      </c>
      <c r="BRW18" s="368" t="s">
        <v>2646</v>
      </c>
      <c r="BRX18" s="368" t="s">
        <v>2646</v>
      </c>
      <c r="BRY18" s="368" t="s">
        <v>2646</v>
      </c>
      <c r="BRZ18" s="368" t="s">
        <v>2646</v>
      </c>
      <c r="BSA18" s="368" t="s">
        <v>2646</v>
      </c>
      <c r="BSB18" s="368" t="s">
        <v>2646</v>
      </c>
      <c r="BSC18" s="368" t="s">
        <v>2646</v>
      </c>
      <c r="BSD18" s="368" t="s">
        <v>2646</v>
      </c>
      <c r="BSE18" s="368" t="s">
        <v>2646</v>
      </c>
      <c r="BSF18" s="368" t="s">
        <v>2646</v>
      </c>
      <c r="BSG18" s="368" t="s">
        <v>2646</v>
      </c>
      <c r="BSH18" s="368" t="s">
        <v>2646</v>
      </c>
      <c r="BSI18" s="368" t="s">
        <v>2646</v>
      </c>
      <c r="BSJ18" s="368" t="s">
        <v>2646</v>
      </c>
      <c r="BSK18" s="368" t="s">
        <v>2646</v>
      </c>
      <c r="BSL18" s="368" t="s">
        <v>2646</v>
      </c>
      <c r="BSM18" s="368" t="s">
        <v>2646</v>
      </c>
      <c r="BSN18" s="368" t="s">
        <v>2646</v>
      </c>
      <c r="BSO18" s="368" t="s">
        <v>2646</v>
      </c>
      <c r="BSP18" s="368" t="s">
        <v>2646</v>
      </c>
      <c r="BSQ18" s="368" t="s">
        <v>2646</v>
      </c>
      <c r="BSR18" s="368" t="s">
        <v>2646</v>
      </c>
      <c r="BSS18" s="368" t="s">
        <v>2646</v>
      </c>
      <c r="BST18" s="368" t="s">
        <v>2646</v>
      </c>
      <c r="BSU18" s="368" t="s">
        <v>2646</v>
      </c>
      <c r="BSV18" s="368" t="s">
        <v>2646</v>
      </c>
      <c r="BSW18" s="368" t="s">
        <v>2646</v>
      </c>
      <c r="BSX18" s="368" t="s">
        <v>2646</v>
      </c>
      <c r="BSY18" s="368" t="s">
        <v>2646</v>
      </c>
      <c r="BSZ18" s="368" t="s">
        <v>2646</v>
      </c>
      <c r="BTA18" s="368" t="s">
        <v>2646</v>
      </c>
      <c r="BTB18" s="368" t="s">
        <v>2646</v>
      </c>
      <c r="BTC18" s="368" t="s">
        <v>2646</v>
      </c>
      <c r="BTD18" s="368" t="s">
        <v>2646</v>
      </c>
      <c r="BTE18" s="368" t="s">
        <v>2646</v>
      </c>
      <c r="BTF18" s="368" t="s">
        <v>2646</v>
      </c>
      <c r="BTG18" s="368" t="s">
        <v>2646</v>
      </c>
      <c r="BTH18" s="368" t="s">
        <v>2646</v>
      </c>
      <c r="BTI18" s="368" t="s">
        <v>2646</v>
      </c>
      <c r="BTJ18" s="368" t="s">
        <v>2646</v>
      </c>
      <c r="BTK18" s="368" t="s">
        <v>2646</v>
      </c>
      <c r="BTL18" s="368" t="s">
        <v>2646</v>
      </c>
      <c r="BTM18" s="368" t="s">
        <v>2646</v>
      </c>
      <c r="BTN18" s="368" t="s">
        <v>2646</v>
      </c>
      <c r="BTO18" s="368" t="s">
        <v>2646</v>
      </c>
      <c r="BTP18" s="368" t="s">
        <v>2646</v>
      </c>
      <c r="BTQ18" s="368" t="s">
        <v>2646</v>
      </c>
      <c r="BTR18" s="368" t="s">
        <v>2646</v>
      </c>
      <c r="BTS18" s="368" t="s">
        <v>2646</v>
      </c>
      <c r="BTT18" s="368" t="s">
        <v>2646</v>
      </c>
      <c r="BTU18" s="368" t="s">
        <v>2646</v>
      </c>
      <c r="BTV18" s="368" t="s">
        <v>2646</v>
      </c>
      <c r="BTW18" s="368" t="s">
        <v>2646</v>
      </c>
      <c r="BTX18" s="368" t="s">
        <v>2646</v>
      </c>
      <c r="BTY18" s="368" t="s">
        <v>2646</v>
      </c>
      <c r="BTZ18" s="368" t="s">
        <v>2646</v>
      </c>
      <c r="BUA18" s="368" t="s">
        <v>2646</v>
      </c>
      <c r="BUB18" s="368" t="s">
        <v>2646</v>
      </c>
      <c r="BUC18" s="368" t="s">
        <v>2646</v>
      </c>
      <c r="BUD18" s="368" t="s">
        <v>2646</v>
      </c>
      <c r="BUE18" s="368" t="s">
        <v>2646</v>
      </c>
      <c r="BUF18" s="368" t="s">
        <v>2646</v>
      </c>
      <c r="BUG18" s="368" t="s">
        <v>2646</v>
      </c>
      <c r="BUH18" s="368" t="s">
        <v>2646</v>
      </c>
      <c r="BUI18" s="368" t="s">
        <v>2646</v>
      </c>
      <c r="BUJ18" s="368" t="s">
        <v>2646</v>
      </c>
      <c r="BUK18" s="368" t="s">
        <v>2646</v>
      </c>
      <c r="BUL18" s="368" t="s">
        <v>2646</v>
      </c>
      <c r="BUM18" s="368" t="s">
        <v>2646</v>
      </c>
      <c r="BUN18" s="368" t="s">
        <v>2646</v>
      </c>
      <c r="BUO18" s="368" t="s">
        <v>2646</v>
      </c>
      <c r="BUP18" s="368" t="s">
        <v>2646</v>
      </c>
      <c r="BUQ18" s="368" t="s">
        <v>2646</v>
      </c>
      <c r="BUR18" s="368" t="s">
        <v>2646</v>
      </c>
      <c r="BUS18" s="368" t="s">
        <v>2646</v>
      </c>
      <c r="BUT18" s="368" t="s">
        <v>2646</v>
      </c>
      <c r="BUU18" s="368" t="s">
        <v>2646</v>
      </c>
      <c r="BUV18" s="368" t="s">
        <v>2646</v>
      </c>
      <c r="BUW18" s="368" t="s">
        <v>2646</v>
      </c>
      <c r="BUX18" s="368" t="s">
        <v>2646</v>
      </c>
      <c r="BUY18" s="368" t="s">
        <v>2646</v>
      </c>
      <c r="BUZ18" s="368" t="s">
        <v>2646</v>
      </c>
      <c r="BVA18" s="368" t="s">
        <v>2646</v>
      </c>
      <c r="BVB18" s="368" t="s">
        <v>2646</v>
      </c>
      <c r="BVC18" s="368" t="s">
        <v>2646</v>
      </c>
      <c r="BVD18" s="368" t="s">
        <v>2646</v>
      </c>
      <c r="BVE18" s="368" t="s">
        <v>2646</v>
      </c>
      <c r="BVF18" s="368" t="s">
        <v>2646</v>
      </c>
      <c r="BVG18" s="368" t="s">
        <v>2646</v>
      </c>
      <c r="BVH18" s="368" t="s">
        <v>2646</v>
      </c>
      <c r="BVI18" s="368" t="s">
        <v>2646</v>
      </c>
      <c r="BVJ18" s="368" t="s">
        <v>2646</v>
      </c>
      <c r="BVK18" s="368" t="s">
        <v>2646</v>
      </c>
      <c r="BVL18" s="368" t="s">
        <v>2646</v>
      </c>
      <c r="BVM18" s="368" t="s">
        <v>2646</v>
      </c>
      <c r="BVN18" s="368" t="s">
        <v>2646</v>
      </c>
      <c r="BVO18" s="368" t="s">
        <v>2646</v>
      </c>
      <c r="BVP18" s="368" t="s">
        <v>2646</v>
      </c>
      <c r="BVQ18" s="368" t="s">
        <v>2646</v>
      </c>
      <c r="BVR18" s="368" t="s">
        <v>2646</v>
      </c>
      <c r="BVS18" s="368" t="s">
        <v>2646</v>
      </c>
      <c r="BVT18" s="368" t="s">
        <v>2646</v>
      </c>
      <c r="BVU18" s="368" t="s">
        <v>2646</v>
      </c>
      <c r="BVV18" s="368" t="s">
        <v>2646</v>
      </c>
      <c r="BVW18" s="368" t="s">
        <v>2646</v>
      </c>
      <c r="BVX18" s="368" t="s">
        <v>2646</v>
      </c>
      <c r="BVY18" s="368" t="s">
        <v>2646</v>
      </c>
      <c r="BVZ18" s="368" t="s">
        <v>2646</v>
      </c>
      <c r="BWA18" s="368" t="s">
        <v>2646</v>
      </c>
      <c r="BWB18" s="368" t="s">
        <v>2646</v>
      </c>
      <c r="BWC18" s="368" t="s">
        <v>2646</v>
      </c>
      <c r="BWD18" s="368" t="s">
        <v>2646</v>
      </c>
      <c r="BWE18" s="368" t="s">
        <v>2646</v>
      </c>
      <c r="BWF18" s="368" t="s">
        <v>2646</v>
      </c>
      <c r="BWG18" s="368" t="s">
        <v>2646</v>
      </c>
      <c r="BWH18" s="368" t="s">
        <v>2646</v>
      </c>
      <c r="BWI18" s="368" t="s">
        <v>2646</v>
      </c>
      <c r="BWJ18" s="368" t="s">
        <v>2646</v>
      </c>
      <c r="BWK18" s="368" t="s">
        <v>2646</v>
      </c>
      <c r="BWL18" s="368" t="s">
        <v>2646</v>
      </c>
      <c r="BWM18" s="368" t="s">
        <v>2646</v>
      </c>
      <c r="BWN18" s="368" t="s">
        <v>2646</v>
      </c>
      <c r="BWO18" s="368" t="s">
        <v>2646</v>
      </c>
      <c r="BWP18" s="368" t="s">
        <v>2646</v>
      </c>
      <c r="BWQ18" s="368" t="s">
        <v>2646</v>
      </c>
      <c r="BWR18" s="368" t="s">
        <v>2646</v>
      </c>
      <c r="BWS18" s="368" t="s">
        <v>2646</v>
      </c>
      <c r="BWT18" s="368" t="s">
        <v>2646</v>
      </c>
      <c r="BWU18" s="368" t="s">
        <v>2646</v>
      </c>
      <c r="BWV18" s="368" t="s">
        <v>2646</v>
      </c>
      <c r="BWW18" s="368" t="s">
        <v>2646</v>
      </c>
      <c r="BWX18" s="368" t="s">
        <v>2646</v>
      </c>
      <c r="BWY18" s="368" t="s">
        <v>2646</v>
      </c>
      <c r="BWZ18" s="368" t="s">
        <v>2646</v>
      </c>
      <c r="BXA18" s="368" t="s">
        <v>2646</v>
      </c>
      <c r="BXB18" s="368" t="s">
        <v>2646</v>
      </c>
      <c r="BXC18" s="368" t="s">
        <v>2646</v>
      </c>
      <c r="BXD18" s="368" t="s">
        <v>2646</v>
      </c>
      <c r="BXE18" s="368" t="s">
        <v>2646</v>
      </c>
      <c r="BXF18" s="368" t="s">
        <v>2646</v>
      </c>
      <c r="BXG18" s="368" t="s">
        <v>2646</v>
      </c>
      <c r="BXH18" s="368" t="s">
        <v>2646</v>
      </c>
      <c r="BXI18" s="368" t="s">
        <v>2646</v>
      </c>
      <c r="BXJ18" s="368" t="s">
        <v>2646</v>
      </c>
      <c r="BXK18" s="368" t="s">
        <v>2646</v>
      </c>
      <c r="BXL18" s="368" t="s">
        <v>2646</v>
      </c>
      <c r="BXM18" s="368" t="s">
        <v>2646</v>
      </c>
      <c r="BXN18" s="368" t="s">
        <v>2646</v>
      </c>
      <c r="BXO18" s="368" t="s">
        <v>2646</v>
      </c>
      <c r="BXP18" s="368" t="s">
        <v>2646</v>
      </c>
      <c r="BXQ18" s="368" t="s">
        <v>2646</v>
      </c>
      <c r="BXR18" s="368" t="s">
        <v>2646</v>
      </c>
      <c r="BXS18" s="368" t="s">
        <v>2646</v>
      </c>
      <c r="BXT18" s="368" t="s">
        <v>2646</v>
      </c>
      <c r="BXU18" s="368" t="s">
        <v>2646</v>
      </c>
      <c r="BXV18" s="368" t="s">
        <v>2646</v>
      </c>
      <c r="BXW18" s="368" t="s">
        <v>2646</v>
      </c>
      <c r="BXX18" s="368" t="s">
        <v>2646</v>
      </c>
      <c r="BXY18" s="368" t="s">
        <v>2646</v>
      </c>
      <c r="BXZ18" s="368" t="s">
        <v>2646</v>
      </c>
      <c r="BYA18" s="368" t="s">
        <v>2646</v>
      </c>
      <c r="BYB18" s="368" t="s">
        <v>2646</v>
      </c>
      <c r="BYC18" s="368" t="s">
        <v>2646</v>
      </c>
      <c r="BYD18" s="368" t="s">
        <v>2646</v>
      </c>
      <c r="BYE18" s="368" t="s">
        <v>2646</v>
      </c>
      <c r="BYF18" s="368" t="s">
        <v>2646</v>
      </c>
      <c r="BYG18" s="368" t="s">
        <v>2646</v>
      </c>
      <c r="BYH18" s="368" t="s">
        <v>2646</v>
      </c>
      <c r="BYI18" s="368" t="s">
        <v>2646</v>
      </c>
      <c r="BYJ18" s="368" t="s">
        <v>2646</v>
      </c>
      <c r="BYK18" s="368" t="s">
        <v>2646</v>
      </c>
      <c r="BYL18" s="368" t="s">
        <v>2646</v>
      </c>
      <c r="BYM18" s="368" t="s">
        <v>2646</v>
      </c>
      <c r="BYN18" s="368" t="s">
        <v>2646</v>
      </c>
      <c r="BYO18" s="368" t="s">
        <v>2646</v>
      </c>
      <c r="BYP18" s="368" t="s">
        <v>2646</v>
      </c>
      <c r="BYQ18" s="368" t="s">
        <v>2646</v>
      </c>
      <c r="BYR18" s="368" t="s">
        <v>2646</v>
      </c>
      <c r="BYS18" s="368" t="s">
        <v>2646</v>
      </c>
      <c r="BYT18" s="368" t="s">
        <v>2646</v>
      </c>
      <c r="BYU18" s="368" t="s">
        <v>2646</v>
      </c>
      <c r="BYV18" s="368" t="s">
        <v>2646</v>
      </c>
      <c r="BYW18" s="368" t="s">
        <v>2646</v>
      </c>
      <c r="BYX18" s="368" t="s">
        <v>2646</v>
      </c>
      <c r="BYY18" s="368" t="s">
        <v>2646</v>
      </c>
      <c r="BYZ18" s="368" t="s">
        <v>2646</v>
      </c>
      <c r="BZA18" s="368" t="s">
        <v>2646</v>
      </c>
      <c r="BZB18" s="368" t="s">
        <v>2646</v>
      </c>
      <c r="BZC18" s="368" t="s">
        <v>2646</v>
      </c>
      <c r="BZD18" s="368" t="s">
        <v>2646</v>
      </c>
      <c r="BZE18" s="368" t="s">
        <v>2646</v>
      </c>
      <c r="BZF18" s="368" t="s">
        <v>2646</v>
      </c>
      <c r="BZG18" s="368" t="s">
        <v>2646</v>
      </c>
      <c r="BZH18" s="368" t="s">
        <v>2646</v>
      </c>
      <c r="BZI18" s="368" t="s">
        <v>2646</v>
      </c>
      <c r="BZJ18" s="368" t="s">
        <v>2646</v>
      </c>
      <c r="BZK18" s="368" t="s">
        <v>2646</v>
      </c>
      <c r="BZL18" s="368" t="s">
        <v>2646</v>
      </c>
      <c r="BZM18" s="368" t="s">
        <v>2646</v>
      </c>
      <c r="BZN18" s="368" t="s">
        <v>2646</v>
      </c>
      <c r="BZO18" s="368" t="s">
        <v>2646</v>
      </c>
      <c r="BZP18" s="368" t="s">
        <v>2646</v>
      </c>
      <c r="BZQ18" s="368" t="s">
        <v>2646</v>
      </c>
      <c r="BZR18" s="368" t="s">
        <v>2646</v>
      </c>
      <c r="BZS18" s="368" t="s">
        <v>2646</v>
      </c>
      <c r="BZT18" s="368" t="s">
        <v>2646</v>
      </c>
      <c r="BZU18" s="368" t="s">
        <v>2646</v>
      </c>
      <c r="BZV18" s="368" t="s">
        <v>2646</v>
      </c>
      <c r="BZW18" s="368" t="s">
        <v>2646</v>
      </c>
      <c r="BZX18" s="368" t="s">
        <v>2646</v>
      </c>
      <c r="BZY18" s="368" t="s">
        <v>2646</v>
      </c>
      <c r="BZZ18" s="368" t="s">
        <v>2646</v>
      </c>
      <c r="CAA18" s="368" t="s">
        <v>2646</v>
      </c>
      <c r="CAB18" s="368" t="s">
        <v>2646</v>
      </c>
      <c r="CAC18" s="368" t="s">
        <v>2646</v>
      </c>
      <c r="CAD18" s="368" t="s">
        <v>2646</v>
      </c>
      <c r="CAE18" s="368" t="s">
        <v>2646</v>
      </c>
      <c r="CAF18" s="368" t="s">
        <v>2646</v>
      </c>
      <c r="CAG18" s="368" t="s">
        <v>2646</v>
      </c>
      <c r="CAH18" s="368" t="s">
        <v>2646</v>
      </c>
      <c r="CAI18" s="368" t="s">
        <v>2646</v>
      </c>
      <c r="CAJ18" s="368" t="s">
        <v>2646</v>
      </c>
      <c r="CAK18" s="368" t="s">
        <v>2646</v>
      </c>
      <c r="CAL18" s="368" t="s">
        <v>2646</v>
      </c>
      <c r="CAM18" s="368" t="s">
        <v>2646</v>
      </c>
      <c r="CAN18" s="368" t="s">
        <v>2646</v>
      </c>
      <c r="CAO18" s="368" t="s">
        <v>2646</v>
      </c>
      <c r="CAP18" s="368" t="s">
        <v>2646</v>
      </c>
      <c r="CAQ18" s="368" t="s">
        <v>2646</v>
      </c>
      <c r="CAR18" s="368" t="s">
        <v>2646</v>
      </c>
      <c r="CAS18" s="368" t="s">
        <v>2646</v>
      </c>
      <c r="CAT18" s="368" t="s">
        <v>2646</v>
      </c>
      <c r="CAU18" s="368" t="s">
        <v>2646</v>
      </c>
      <c r="CAV18" s="368" t="s">
        <v>2646</v>
      </c>
      <c r="CAW18" s="368" t="s">
        <v>2646</v>
      </c>
      <c r="CAX18" s="368" t="s">
        <v>2646</v>
      </c>
      <c r="CAY18" s="368" t="s">
        <v>2646</v>
      </c>
      <c r="CAZ18" s="368" t="s">
        <v>2646</v>
      </c>
      <c r="CBA18" s="368" t="s">
        <v>2646</v>
      </c>
      <c r="CBB18" s="368" t="s">
        <v>2646</v>
      </c>
      <c r="CBC18" s="368" t="s">
        <v>2646</v>
      </c>
      <c r="CBD18" s="368" t="s">
        <v>2646</v>
      </c>
      <c r="CBE18" s="368" t="s">
        <v>2646</v>
      </c>
      <c r="CBF18" s="368" t="s">
        <v>2646</v>
      </c>
      <c r="CBG18" s="368" t="s">
        <v>2646</v>
      </c>
      <c r="CBH18" s="368" t="s">
        <v>2646</v>
      </c>
      <c r="CBI18" s="368" t="s">
        <v>2646</v>
      </c>
      <c r="CBJ18" s="368" t="s">
        <v>2646</v>
      </c>
      <c r="CBK18" s="368" t="s">
        <v>2646</v>
      </c>
      <c r="CBL18" s="368" t="s">
        <v>2646</v>
      </c>
      <c r="CBM18" s="368" t="s">
        <v>2646</v>
      </c>
      <c r="CBN18" s="368" t="s">
        <v>2646</v>
      </c>
      <c r="CBO18" s="368" t="s">
        <v>2646</v>
      </c>
      <c r="CBP18" s="368" t="s">
        <v>2646</v>
      </c>
      <c r="CBQ18" s="368" t="s">
        <v>2646</v>
      </c>
      <c r="CBR18" s="368" t="s">
        <v>2646</v>
      </c>
      <c r="CBS18" s="368" t="s">
        <v>2646</v>
      </c>
      <c r="CBT18" s="368" t="s">
        <v>2646</v>
      </c>
      <c r="CBU18" s="368" t="s">
        <v>2646</v>
      </c>
      <c r="CBV18" s="368" t="s">
        <v>2646</v>
      </c>
      <c r="CBW18" s="368" t="s">
        <v>2646</v>
      </c>
      <c r="CBX18" s="368" t="s">
        <v>2646</v>
      </c>
      <c r="CBY18" s="368" t="s">
        <v>2646</v>
      </c>
      <c r="CBZ18" s="368" t="s">
        <v>2646</v>
      </c>
      <c r="CCA18" s="368" t="s">
        <v>2646</v>
      </c>
      <c r="CCB18" s="368" t="s">
        <v>2646</v>
      </c>
      <c r="CCC18" s="368" t="s">
        <v>2646</v>
      </c>
      <c r="CCD18" s="368" t="s">
        <v>2646</v>
      </c>
      <c r="CCE18" s="368" t="s">
        <v>2646</v>
      </c>
      <c r="CCF18" s="368" t="s">
        <v>2646</v>
      </c>
      <c r="CCG18" s="368" t="s">
        <v>2646</v>
      </c>
      <c r="CCH18" s="368" t="s">
        <v>2646</v>
      </c>
      <c r="CCI18" s="368" t="s">
        <v>2646</v>
      </c>
      <c r="CCJ18" s="368" t="s">
        <v>2646</v>
      </c>
      <c r="CCK18" s="368" t="s">
        <v>2646</v>
      </c>
      <c r="CCL18" s="368" t="s">
        <v>2646</v>
      </c>
      <c r="CCM18" s="368" t="s">
        <v>2646</v>
      </c>
      <c r="CCN18" s="368" t="s">
        <v>2646</v>
      </c>
      <c r="CCO18" s="368" t="s">
        <v>2646</v>
      </c>
      <c r="CCP18" s="368" t="s">
        <v>2646</v>
      </c>
      <c r="CCQ18" s="368" t="s">
        <v>2646</v>
      </c>
      <c r="CCR18" s="368" t="s">
        <v>2646</v>
      </c>
      <c r="CCS18" s="368" t="s">
        <v>2646</v>
      </c>
      <c r="CCT18" s="368" t="s">
        <v>2646</v>
      </c>
      <c r="CCU18" s="368" t="s">
        <v>2646</v>
      </c>
      <c r="CCV18" s="368" t="s">
        <v>2646</v>
      </c>
      <c r="CCW18" s="368" t="s">
        <v>2646</v>
      </c>
      <c r="CCX18" s="368" t="s">
        <v>2646</v>
      </c>
      <c r="CCY18" s="368" t="s">
        <v>2646</v>
      </c>
      <c r="CCZ18" s="368" t="s">
        <v>2646</v>
      </c>
      <c r="CDA18" s="368" t="s">
        <v>2646</v>
      </c>
      <c r="CDB18" s="368" t="s">
        <v>2646</v>
      </c>
      <c r="CDC18" s="368" t="s">
        <v>2646</v>
      </c>
      <c r="CDD18" s="368" t="s">
        <v>2646</v>
      </c>
      <c r="CDE18" s="368" t="s">
        <v>2646</v>
      </c>
      <c r="CDF18" s="368" t="s">
        <v>2646</v>
      </c>
      <c r="CDG18" s="368" t="s">
        <v>2646</v>
      </c>
      <c r="CDH18" s="368" t="s">
        <v>2646</v>
      </c>
      <c r="CDI18" s="368" t="s">
        <v>2646</v>
      </c>
      <c r="CDJ18" s="368" t="s">
        <v>2646</v>
      </c>
      <c r="CDK18" s="368" t="s">
        <v>2646</v>
      </c>
      <c r="CDL18" s="368" t="s">
        <v>2646</v>
      </c>
      <c r="CDM18" s="368" t="s">
        <v>2646</v>
      </c>
      <c r="CDN18" s="368" t="s">
        <v>2646</v>
      </c>
      <c r="CDO18" s="368" t="s">
        <v>2646</v>
      </c>
      <c r="CDP18" s="368" t="s">
        <v>2646</v>
      </c>
      <c r="CDQ18" s="368" t="s">
        <v>2646</v>
      </c>
      <c r="CDR18" s="368" t="s">
        <v>2646</v>
      </c>
      <c r="CDS18" s="368" t="s">
        <v>2646</v>
      </c>
      <c r="CDT18" s="368" t="s">
        <v>2646</v>
      </c>
      <c r="CDU18" s="368" t="s">
        <v>2646</v>
      </c>
      <c r="CDV18" s="368" t="s">
        <v>2646</v>
      </c>
      <c r="CDW18" s="368" t="s">
        <v>2646</v>
      </c>
      <c r="CDX18" s="368" t="s">
        <v>2646</v>
      </c>
      <c r="CDY18" s="368" t="s">
        <v>2646</v>
      </c>
      <c r="CDZ18" s="368" t="s">
        <v>2646</v>
      </c>
      <c r="CEA18" s="368" t="s">
        <v>2646</v>
      </c>
      <c r="CEB18" s="368" t="s">
        <v>2646</v>
      </c>
      <c r="CEC18" s="368" t="s">
        <v>2646</v>
      </c>
      <c r="CED18" s="368" t="s">
        <v>2646</v>
      </c>
      <c r="CEE18" s="368" t="s">
        <v>2646</v>
      </c>
      <c r="CEF18" s="368" t="s">
        <v>2646</v>
      </c>
      <c r="CEG18" s="368" t="s">
        <v>2646</v>
      </c>
      <c r="CEH18" s="368" t="s">
        <v>2646</v>
      </c>
      <c r="CEI18" s="368" t="s">
        <v>2646</v>
      </c>
      <c r="CEJ18" s="368" t="s">
        <v>2646</v>
      </c>
      <c r="CEK18" s="368" t="s">
        <v>2646</v>
      </c>
      <c r="CEL18" s="368" t="s">
        <v>2646</v>
      </c>
      <c r="CEM18" s="368" t="s">
        <v>2646</v>
      </c>
      <c r="CEN18" s="368" t="s">
        <v>2646</v>
      </c>
      <c r="CEO18" s="368" t="s">
        <v>2646</v>
      </c>
      <c r="CEP18" s="368" t="s">
        <v>2646</v>
      </c>
      <c r="CEQ18" s="368" t="s">
        <v>2646</v>
      </c>
      <c r="CER18" s="368" t="s">
        <v>2646</v>
      </c>
      <c r="CES18" s="368" t="s">
        <v>2646</v>
      </c>
      <c r="CET18" s="368" t="s">
        <v>2646</v>
      </c>
      <c r="CEU18" s="368" t="s">
        <v>2646</v>
      </c>
      <c r="CEV18" s="368" t="s">
        <v>2646</v>
      </c>
      <c r="CEW18" s="368" t="s">
        <v>2646</v>
      </c>
      <c r="CEX18" s="368" t="s">
        <v>2646</v>
      </c>
      <c r="CEY18" s="368" t="s">
        <v>2646</v>
      </c>
      <c r="CEZ18" s="368" t="s">
        <v>2646</v>
      </c>
      <c r="CFA18" s="368" t="s">
        <v>2646</v>
      </c>
      <c r="CFB18" s="368" t="s">
        <v>2646</v>
      </c>
      <c r="CFC18" s="368" t="s">
        <v>2646</v>
      </c>
      <c r="CFD18" s="368" t="s">
        <v>2646</v>
      </c>
      <c r="CFE18" s="368" t="s">
        <v>2646</v>
      </c>
      <c r="CFF18" s="368" t="s">
        <v>2646</v>
      </c>
      <c r="CFG18" s="368" t="s">
        <v>2646</v>
      </c>
      <c r="CFH18" s="368" t="s">
        <v>2646</v>
      </c>
      <c r="CFI18" s="368" t="s">
        <v>2646</v>
      </c>
      <c r="CFJ18" s="368" t="s">
        <v>2646</v>
      </c>
      <c r="CFK18" s="368" t="s">
        <v>2646</v>
      </c>
      <c r="CFL18" s="368" t="s">
        <v>2646</v>
      </c>
      <c r="CFM18" s="368" t="s">
        <v>2646</v>
      </c>
      <c r="CFN18" s="368" t="s">
        <v>2646</v>
      </c>
      <c r="CFO18" s="368" t="s">
        <v>2646</v>
      </c>
      <c r="CFP18" s="368" t="s">
        <v>2646</v>
      </c>
      <c r="CFQ18" s="368" t="s">
        <v>2646</v>
      </c>
      <c r="CFR18" s="368" t="s">
        <v>2646</v>
      </c>
      <c r="CFS18" s="368" t="s">
        <v>2646</v>
      </c>
      <c r="CFT18" s="368" t="s">
        <v>2646</v>
      </c>
      <c r="CFU18" s="368" t="s">
        <v>2646</v>
      </c>
      <c r="CFV18" s="368" t="s">
        <v>2646</v>
      </c>
      <c r="CFW18" s="368" t="s">
        <v>2646</v>
      </c>
      <c r="CFX18" s="368" t="s">
        <v>2646</v>
      </c>
      <c r="CFY18" s="368" t="s">
        <v>2646</v>
      </c>
      <c r="CFZ18" s="368" t="s">
        <v>2646</v>
      </c>
      <c r="CGA18" s="368" t="s">
        <v>2646</v>
      </c>
      <c r="CGB18" s="368" t="s">
        <v>2646</v>
      </c>
      <c r="CGC18" s="368" t="s">
        <v>2646</v>
      </c>
      <c r="CGD18" s="368" t="s">
        <v>2646</v>
      </c>
      <c r="CGE18" s="368" t="s">
        <v>2646</v>
      </c>
      <c r="CGF18" s="368" t="s">
        <v>2646</v>
      </c>
      <c r="CGG18" s="368" t="s">
        <v>2646</v>
      </c>
      <c r="CGH18" s="368" t="s">
        <v>2646</v>
      </c>
      <c r="CGI18" s="368" t="s">
        <v>2646</v>
      </c>
      <c r="CGJ18" s="368" t="s">
        <v>2646</v>
      </c>
      <c r="CGK18" s="368" t="s">
        <v>2646</v>
      </c>
      <c r="CGL18" s="368" t="s">
        <v>2646</v>
      </c>
      <c r="CGM18" s="368" t="s">
        <v>2646</v>
      </c>
      <c r="CGN18" s="368" t="s">
        <v>2646</v>
      </c>
      <c r="CGO18" s="368" t="s">
        <v>2646</v>
      </c>
      <c r="CGP18" s="368" t="s">
        <v>2646</v>
      </c>
      <c r="CGQ18" s="368" t="s">
        <v>2646</v>
      </c>
      <c r="CGR18" s="368" t="s">
        <v>2646</v>
      </c>
      <c r="CGS18" s="368" t="s">
        <v>2646</v>
      </c>
      <c r="CGT18" s="368" t="s">
        <v>2646</v>
      </c>
      <c r="CGU18" s="368" t="s">
        <v>2646</v>
      </c>
      <c r="CGV18" s="368" t="s">
        <v>2646</v>
      </c>
      <c r="CGW18" s="368" t="s">
        <v>2646</v>
      </c>
      <c r="CGX18" s="368" t="s">
        <v>2646</v>
      </c>
      <c r="CGY18" s="368" t="s">
        <v>2646</v>
      </c>
      <c r="CGZ18" s="368" t="s">
        <v>2646</v>
      </c>
      <c r="CHA18" s="368" t="s">
        <v>2646</v>
      </c>
      <c r="CHB18" s="368" t="s">
        <v>2646</v>
      </c>
      <c r="CHC18" s="368" t="s">
        <v>2646</v>
      </c>
      <c r="CHD18" s="368" t="s">
        <v>2646</v>
      </c>
      <c r="CHE18" s="368" t="s">
        <v>2646</v>
      </c>
      <c r="CHF18" s="368" t="s">
        <v>2646</v>
      </c>
      <c r="CHG18" s="368" t="s">
        <v>2646</v>
      </c>
      <c r="CHH18" s="368" t="s">
        <v>2646</v>
      </c>
      <c r="CHI18" s="368" t="s">
        <v>2646</v>
      </c>
      <c r="CHJ18" s="368" t="s">
        <v>2646</v>
      </c>
      <c r="CHK18" s="368" t="s">
        <v>2646</v>
      </c>
      <c r="CHL18" s="368" t="s">
        <v>2646</v>
      </c>
      <c r="CHM18" s="368" t="s">
        <v>2646</v>
      </c>
      <c r="CHN18" s="368" t="s">
        <v>2646</v>
      </c>
      <c r="CHO18" s="368" t="s">
        <v>2646</v>
      </c>
      <c r="CHP18" s="368" t="s">
        <v>2646</v>
      </c>
      <c r="CHQ18" s="368" t="s">
        <v>2646</v>
      </c>
      <c r="CHR18" s="368" t="s">
        <v>2646</v>
      </c>
      <c r="CHS18" s="368" t="s">
        <v>2646</v>
      </c>
      <c r="CHT18" s="368" t="s">
        <v>2646</v>
      </c>
      <c r="CHU18" s="368" t="s">
        <v>2646</v>
      </c>
      <c r="CHV18" s="368" t="s">
        <v>2646</v>
      </c>
      <c r="CHW18" s="368" t="s">
        <v>2646</v>
      </c>
      <c r="CHX18" s="368" t="s">
        <v>2646</v>
      </c>
      <c r="CHY18" s="368" t="s">
        <v>2646</v>
      </c>
      <c r="CHZ18" s="368" t="s">
        <v>2646</v>
      </c>
      <c r="CIA18" s="368" t="s">
        <v>2646</v>
      </c>
      <c r="CIB18" s="368" t="s">
        <v>2646</v>
      </c>
      <c r="CIC18" s="368" t="s">
        <v>2646</v>
      </c>
      <c r="CID18" s="368" t="s">
        <v>2646</v>
      </c>
      <c r="CIE18" s="368" t="s">
        <v>2646</v>
      </c>
      <c r="CIF18" s="368" t="s">
        <v>2646</v>
      </c>
      <c r="CIG18" s="368" t="s">
        <v>2646</v>
      </c>
      <c r="CIH18" s="368" t="s">
        <v>2646</v>
      </c>
      <c r="CII18" s="368" t="s">
        <v>2646</v>
      </c>
      <c r="CIJ18" s="368" t="s">
        <v>2646</v>
      </c>
      <c r="CIK18" s="368" t="s">
        <v>2646</v>
      </c>
      <c r="CIL18" s="368" t="s">
        <v>2646</v>
      </c>
      <c r="CIM18" s="368" t="s">
        <v>2646</v>
      </c>
      <c r="CIN18" s="368" t="s">
        <v>2646</v>
      </c>
      <c r="CIO18" s="368" t="s">
        <v>2646</v>
      </c>
      <c r="CIP18" s="368" t="s">
        <v>2646</v>
      </c>
      <c r="CIQ18" s="368" t="s">
        <v>2646</v>
      </c>
      <c r="CIR18" s="368" t="s">
        <v>2646</v>
      </c>
      <c r="CIS18" s="368" t="s">
        <v>2646</v>
      </c>
      <c r="CIT18" s="368" t="s">
        <v>2646</v>
      </c>
      <c r="CIU18" s="368" t="s">
        <v>2646</v>
      </c>
      <c r="CIV18" s="368" t="s">
        <v>2646</v>
      </c>
      <c r="CIW18" s="368" t="s">
        <v>2646</v>
      </c>
      <c r="CIX18" s="368" t="s">
        <v>2646</v>
      </c>
      <c r="CIY18" s="368" t="s">
        <v>2646</v>
      </c>
      <c r="CIZ18" s="368" t="s">
        <v>2646</v>
      </c>
      <c r="CJA18" s="368" t="s">
        <v>2646</v>
      </c>
      <c r="CJB18" s="368" t="s">
        <v>2646</v>
      </c>
      <c r="CJC18" s="368" t="s">
        <v>2646</v>
      </c>
      <c r="CJD18" s="368" t="s">
        <v>2646</v>
      </c>
      <c r="CJE18" s="368" t="s">
        <v>2646</v>
      </c>
      <c r="CJF18" s="368" t="s">
        <v>2646</v>
      </c>
      <c r="CJG18" s="368" t="s">
        <v>2646</v>
      </c>
      <c r="CJH18" s="368" t="s">
        <v>2646</v>
      </c>
      <c r="CJI18" s="368" t="s">
        <v>2646</v>
      </c>
      <c r="CJJ18" s="368" t="s">
        <v>2646</v>
      </c>
      <c r="CJK18" s="368" t="s">
        <v>2646</v>
      </c>
      <c r="CJL18" s="368" t="s">
        <v>2646</v>
      </c>
      <c r="CJM18" s="368" t="s">
        <v>2646</v>
      </c>
      <c r="CJN18" s="368" t="s">
        <v>2646</v>
      </c>
      <c r="CJO18" s="368" t="s">
        <v>2646</v>
      </c>
      <c r="CJP18" s="368" t="s">
        <v>2646</v>
      </c>
      <c r="CJQ18" s="368" t="s">
        <v>2646</v>
      </c>
      <c r="CJR18" s="368" t="s">
        <v>2646</v>
      </c>
      <c r="CJS18" s="368" t="s">
        <v>2646</v>
      </c>
      <c r="CJT18" s="368" t="s">
        <v>2646</v>
      </c>
      <c r="CJU18" s="368" t="s">
        <v>2646</v>
      </c>
      <c r="CJV18" s="368" t="s">
        <v>2646</v>
      </c>
      <c r="CJW18" s="368" t="s">
        <v>2646</v>
      </c>
      <c r="CJX18" s="368" t="s">
        <v>2646</v>
      </c>
      <c r="CJY18" s="368" t="s">
        <v>2646</v>
      </c>
      <c r="CJZ18" s="368" t="s">
        <v>2646</v>
      </c>
      <c r="CKA18" s="368" t="s">
        <v>2646</v>
      </c>
      <c r="CKB18" s="368" t="s">
        <v>2646</v>
      </c>
      <c r="CKC18" s="368" t="s">
        <v>2646</v>
      </c>
      <c r="CKD18" s="368" t="s">
        <v>2646</v>
      </c>
      <c r="CKE18" s="368" t="s">
        <v>2646</v>
      </c>
      <c r="CKF18" s="368" t="s">
        <v>2646</v>
      </c>
      <c r="CKG18" s="368" t="s">
        <v>2646</v>
      </c>
      <c r="CKH18" s="368" t="s">
        <v>2646</v>
      </c>
      <c r="CKI18" s="368" t="s">
        <v>2646</v>
      </c>
      <c r="CKJ18" s="368" t="s">
        <v>2646</v>
      </c>
      <c r="CKK18" s="368" t="s">
        <v>2646</v>
      </c>
      <c r="CKL18" s="368" t="s">
        <v>2646</v>
      </c>
      <c r="CKM18" s="368" t="s">
        <v>2646</v>
      </c>
      <c r="CKN18" s="368" t="s">
        <v>2646</v>
      </c>
      <c r="CKO18" s="368" t="s">
        <v>2646</v>
      </c>
      <c r="CKP18" s="368" t="s">
        <v>2646</v>
      </c>
      <c r="CKQ18" s="368" t="s">
        <v>2646</v>
      </c>
      <c r="CKR18" s="368" t="s">
        <v>2646</v>
      </c>
      <c r="CKS18" s="368" t="s">
        <v>2646</v>
      </c>
      <c r="CKT18" s="368" t="s">
        <v>2646</v>
      </c>
      <c r="CKU18" s="368" t="s">
        <v>2646</v>
      </c>
      <c r="CKV18" s="368" t="s">
        <v>2646</v>
      </c>
      <c r="CKW18" s="368" t="s">
        <v>2646</v>
      </c>
      <c r="CKX18" s="368" t="s">
        <v>2646</v>
      </c>
      <c r="CKY18" s="368" t="s">
        <v>2646</v>
      </c>
      <c r="CKZ18" s="368" t="s">
        <v>2646</v>
      </c>
      <c r="CLA18" s="368" t="s">
        <v>2646</v>
      </c>
      <c r="CLB18" s="368" t="s">
        <v>2646</v>
      </c>
      <c r="CLC18" s="368" t="s">
        <v>2646</v>
      </c>
      <c r="CLD18" s="368" t="s">
        <v>2646</v>
      </c>
      <c r="CLE18" s="368" t="s">
        <v>2646</v>
      </c>
      <c r="CLF18" s="368" t="s">
        <v>2646</v>
      </c>
      <c r="CLG18" s="368" t="s">
        <v>2646</v>
      </c>
      <c r="CLH18" s="368" t="s">
        <v>2646</v>
      </c>
      <c r="CLI18" s="368" t="s">
        <v>2646</v>
      </c>
      <c r="CLJ18" s="368" t="s">
        <v>2646</v>
      </c>
      <c r="CLK18" s="368" t="s">
        <v>2646</v>
      </c>
      <c r="CLL18" s="368" t="s">
        <v>2646</v>
      </c>
      <c r="CLM18" s="368" t="s">
        <v>2646</v>
      </c>
      <c r="CLN18" s="368" t="s">
        <v>2646</v>
      </c>
      <c r="CLO18" s="368" t="s">
        <v>2646</v>
      </c>
      <c r="CLP18" s="368" t="s">
        <v>2646</v>
      </c>
      <c r="CLQ18" s="368" t="s">
        <v>2646</v>
      </c>
      <c r="CLR18" s="368" t="s">
        <v>2646</v>
      </c>
      <c r="CLS18" s="368" t="s">
        <v>2646</v>
      </c>
      <c r="CLT18" s="368" t="s">
        <v>2646</v>
      </c>
      <c r="CLU18" s="368" t="s">
        <v>2646</v>
      </c>
      <c r="CLV18" s="368" t="s">
        <v>2646</v>
      </c>
      <c r="CLW18" s="368" t="s">
        <v>2646</v>
      </c>
      <c r="CLX18" s="368" t="s">
        <v>2646</v>
      </c>
      <c r="CLY18" s="368" t="s">
        <v>2646</v>
      </c>
      <c r="CLZ18" s="368" t="s">
        <v>2646</v>
      </c>
      <c r="CMA18" s="368" t="s">
        <v>2646</v>
      </c>
      <c r="CMB18" s="368" t="s">
        <v>2646</v>
      </c>
      <c r="CMC18" s="368" t="s">
        <v>2646</v>
      </c>
      <c r="CMD18" s="368" t="s">
        <v>2646</v>
      </c>
      <c r="CME18" s="368" t="s">
        <v>2646</v>
      </c>
      <c r="CMF18" s="368" t="s">
        <v>2646</v>
      </c>
      <c r="CMG18" s="368" t="s">
        <v>2646</v>
      </c>
      <c r="CMH18" s="368" t="s">
        <v>2646</v>
      </c>
      <c r="CMI18" s="368" t="s">
        <v>2646</v>
      </c>
      <c r="CMJ18" s="368" t="s">
        <v>2646</v>
      </c>
      <c r="CMK18" s="368" t="s">
        <v>2646</v>
      </c>
      <c r="CML18" s="368" t="s">
        <v>2646</v>
      </c>
      <c r="CMM18" s="368" t="s">
        <v>2646</v>
      </c>
      <c r="CMN18" s="368" t="s">
        <v>2646</v>
      </c>
      <c r="CMO18" s="368" t="s">
        <v>2646</v>
      </c>
      <c r="CMP18" s="368" t="s">
        <v>2646</v>
      </c>
      <c r="CMQ18" s="368" t="s">
        <v>2646</v>
      </c>
      <c r="CMR18" s="368" t="s">
        <v>2646</v>
      </c>
      <c r="CMS18" s="368" t="s">
        <v>2646</v>
      </c>
      <c r="CMT18" s="368" t="s">
        <v>2646</v>
      </c>
      <c r="CMU18" s="368" t="s">
        <v>2646</v>
      </c>
      <c r="CMV18" s="368" t="s">
        <v>2646</v>
      </c>
      <c r="CMW18" s="368" t="s">
        <v>2646</v>
      </c>
      <c r="CMX18" s="368" t="s">
        <v>2646</v>
      </c>
      <c r="CMY18" s="368" t="s">
        <v>2646</v>
      </c>
      <c r="CMZ18" s="368" t="s">
        <v>2646</v>
      </c>
      <c r="CNA18" s="368" t="s">
        <v>2646</v>
      </c>
      <c r="CNB18" s="368" t="s">
        <v>2646</v>
      </c>
      <c r="CNC18" s="368" t="s">
        <v>2646</v>
      </c>
      <c r="CND18" s="368" t="s">
        <v>2646</v>
      </c>
      <c r="CNE18" s="368" t="s">
        <v>2646</v>
      </c>
      <c r="CNF18" s="368" t="s">
        <v>2646</v>
      </c>
      <c r="CNG18" s="368" t="s">
        <v>2646</v>
      </c>
      <c r="CNH18" s="368" t="s">
        <v>2646</v>
      </c>
      <c r="CNI18" s="368" t="s">
        <v>2646</v>
      </c>
      <c r="CNJ18" s="368" t="s">
        <v>2646</v>
      </c>
      <c r="CNK18" s="368" t="s">
        <v>2646</v>
      </c>
      <c r="CNL18" s="368" t="s">
        <v>2646</v>
      </c>
      <c r="CNM18" s="368" t="s">
        <v>2646</v>
      </c>
      <c r="CNN18" s="368" t="s">
        <v>2646</v>
      </c>
      <c r="CNO18" s="368" t="s">
        <v>2646</v>
      </c>
      <c r="CNP18" s="368" t="s">
        <v>2646</v>
      </c>
      <c r="CNQ18" s="368" t="s">
        <v>2646</v>
      </c>
      <c r="CNR18" s="368" t="s">
        <v>2646</v>
      </c>
      <c r="CNS18" s="368" t="s">
        <v>2646</v>
      </c>
      <c r="CNT18" s="368" t="s">
        <v>2646</v>
      </c>
      <c r="CNU18" s="368" t="s">
        <v>2646</v>
      </c>
      <c r="CNV18" s="368" t="s">
        <v>2646</v>
      </c>
      <c r="CNW18" s="368" t="s">
        <v>2646</v>
      </c>
      <c r="CNX18" s="368" t="s">
        <v>2646</v>
      </c>
      <c r="CNY18" s="368" t="s">
        <v>2646</v>
      </c>
      <c r="CNZ18" s="368" t="s">
        <v>2646</v>
      </c>
      <c r="COA18" s="368" t="s">
        <v>2646</v>
      </c>
      <c r="COB18" s="368" t="s">
        <v>2646</v>
      </c>
      <c r="COC18" s="368" t="s">
        <v>2646</v>
      </c>
      <c r="COD18" s="368" t="s">
        <v>2646</v>
      </c>
      <c r="COE18" s="368" t="s">
        <v>2646</v>
      </c>
      <c r="COF18" s="368" t="s">
        <v>2646</v>
      </c>
      <c r="COG18" s="368" t="s">
        <v>2646</v>
      </c>
      <c r="COH18" s="368" t="s">
        <v>2646</v>
      </c>
      <c r="COI18" s="368" t="s">
        <v>2646</v>
      </c>
      <c r="COJ18" s="368" t="s">
        <v>2646</v>
      </c>
      <c r="COK18" s="368" t="s">
        <v>2646</v>
      </c>
      <c r="COL18" s="368" t="s">
        <v>2646</v>
      </c>
      <c r="COM18" s="368" t="s">
        <v>2646</v>
      </c>
      <c r="CON18" s="368" t="s">
        <v>2646</v>
      </c>
      <c r="COO18" s="368" t="s">
        <v>2646</v>
      </c>
      <c r="COP18" s="368" t="s">
        <v>2646</v>
      </c>
      <c r="COQ18" s="368" t="s">
        <v>2646</v>
      </c>
      <c r="COR18" s="368" t="s">
        <v>2646</v>
      </c>
      <c r="COS18" s="368" t="s">
        <v>2646</v>
      </c>
      <c r="COT18" s="368" t="s">
        <v>2646</v>
      </c>
      <c r="COU18" s="368" t="s">
        <v>2646</v>
      </c>
      <c r="COV18" s="368" t="s">
        <v>2646</v>
      </c>
      <c r="COW18" s="368" t="s">
        <v>2646</v>
      </c>
      <c r="COX18" s="368" t="s">
        <v>2646</v>
      </c>
      <c r="COY18" s="368" t="s">
        <v>2646</v>
      </c>
      <c r="COZ18" s="368" t="s">
        <v>2646</v>
      </c>
      <c r="CPA18" s="368" t="s">
        <v>2646</v>
      </c>
      <c r="CPB18" s="368" t="s">
        <v>2646</v>
      </c>
      <c r="CPC18" s="368" t="s">
        <v>2646</v>
      </c>
      <c r="CPD18" s="368" t="s">
        <v>2646</v>
      </c>
      <c r="CPE18" s="368" t="s">
        <v>2646</v>
      </c>
      <c r="CPF18" s="368" t="s">
        <v>2646</v>
      </c>
      <c r="CPG18" s="368" t="s">
        <v>2646</v>
      </c>
      <c r="CPH18" s="368" t="s">
        <v>2646</v>
      </c>
      <c r="CPI18" s="368" t="s">
        <v>2646</v>
      </c>
      <c r="CPJ18" s="368" t="s">
        <v>2646</v>
      </c>
      <c r="CPK18" s="368" t="s">
        <v>2646</v>
      </c>
      <c r="CPL18" s="368" t="s">
        <v>2646</v>
      </c>
      <c r="CPM18" s="368" t="s">
        <v>2646</v>
      </c>
      <c r="CPN18" s="368" t="s">
        <v>2646</v>
      </c>
      <c r="CPO18" s="368" t="s">
        <v>2646</v>
      </c>
      <c r="CPP18" s="368" t="s">
        <v>2646</v>
      </c>
      <c r="CPQ18" s="368" t="s">
        <v>2646</v>
      </c>
      <c r="CPR18" s="368" t="s">
        <v>2646</v>
      </c>
      <c r="CPS18" s="368" t="s">
        <v>2646</v>
      </c>
      <c r="CPT18" s="368" t="s">
        <v>2646</v>
      </c>
      <c r="CPU18" s="368" t="s">
        <v>2646</v>
      </c>
      <c r="CPV18" s="368" t="s">
        <v>2646</v>
      </c>
      <c r="CPW18" s="368" t="s">
        <v>2646</v>
      </c>
      <c r="CPX18" s="368" t="s">
        <v>2646</v>
      </c>
      <c r="CPY18" s="368" t="s">
        <v>2646</v>
      </c>
      <c r="CPZ18" s="368" t="s">
        <v>2646</v>
      </c>
      <c r="CQA18" s="368" t="s">
        <v>2646</v>
      </c>
      <c r="CQB18" s="368" t="s">
        <v>2646</v>
      </c>
      <c r="CQC18" s="368" t="s">
        <v>2646</v>
      </c>
      <c r="CQD18" s="368" t="s">
        <v>2646</v>
      </c>
      <c r="CQE18" s="368" t="s">
        <v>2646</v>
      </c>
      <c r="CQF18" s="368" t="s">
        <v>2646</v>
      </c>
      <c r="CQG18" s="368" t="s">
        <v>2646</v>
      </c>
      <c r="CQH18" s="368" t="s">
        <v>2646</v>
      </c>
      <c r="CQI18" s="368" t="s">
        <v>2646</v>
      </c>
      <c r="CQJ18" s="368" t="s">
        <v>2646</v>
      </c>
      <c r="CQK18" s="368" t="s">
        <v>2646</v>
      </c>
      <c r="CQL18" s="368" t="s">
        <v>2646</v>
      </c>
      <c r="CQM18" s="368" t="s">
        <v>2646</v>
      </c>
      <c r="CQN18" s="368" t="s">
        <v>2646</v>
      </c>
      <c r="CQO18" s="368" t="s">
        <v>2646</v>
      </c>
      <c r="CQP18" s="368" t="s">
        <v>2646</v>
      </c>
      <c r="CQQ18" s="368" t="s">
        <v>2646</v>
      </c>
      <c r="CQR18" s="368" t="s">
        <v>2646</v>
      </c>
      <c r="CQS18" s="368" t="s">
        <v>2646</v>
      </c>
      <c r="CQT18" s="368" t="s">
        <v>2646</v>
      </c>
      <c r="CQU18" s="368" t="s">
        <v>2646</v>
      </c>
      <c r="CQV18" s="368" t="s">
        <v>2646</v>
      </c>
      <c r="CQW18" s="368" t="s">
        <v>2646</v>
      </c>
      <c r="CQX18" s="368" t="s">
        <v>2646</v>
      </c>
      <c r="CQY18" s="368" t="s">
        <v>2646</v>
      </c>
      <c r="CQZ18" s="368" t="s">
        <v>2646</v>
      </c>
      <c r="CRA18" s="368" t="s">
        <v>2646</v>
      </c>
      <c r="CRB18" s="368" t="s">
        <v>2646</v>
      </c>
      <c r="CRC18" s="368" t="s">
        <v>2646</v>
      </c>
      <c r="CRD18" s="368" t="s">
        <v>2646</v>
      </c>
      <c r="CRE18" s="368" t="s">
        <v>2646</v>
      </c>
      <c r="CRF18" s="368" t="s">
        <v>2646</v>
      </c>
      <c r="CRG18" s="368" t="s">
        <v>2646</v>
      </c>
      <c r="CRH18" s="368" t="s">
        <v>2646</v>
      </c>
      <c r="CRI18" s="368" t="s">
        <v>2646</v>
      </c>
      <c r="CRJ18" s="368" t="s">
        <v>2646</v>
      </c>
      <c r="CRK18" s="368" t="s">
        <v>2646</v>
      </c>
      <c r="CRL18" s="368" t="s">
        <v>2646</v>
      </c>
      <c r="CRM18" s="368" t="s">
        <v>2646</v>
      </c>
      <c r="CRN18" s="368" t="s">
        <v>2646</v>
      </c>
      <c r="CRO18" s="368" t="s">
        <v>2646</v>
      </c>
      <c r="CRP18" s="368" t="s">
        <v>2646</v>
      </c>
      <c r="CRQ18" s="368" t="s">
        <v>2646</v>
      </c>
      <c r="CRR18" s="368" t="s">
        <v>2646</v>
      </c>
      <c r="CRS18" s="368" t="s">
        <v>2646</v>
      </c>
      <c r="CRT18" s="368" t="s">
        <v>2646</v>
      </c>
      <c r="CRU18" s="368" t="s">
        <v>2646</v>
      </c>
      <c r="CRV18" s="368" t="s">
        <v>2646</v>
      </c>
      <c r="CRW18" s="368" t="s">
        <v>2646</v>
      </c>
      <c r="CRX18" s="368" t="s">
        <v>2646</v>
      </c>
      <c r="CRY18" s="368" t="s">
        <v>2646</v>
      </c>
      <c r="CRZ18" s="368" t="s">
        <v>2646</v>
      </c>
      <c r="CSA18" s="368" t="s">
        <v>2646</v>
      </c>
      <c r="CSB18" s="368" t="s">
        <v>2646</v>
      </c>
      <c r="CSC18" s="368" t="s">
        <v>2646</v>
      </c>
      <c r="CSD18" s="368" t="s">
        <v>2646</v>
      </c>
      <c r="CSE18" s="368" t="s">
        <v>2646</v>
      </c>
      <c r="CSF18" s="368" t="s">
        <v>2646</v>
      </c>
      <c r="CSG18" s="368" t="s">
        <v>2646</v>
      </c>
      <c r="CSH18" s="368" t="s">
        <v>2646</v>
      </c>
      <c r="CSI18" s="368" t="s">
        <v>2646</v>
      </c>
      <c r="CSJ18" s="368" t="s">
        <v>2646</v>
      </c>
      <c r="CSK18" s="368" t="s">
        <v>2646</v>
      </c>
      <c r="CSL18" s="368" t="s">
        <v>2646</v>
      </c>
      <c r="CSM18" s="368" t="s">
        <v>2646</v>
      </c>
      <c r="CSN18" s="368" t="s">
        <v>2646</v>
      </c>
      <c r="CSO18" s="368" t="s">
        <v>2646</v>
      </c>
      <c r="CSP18" s="368" t="s">
        <v>2646</v>
      </c>
      <c r="CSQ18" s="368" t="s">
        <v>2646</v>
      </c>
      <c r="CSR18" s="368" t="s">
        <v>2646</v>
      </c>
      <c r="CSS18" s="368" t="s">
        <v>2646</v>
      </c>
      <c r="CST18" s="368" t="s">
        <v>2646</v>
      </c>
      <c r="CSU18" s="368" t="s">
        <v>2646</v>
      </c>
      <c r="CSV18" s="368" t="s">
        <v>2646</v>
      </c>
      <c r="CSW18" s="368" t="s">
        <v>2646</v>
      </c>
      <c r="CSX18" s="368" t="s">
        <v>2646</v>
      </c>
      <c r="CSY18" s="368" t="s">
        <v>2646</v>
      </c>
      <c r="CSZ18" s="368" t="s">
        <v>2646</v>
      </c>
      <c r="CTA18" s="368" t="s">
        <v>2646</v>
      </c>
      <c r="CTB18" s="368" t="s">
        <v>2646</v>
      </c>
      <c r="CTC18" s="368" t="s">
        <v>2646</v>
      </c>
      <c r="CTD18" s="368" t="s">
        <v>2646</v>
      </c>
      <c r="CTE18" s="368" t="s">
        <v>2646</v>
      </c>
      <c r="CTF18" s="368" t="s">
        <v>2646</v>
      </c>
      <c r="CTG18" s="368" t="s">
        <v>2646</v>
      </c>
      <c r="CTH18" s="368" t="s">
        <v>2646</v>
      </c>
      <c r="CTI18" s="368" t="s">
        <v>2646</v>
      </c>
      <c r="CTJ18" s="368" t="s">
        <v>2646</v>
      </c>
      <c r="CTK18" s="368" t="s">
        <v>2646</v>
      </c>
      <c r="CTL18" s="368" t="s">
        <v>2646</v>
      </c>
      <c r="CTM18" s="368" t="s">
        <v>2646</v>
      </c>
      <c r="CTN18" s="368" t="s">
        <v>2646</v>
      </c>
      <c r="CTO18" s="368" t="s">
        <v>2646</v>
      </c>
      <c r="CTP18" s="368" t="s">
        <v>2646</v>
      </c>
      <c r="CTQ18" s="368" t="s">
        <v>2646</v>
      </c>
      <c r="CTR18" s="368" t="s">
        <v>2646</v>
      </c>
      <c r="CTS18" s="368" t="s">
        <v>2646</v>
      </c>
      <c r="CTT18" s="368" t="s">
        <v>2646</v>
      </c>
      <c r="CTU18" s="368" t="s">
        <v>2646</v>
      </c>
      <c r="CTV18" s="368" t="s">
        <v>2646</v>
      </c>
      <c r="CTW18" s="368" t="s">
        <v>2646</v>
      </c>
      <c r="CTX18" s="368" t="s">
        <v>2646</v>
      </c>
      <c r="CTY18" s="368" t="s">
        <v>2646</v>
      </c>
      <c r="CTZ18" s="368" t="s">
        <v>2646</v>
      </c>
      <c r="CUA18" s="368" t="s">
        <v>2646</v>
      </c>
      <c r="CUB18" s="368" t="s">
        <v>2646</v>
      </c>
      <c r="CUC18" s="368" t="s">
        <v>2646</v>
      </c>
      <c r="CUD18" s="368" t="s">
        <v>2646</v>
      </c>
      <c r="CUE18" s="368" t="s">
        <v>2646</v>
      </c>
      <c r="CUF18" s="368" t="s">
        <v>2646</v>
      </c>
      <c r="CUG18" s="368" t="s">
        <v>2646</v>
      </c>
      <c r="CUH18" s="368" t="s">
        <v>2646</v>
      </c>
      <c r="CUI18" s="368" t="s">
        <v>2646</v>
      </c>
      <c r="CUJ18" s="368" t="s">
        <v>2646</v>
      </c>
      <c r="CUK18" s="368" t="s">
        <v>2646</v>
      </c>
      <c r="CUL18" s="368" t="s">
        <v>2646</v>
      </c>
      <c r="CUM18" s="368" t="s">
        <v>2646</v>
      </c>
      <c r="CUN18" s="368" t="s">
        <v>2646</v>
      </c>
      <c r="CUO18" s="368" t="s">
        <v>2646</v>
      </c>
      <c r="CUP18" s="368" t="s">
        <v>2646</v>
      </c>
      <c r="CUQ18" s="368" t="s">
        <v>2646</v>
      </c>
      <c r="CUR18" s="368" t="s">
        <v>2646</v>
      </c>
      <c r="CUS18" s="368" t="s">
        <v>2646</v>
      </c>
      <c r="CUT18" s="368" t="s">
        <v>2646</v>
      </c>
      <c r="CUU18" s="368" t="s">
        <v>2646</v>
      </c>
      <c r="CUV18" s="368" t="s">
        <v>2646</v>
      </c>
      <c r="CUW18" s="368" t="s">
        <v>2646</v>
      </c>
      <c r="CUX18" s="368" t="s">
        <v>2646</v>
      </c>
      <c r="CUY18" s="368" t="s">
        <v>2646</v>
      </c>
      <c r="CUZ18" s="368" t="s">
        <v>2646</v>
      </c>
      <c r="CVA18" s="368" t="s">
        <v>2646</v>
      </c>
      <c r="CVB18" s="368" t="s">
        <v>2646</v>
      </c>
      <c r="CVC18" s="368" t="s">
        <v>2646</v>
      </c>
      <c r="CVD18" s="368" t="s">
        <v>2646</v>
      </c>
      <c r="CVE18" s="368" t="s">
        <v>2646</v>
      </c>
      <c r="CVF18" s="368" t="s">
        <v>2646</v>
      </c>
      <c r="CVG18" s="368" t="s">
        <v>2646</v>
      </c>
      <c r="CVH18" s="368" t="s">
        <v>2646</v>
      </c>
      <c r="CVI18" s="368" t="s">
        <v>2646</v>
      </c>
      <c r="CVJ18" s="368" t="s">
        <v>2646</v>
      </c>
      <c r="CVK18" s="368" t="s">
        <v>2646</v>
      </c>
      <c r="CVL18" s="368" t="s">
        <v>2646</v>
      </c>
      <c r="CVM18" s="368" t="s">
        <v>2646</v>
      </c>
      <c r="CVN18" s="368" t="s">
        <v>2646</v>
      </c>
      <c r="CVO18" s="368" t="s">
        <v>2646</v>
      </c>
      <c r="CVP18" s="368" t="s">
        <v>2646</v>
      </c>
      <c r="CVQ18" s="368" t="s">
        <v>2646</v>
      </c>
      <c r="CVR18" s="368" t="s">
        <v>2646</v>
      </c>
      <c r="CVS18" s="368" t="s">
        <v>2646</v>
      </c>
      <c r="CVT18" s="368" t="s">
        <v>2646</v>
      </c>
      <c r="CVU18" s="368" t="s">
        <v>2646</v>
      </c>
      <c r="CVV18" s="368" t="s">
        <v>2646</v>
      </c>
      <c r="CVW18" s="368" t="s">
        <v>2646</v>
      </c>
      <c r="CVX18" s="368" t="s">
        <v>2646</v>
      </c>
      <c r="CVY18" s="368" t="s">
        <v>2646</v>
      </c>
      <c r="CVZ18" s="368" t="s">
        <v>2646</v>
      </c>
      <c r="CWA18" s="368" t="s">
        <v>2646</v>
      </c>
      <c r="CWB18" s="368" t="s">
        <v>2646</v>
      </c>
      <c r="CWC18" s="368" t="s">
        <v>2646</v>
      </c>
      <c r="CWD18" s="368" t="s">
        <v>2646</v>
      </c>
      <c r="CWE18" s="368" t="s">
        <v>2646</v>
      </c>
      <c r="CWF18" s="368" t="s">
        <v>2646</v>
      </c>
      <c r="CWG18" s="368" t="s">
        <v>2646</v>
      </c>
      <c r="CWH18" s="368" t="s">
        <v>2646</v>
      </c>
      <c r="CWI18" s="368" t="s">
        <v>2646</v>
      </c>
      <c r="CWJ18" s="368" t="s">
        <v>2646</v>
      </c>
      <c r="CWK18" s="368" t="s">
        <v>2646</v>
      </c>
      <c r="CWL18" s="368" t="s">
        <v>2646</v>
      </c>
      <c r="CWM18" s="368" t="s">
        <v>2646</v>
      </c>
      <c r="CWN18" s="368" t="s">
        <v>2646</v>
      </c>
      <c r="CWO18" s="368" t="s">
        <v>2646</v>
      </c>
      <c r="CWP18" s="368" t="s">
        <v>2646</v>
      </c>
      <c r="CWQ18" s="368" t="s">
        <v>2646</v>
      </c>
      <c r="CWR18" s="368" t="s">
        <v>2646</v>
      </c>
      <c r="CWS18" s="368" t="s">
        <v>2646</v>
      </c>
      <c r="CWT18" s="368" t="s">
        <v>2646</v>
      </c>
      <c r="CWU18" s="368" t="s">
        <v>2646</v>
      </c>
      <c r="CWV18" s="368" t="s">
        <v>2646</v>
      </c>
      <c r="CWW18" s="368" t="s">
        <v>2646</v>
      </c>
      <c r="CWX18" s="368" t="s">
        <v>2646</v>
      </c>
      <c r="CWY18" s="368" t="s">
        <v>2646</v>
      </c>
      <c r="CWZ18" s="368" t="s">
        <v>2646</v>
      </c>
      <c r="CXA18" s="368" t="s">
        <v>2646</v>
      </c>
      <c r="CXB18" s="368" t="s">
        <v>2646</v>
      </c>
      <c r="CXC18" s="368" t="s">
        <v>2646</v>
      </c>
      <c r="CXD18" s="368" t="s">
        <v>2646</v>
      </c>
      <c r="CXE18" s="368" t="s">
        <v>2646</v>
      </c>
      <c r="CXF18" s="368" t="s">
        <v>2646</v>
      </c>
      <c r="CXG18" s="368" t="s">
        <v>2646</v>
      </c>
      <c r="CXH18" s="368" t="s">
        <v>2646</v>
      </c>
      <c r="CXI18" s="368" t="s">
        <v>2646</v>
      </c>
      <c r="CXJ18" s="368" t="s">
        <v>2646</v>
      </c>
      <c r="CXK18" s="368" t="s">
        <v>2646</v>
      </c>
      <c r="CXL18" s="368" t="s">
        <v>2646</v>
      </c>
      <c r="CXM18" s="368" t="s">
        <v>2646</v>
      </c>
      <c r="CXN18" s="368" t="s">
        <v>2646</v>
      </c>
      <c r="CXO18" s="368" t="s">
        <v>2646</v>
      </c>
      <c r="CXP18" s="368" t="s">
        <v>2646</v>
      </c>
      <c r="CXQ18" s="368" t="s">
        <v>2646</v>
      </c>
      <c r="CXR18" s="368" t="s">
        <v>2646</v>
      </c>
      <c r="CXS18" s="368" t="s">
        <v>2646</v>
      </c>
      <c r="CXT18" s="368" t="s">
        <v>2646</v>
      </c>
      <c r="CXU18" s="368" t="s">
        <v>2646</v>
      </c>
      <c r="CXV18" s="368" t="s">
        <v>2646</v>
      </c>
      <c r="CXW18" s="368" t="s">
        <v>2646</v>
      </c>
      <c r="CXX18" s="368" t="s">
        <v>2646</v>
      </c>
      <c r="CXY18" s="368" t="s">
        <v>2646</v>
      </c>
      <c r="CXZ18" s="368" t="s">
        <v>2646</v>
      </c>
      <c r="CYA18" s="368" t="s">
        <v>2646</v>
      </c>
      <c r="CYB18" s="368" t="s">
        <v>2646</v>
      </c>
      <c r="CYC18" s="368" t="s">
        <v>2646</v>
      </c>
      <c r="CYD18" s="368" t="s">
        <v>2646</v>
      </c>
      <c r="CYE18" s="368" t="s">
        <v>2646</v>
      </c>
      <c r="CYF18" s="368" t="s">
        <v>2646</v>
      </c>
      <c r="CYG18" s="368" t="s">
        <v>2646</v>
      </c>
      <c r="CYH18" s="368" t="s">
        <v>2646</v>
      </c>
      <c r="CYI18" s="368" t="s">
        <v>2646</v>
      </c>
      <c r="CYJ18" s="368" t="s">
        <v>2646</v>
      </c>
      <c r="CYK18" s="368" t="s">
        <v>2646</v>
      </c>
      <c r="CYL18" s="368" t="s">
        <v>2646</v>
      </c>
      <c r="CYM18" s="368" t="s">
        <v>2646</v>
      </c>
      <c r="CYN18" s="368" t="s">
        <v>2646</v>
      </c>
      <c r="CYO18" s="368" t="s">
        <v>2646</v>
      </c>
      <c r="CYP18" s="368" t="s">
        <v>2646</v>
      </c>
      <c r="CYQ18" s="368" t="s">
        <v>2646</v>
      </c>
      <c r="CYR18" s="368" t="s">
        <v>2646</v>
      </c>
      <c r="CYS18" s="368" t="s">
        <v>2646</v>
      </c>
      <c r="CYT18" s="368" t="s">
        <v>2646</v>
      </c>
      <c r="CYU18" s="368" t="s">
        <v>2646</v>
      </c>
      <c r="CYV18" s="368" t="s">
        <v>2646</v>
      </c>
      <c r="CYW18" s="368" t="s">
        <v>2646</v>
      </c>
      <c r="CYX18" s="368" t="s">
        <v>2646</v>
      </c>
      <c r="CYY18" s="368" t="s">
        <v>2646</v>
      </c>
      <c r="CYZ18" s="368" t="s">
        <v>2646</v>
      </c>
      <c r="CZA18" s="368" t="s">
        <v>2646</v>
      </c>
      <c r="CZB18" s="368" t="s">
        <v>2646</v>
      </c>
      <c r="CZC18" s="368" t="s">
        <v>2646</v>
      </c>
      <c r="CZD18" s="368" t="s">
        <v>2646</v>
      </c>
      <c r="CZE18" s="368" t="s">
        <v>2646</v>
      </c>
      <c r="CZF18" s="368" t="s">
        <v>2646</v>
      </c>
      <c r="CZG18" s="368" t="s">
        <v>2646</v>
      </c>
      <c r="CZH18" s="368" t="s">
        <v>2646</v>
      </c>
      <c r="CZI18" s="368" t="s">
        <v>2646</v>
      </c>
      <c r="CZJ18" s="368" t="s">
        <v>2646</v>
      </c>
      <c r="CZK18" s="368" t="s">
        <v>2646</v>
      </c>
      <c r="CZL18" s="368" t="s">
        <v>2646</v>
      </c>
      <c r="CZM18" s="368" t="s">
        <v>2646</v>
      </c>
      <c r="CZN18" s="368" t="s">
        <v>2646</v>
      </c>
      <c r="CZO18" s="368" t="s">
        <v>2646</v>
      </c>
      <c r="CZP18" s="368" t="s">
        <v>2646</v>
      </c>
      <c r="CZQ18" s="368" t="s">
        <v>2646</v>
      </c>
      <c r="CZR18" s="368" t="s">
        <v>2646</v>
      </c>
      <c r="CZS18" s="368" t="s">
        <v>2646</v>
      </c>
      <c r="CZT18" s="368" t="s">
        <v>2646</v>
      </c>
      <c r="CZU18" s="368" t="s">
        <v>2646</v>
      </c>
      <c r="CZV18" s="368" t="s">
        <v>2646</v>
      </c>
      <c r="CZW18" s="368" t="s">
        <v>2646</v>
      </c>
      <c r="CZX18" s="368" t="s">
        <v>2646</v>
      </c>
      <c r="CZY18" s="368" t="s">
        <v>2646</v>
      </c>
      <c r="CZZ18" s="368" t="s">
        <v>2646</v>
      </c>
      <c r="DAA18" s="368" t="s">
        <v>2646</v>
      </c>
      <c r="DAB18" s="368" t="s">
        <v>2646</v>
      </c>
      <c r="DAC18" s="368" t="s">
        <v>2646</v>
      </c>
      <c r="DAD18" s="368" t="s">
        <v>2646</v>
      </c>
      <c r="DAE18" s="368" t="s">
        <v>2646</v>
      </c>
      <c r="DAF18" s="368" t="s">
        <v>2646</v>
      </c>
      <c r="DAG18" s="368" t="s">
        <v>2646</v>
      </c>
      <c r="DAH18" s="368" t="s">
        <v>2646</v>
      </c>
      <c r="DAI18" s="368" t="s">
        <v>2646</v>
      </c>
      <c r="DAJ18" s="368" t="s">
        <v>2646</v>
      </c>
      <c r="DAK18" s="368" t="s">
        <v>2646</v>
      </c>
      <c r="DAL18" s="368" t="s">
        <v>2646</v>
      </c>
      <c r="DAM18" s="368" t="s">
        <v>2646</v>
      </c>
      <c r="DAN18" s="368" t="s">
        <v>2646</v>
      </c>
      <c r="DAO18" s="368" t="s">
        <v>2646</v>
      </c>
      <c r="DAP18" s="368" t="s">
        <v>2646</v>
      </c>
      <c r="DAQ18" s="368" t="s">
        <v>2646</v>
      </c>
      <c r="DAR18" s="368" t="s">
        <v>2646</v>
      </c>
      <c r="DAS18" s="368" t="s">
        <v>2646</v>
      </c>
      <c r="DAT18" s="368" t="s">
        <v>2646</v>
      </c>
      <c r="DAU18" s="368" t="s">
        <v>2646</v>
      </c>
      <c r="DAV18" s="368" t="s">
        <v>2646</v>
      </c>
      <c r="DAW18" s="368" t="s">
        <v>2646</v>
      </c>
      <c r="DAX18" s="368" t="s">
        <v>2646</v>
      </c>
      <c r="DAY18" s="368" t="s">
        <v>2646</v>
      </c>
      <c r="DAZ18" s="368" t="s">
        <v>2646</v>
      </c>
      <c r="DBA18" s="368" t="s">
        <v>2646</v>
      </c>
      <c r="DBB18" s="368" t="s">
        <v>2646</v>
      </c>
      <c r="DBC18" s="368" t="s">
        <v>2646</v>
      </c>
      <c r="DBD18" s="368" t="s">
        <v>2646</v>
      </c>
      <c r="DBE18" s="368" t="s">
        <v>2646</v>
      </c>
      <c r="DBF18" s="368" t="s">
        <v>2646</v>
      </c>
      <c r="DBG18" s="368" t="s">
        <v>2646</v>
      </c>
      <c r="DBH18" s="368" t="s">
        <v>2646</v>
      </c>
      <c r="DBI18" s="368" t="s">
        <v>2646</v>
      </c>
      <c r="DBJ18" s="368" t="s">
        <v>2646</v>
      </c>
      <c r="DBK18" s="368" t="s">
        <v>2646</v>
      </c>
      <c r="DBL18" s="368" t="s">
        <v>2646</v>
      </c>
      <c r="DBM18" s="368" t="s">
        <v>2646</v>
      </c>
      <c r="DBN18" s="368" t="s">
        <v>2646</v>
      </c>
      <c r="DBO18" s="368" t="s">
        <v>2646</v>
      </c>
      <c r="DBP18" s="368" t="s">
        <v>2646</v>
      </c>
      <c r="DBQ18" s="368" t="s">
        <v>2646</v>
      </c>
      <c r="DBR18" s="368" t="s">
        <v>2646</v>
      </c>
      <c r="DBS18" s="368" t="s">
        <v>2646</v>
      </c>
      <c r="DBT18" s="368" t="s">
        <v>2646</v>
      </c>
      <c r="DBU18" s="368" t="s">
        <v>2646</v>
      </c>
      <c r="DBV18" s="368" t="s">
        <v>2646</v>
      </c>
      <c r="DBW18" s="368" t="s">
        <v>2646</v>
      </c>
      <c r="DBX18" s="368" t="s">
        <v>2646</v>
      </c>
      <c r="DBY18" s="368" t="s">
        <v>2646</v>
      </c>
      <c r="DBZ18" s="368" t="s">
        <v>2646</v>
      </c>
      <c r="DCA18" s="368" t="s">
        <v>2646</v>
      </c>
      <c r="DCB18" s="368" t="s">
        <v>2646</v>
      </c>
      <c r="DCC18" s="368" t="s">
        <v>2646</v>
      </c>
      <c r="DCD18" s="368" t="s">
        <v>2646</v>
      </c>
      <c r="DCE18" s="368" t="s">
        <v>2646</v>
      </c>
      <c r="DCF18" s="368" t="s">
        <v>2646</v>
      </c>
      <c r="DCG18" s="368" t="s">
        <v>2646</v>
      </c>
      <c r="DCH18" s="368" t="s">
        <v>2646</v>
      </c>
      <c r="DCI18" s="368" t="s">
        <v>2646</v>
      </c>
      <c r="DCJ18" s="368" t="s">
        <v>2646</v>
      </c>
      <c r="DCK18" s="368" t="s">
        <v>2646</v>
      </c>
      <c r="DCL18" s="368" t="s">
        <v>2646</v>
      </c>
      <c r="DCM18" s="368" t="s">
        <v>2646</v>
      </c>
      <c r="DCN18" s="368" t="s">
        <v>2646</v>
      </c>
      <c r="DCO18" s="368" t="s">
        <v>2646</v>
      </c>
      <c r="DCP18" s="368" t="s">
        <v>2646</v>
      </c>
      <c r="DCQ18" s="368" t="s">
        <v>2646</v>
      </c>
      <c r="DCR18" s="368" t="s">
        <v>2646</v>
      </c>
      <c r="DCS18" s="368" t="s">
        <v>2646</v>
      </c>
      <c r="DCT18" s="368" t="s">
        <v>2646</v>
      </c>
      <c r="DCU18" s="368" t="s">
        <v>2646</v>
      </c>
      <c r="DCV18" s="368" t="s">
        <v>2646</v>
      </c>
      <c r="DCW18" s="368" t="s">
        <v>2646</v>
      </c>
      <c r="DCX18" s="368" t="s">
        <v>2646</v>
      </c>
      <c r="DCY18" s="368" t="s">
        <v>2646</v>
      </c>
      <c r="DCZ18" s="368" t="s">
        <v>2646</v>
      </c>
      <c r="DDA18" s="368" t="s">
        <v>2646</v>
      </c>
      <c r="DDB18" s="368" t="s">
        <v>2646</v>
      </c>
      <c r="DDC18" s="368" t="s">
        <v>2646</v>
      </c>
      <c r="DDD18" s="368" t="s">
        <v>2646</v>
      </c>
      <c r="DDE18" s="368" t="s">
        <v>2646</v>
      </c>
      <c r="DDF18" s="368" t="s">
        <v>2646</v>
      </c>
      <c r="DDG18" s="368" t="s">
        <v>2646</v>
      </c>
      <c r="DDH18" s="368" t="s">
        <v>2646</v>
      </c>
      <c r="DDI18" s="368" t="s">
        <v>2646</v>
      </c>
      <c r="DDJ18" s="368" t="s">
        <v>2646</v>
      </c>
      <c r="DDK18" s="368" t="s">
        <v>2646</v>
      </c>
      <c r="DDL18" s="368" t="s">
        <v>2646</v>
      </c>
      <c r="DDM18" s="368" t="s">
        <v>2646</v>
      </c>
      <c r="DDN18" s="368" t="s">
        <v>2646</v>
      </c>
      <c r="DDO18" s="368" t="s">
        <v>2646</v>
      </c>
      <c r="DDP18" s="368" t="s">
        <v>2646</v>
      </c>
      <c r="DDQ18" s="368" t="s">
        <v>2646</v>
      </c>
      <c r="DDR18" s="368" t="s">
        <v>2646</v>
      </c>
      <c r="DDS18" s="368" t="s">
        <v>2646</v>
      </c>
      <c r="DDT18" s="368" t="s">
        <v>2646</v>
      </c>
      <c r="DDU18" s="368" t="s">
        <v>2646</v>
      </c>
      <c r="DDV18" s="368" t="s">
        <v>2646</v>
      </c>
      <c r="DDW18" s="368" t="s">
        <v>2646</v>
      </c>
      <c r="DDX18" s="368" t="s">
        <v>2646</v>
      </c>
      <c r="DDY18" s="368" t="s">
        <v>2646</v>
      </c>
      <c r="DDZ18" s="368" t="s">
        <v>2646</v>
      </c>
      <c r="DEA18" s="368" t="s">
        <v>2646</v>
      </c>
      <c r="DEB18" s="368" t="s">
        <v>2646</v>
      </c>
      <c r="DEC18" s="368" t="s">
        <v>2646</v>
      </c>
      <c r="DED18" s="368" t="s">
        <v>2646</v>
      </c>
      <c r="DEE18" s="368" t="s">
        <v>2646</v>
      </c>
      <c r="DEF18" s="368" t="s">
        <v>2646</v>
      </c>
      <c r="DEG18" s="368" t="s">
        <v>2646</v>
      </c>
      <c r="DEH18" s="368" t="s">
        <v>2646</v>
      </c>
      <c r="DEI18" s="368" t="s">
        <v>2646</v>
      </c>
      <c r="DEJ18" s="368" t="s">
        <v>2646</v>
      </c>
      <c r="DEK18" s="368" t="s">
        <v>2646</v>
      </c>
      <c r="DEL18" s="368" t="s">
        <v>2646</v>
      </c>
      <c r="DEM18" s="368" t="s">
        <v>2646</v>
      </c>
      <c r="DEN18" s="368" t="s">
        <v>2646</v>
      </c>
      <c r="DEO18" s="368" t="s">
        <v>2646</v>
      </c>
      <c r="DEP18" s="368" t="s">
        <v>2646</v>
      </c>
      <c r="DEQ18" s="368" t="s">
        <v>2646</v>
      </c>
      <c r="DER18" s="368" t="s">
        <v>2646</v>
      </c>
      <c r="DES18" s="368" t="s">
        <v>2646</v>
      </c>
      <c r="DET18" s="368" t="s">
        <v>2646</v>
      </c>
      <c r="DEU18" s="368" t="s">
        <v>2646</v>
      </c>
      <c r="DEV18" s="368" t="s">
        <v>2646</v>
      </c>
      <c r="DEW18" s="368" t="s">
        <v>2646</v>
      </c>
      <c r="DEX18" s="368" t="s">
        <v>2646</v>
      </c>
      <c r="DEY18" s="368" t="s">
        <v>2646</v>
      </c>
      <c r="DEZ18" s="368" t="s">
        <v>2646</v>
      </c>
      <c r="DFA18" s="368" t="s">
        <v>2646</v>
      </c>
      <c r="DFB18" s="368" t="s">
        <v>2646</v>
      </c>
      <c r="DFC18" s="368" t="s">
        <v>2646</v>
      </c>
      <c r="DFD18" s="368" t="s">
        <v>2646</v>
      </c>
      <c r="DFE18" s="368" t="s">
        <v>2646</v>
      </c>
      <c r="DFF18" s="368" t="s">
        <v>2646</v>
      </c>
      <c r="DFG18" s="368" t="s">
        <v>2646</v>
      </c>
      <c r="DFH18" s="368" t="s">
        <v>2646</v>
      </c>
      <c r="DFI18" s="368" t="s">
        <v>2646</v>
      </c>
      <c r="DFJ18" s="368" t="s">
        <v>2646</v>
      </c>
      <c r="DFK18" s="368" t="s">
        <v>2646</v>
      </c>
      <c r="DFL18" s="368" t="s">
        <v>2646</v>
      </c>
      <c r="DFM18" s="368" t="s">
        <v>2646</v>
      </c>
      <c r="DFN18" s="368" t="s">
        <v>2646</v>
      </c>
      <c r="DFO18" s="368" t="s">
        <v>2646</v>
      </c>
      <c r="DFP18" s="368" t="s">
        <v>2646</v>
      </c>
      <c r="DFQ18" s="368" t="s">
        <v>2646</v>
      </c>
      <c r="DFR18" s="368" t="s">
        <v>2646</v>
      </c>
      <c r="DFS18" s="368" t="s">
        <v>2646</v>
      </c>
      <c r="DFT18" s="368" t="s">
        <v>2646</v>
      </c>
      <c r="DFU18" s="368" t="s">
        <v>2646</v>
      </c>
      <c r="DFV18" s="368" t="s">
        <v>2646</v>
      </c>
      <c r="DFW18" s="368" t="s">
        <v>2646</v>
      </c>
      <c r="DFX18" s="368" t="s">
        <v>2646</v>
      </c>
      <c r="DFY18" s="368" t="s">
        <v>2646</v>
      </c>
      <c r="DFZ18" s="368" t="s">
        <v>2646</v>
      </c>
      <c r="DGA18" s="368" t="s">
        <v>2646</v>
      </c>
      <c r="DGB18" s="368" t="s">
        <v>2646</v>
      </c>
      <c r="DGC18" s="368" t="s">
        <v>2646</v>
      </c>
      <c r="DGD18" s="368" t="s">
        <v>2646</v>
      </c>
      <c r="DGE18" s="368" t="s">
        <v>2646</v>
      </c>
      <c r="DGF18" s="368" t="s">
        <v>2646</v>
      </c>
      <c r="DGG18" s="368" t="s">
        <v>2646</v>
      </c>
      <c r="DGH18" s="368" t="s">
        <v>2646</v>
      </c>
      <c r="DGI18" s="368" t="s">
        <v>2646</v>
      </c>
      <c r="DGJ18" s="368" t="s">
        <v>2646</v>
      </c>
      <c r="DGK18" s="368" t="s">
        <v>2646</v>
      </c>
      <c r="DGL18" s="368" t="s">
        <v>2646</v>
      </c>
      <c r="DGM18" s="368" t="s">
        <v>2646</v>
      </c>
      <c r="DGN18" s="368" t="s">
        <v>2646</v>
      </c>
      <c r="DGO18" s="368" t="s">
        <v>2646</v>
      </c>
      <c r="DGP18" s="368" t="s">
        <v>2646</v>
      </c>
      <c r="DGQ18" s="368" t="s">
        <v>2646</v>
      </c>
      <c r="DGR18" s="368" t="s">
        <v>2646</v>
      </c>
      <c r="DGS18" s="368" t="s">
        <v>2646</v>
      </c>
      <c r="DGT18" s="368" t="s">
        <v>2646</v>
      </c>
      <c r="DGU18" s="368" t="s">
        <v>2646</v>
      </c>
      <c r="DGV18" s="368" t="s">
        <v>2646</v>
      </c>
      <c r="DGW18" s="368" t="s">
        <v>2646</v>
      </c>
      <c r="DGX18" s="368" t="s">
        <v>2646</v>
      </c>
      <c r="DGY18" s="368" t="s">
        <v>2646</v>
      </c>
      <c r="DGZ18" s="368" t="s">
        <v>2646</v>
      </c>
      <c r="DHA18" s="368" t="s">
        <v>2646</v>
      </c>
      <c r="DHB18" s="368" t="s">
        <v>2646</v>
      </c>
      <c r="DHC18" s="368" t="s">
        <v>2646</v>
      </c>
      <c r="DHD18" s="368" t="s">
        <v>2646</v>
      </c>
      <c r="DHE18" s="368" t="s">
        <v>2646</v>
      </c>
      <c r="DHF18" s="368" t="s">
        <v>2646</v>
      </c>
      <c r="DHG18" s="368" t="s">
        <v>2646</v>
      </c>
      <c r="DHH18" s="368" t="s">
        <v>2646</v>
      </c>
      <c r="DHI18" s="368" t="s">
        <v>2646</v>
      </c>
      <c r="DHJ18" s="368" t="s">
        <v>2646</v>
      </c>
      <c r="DHK18" s="368" t="s">
        <v>2646</v>
      </c>
      <c r="DHL18" s="368" t="s">
        <v>2646</v>
      </c>
      <c r="DHM18" s="368" t="s">
        <v>2646</v>
      </c>
      <c r="DHN18" s="368" t="s">
        <v>2646</v>
      </c>
      <c r="DHO18" s="368" t="s">
        <v>2646</v>
      </c>
      <c r="DHP18" s="368" t="s">
        <v>2646</v>
      </c>
      <c r="DHQ18" s="368" t="s">
        <v>2646</v>
      </c>
      <c r="DHR18" s="368" t="s">
        <v>2646</v>
      </c>
      <c r="DHS18" s="368" t="s">
        <v>2646</v>
      </c>
      <c r="DHT18" s="368" t="s">
        <v>2646</v>
      </c>
      <c r="DHU18" s="368" t="s">
        <v>2646</v>
      </c>
      <c r="DHV18" s="368" t="s">
        <v>2646</v>
      </c>
      <c r="DHW18" s="368" t="s">
        <v>2646</v>
      </c>
      <c r="DHX18" s="368" t="s">
        <v>2646</v>
      </c>
      <c r="DHY18" s="368" t="s">
        <v>2646</v>
      </c>
      <c r="DHZ18" s="368" t="s">
        <v>2646</v>
      </c>
      <c r="DIA18" s="368" t="s">
        <v>2646</v>
      </c>
      <c r="DIB18" s="368" t="s">
        <v>2646</v>
      </c>
      <c r="DIC18" s="368" t="s">
        <v>2646</v>
      </c>
      <c r="DID18" s="368" t="s">
        <v>2646</v>
      </c>
      <c r="DIE18" s="368" t="s">
        <v>2646</v>
      </c>
      <c r="DIF18" s="368" t="s">
        <v>2646</v>
      </c>
      <c r="DIG18" s="368" t="s">
        <v>2646</v>
      </c>
      <c r="DIH18" s="368" t="s">
        <v>2646</v>
      </c>
      <c r="DII18" s="368" t="s">
        <v>2646</v>
      </c>
      <c r="DIJ18" s="368" t="s">
        <v>2646</v>
      </c>
      <c r="DIK18" s="368" t="s">
        <v>2646</v>
      </c>
      <c r="DIL18" s="368" t="s">
        <v>2646</v>
      </c>
      <c r="DIM18" s="368" t="s">
        <v>2646</v>
      </c>
      <c r="DIN18" s="368" t="s">
        <v>2646</v>
      </c>
      <c r="DIO18" s="368" t="s">
        <v>2646</v>
      </c>
      <c r="DIP18" s="368" t="s">
        <v>2646</v>
      </c>
      <c r="DIQ18" s="368" t="s">
        <v>2646</v>
      </c>
      <c r="DIR18" s="368" t="s">
        <v>2646</v>
      </c>
      <c r="DIS18" s="368" t="s">
        <v>2646</v>
      </c>
      <c r="DIT18" s="368" t="s">
        <v>2646</v>
      </c>
      <c r="DIU18" s="368" t="s">
        <v>2646</v>
      </c>
      <c r="DIV18" s="368" t="s">
        <v>2646</v>
      </c>
      <c r="DIW18" s="368" t="s">
        <v>2646</v>
      </c>
      <c r="DIX18" s="368" t="s">
        <v>2646</v>
      </c>
      <c r="DIY18" s="368" t="s">
        <v>2646</v>
      </c>
      <c r="DIZ18" s="368" t="s">
        <v>2646</v>
      </c>
      <c r="DJA18" s="368" t="s">
        <v>2646</v>
      </c>
      <c r="DJB18" s="368" t="s">
        <v>2646</v>
      </c>
      <c r="DJC18" s="368" t="s">
        <v>2646</v>
      </c>
      <c r="DJD18" s="368" t="s">
        <v>2646</v>
      </c>
      <c r="DJE18" s="368" t="s">
        <v>2646</v>
      </c>
      <c r="DJF18" s="368" t="s">
        <v>2646</v>
      </c>
      <c r="DJG18" s="368" t="s">
        <v>2646</v>
      </c>
      <c r="DJH18" s="368" t="s">
        <v>2646</v>
      </c>
      <c r="DJI18" s="368" t="s">
        <v>2646</v>
      </c>
      <c r="DJJ18" s="368" t="s">
        <v>2646</v>
      </c>
      <c r="DJK18" s="368" t="s">
        <v>2646</v>
      </c>
      <c r="DJL18" s="368" t="s">
        <v>2646</v>
      </c>
      <c r="DJM18" s="368" t="s">
        <v>2646</v>
      </c>
      <c r="DJN18" s="368" t="s">
        <v>2646</v>
      </c>
      <c r="DJO18" s="368" t="s">
        <v>2646</v>
      </c>
      <c r="DJP18" s="368" t="s">
        <v>2646</v>
      </c>
      <c r="DJQ18" s="368" t="s">
        <v>2646</v>
      </c>
      <c r="DJR18" s="368" t="s">
        <v>2646</v>
      </c>
      <c r="DJS18" s="368" t="s">
        <v>2646</v>
      </c>
      <c r="DJT18" s="368" t="s">
        <v>2646</v>
      </c>
      <c r="DJU18" s="368" t="s">
        <v>2646</v>
      </c>
      <c r="DJV18" s="368" t="s">
        <v>2646</v>
      </c>
      <c r="DJW18" s="368" t="s">
        <v>2646</v>
      </c>
      <c r="DJX18" s="368" t="s">
        <v>2646</v>
      </c>
      <c r="DJY18" s="368" t="s">
        <v>2646</v>
      </c>
      <c r="DJZ18" s="368" t="s">
        <v>2646</v>
      </c>
      <c r="DKA18" s="368" t="s">
        <v>2646</v>
      </c>
      <c r="DKB18" s="368" t="s">
        <v>2646</v>
      </c>
      <c r="DKC18" s="368" t="s">
        <v>2646</v>
      </c>
      <c r="DKD18" s="368" t="s">
        <v>2646</v>
      </c>
      <c r="DKE18" s="368" t="s">
        <v>2646</v>
      </c>
      <c r="DKF18" s="368" t="s">
        <v>2646</v>
      </c>
      <c r="DKG18" s="368" t="s">
        <v>2646</v>
      </c>
      <c r="DKH18" s="368" t="s">
        <v>2646</v>
      </c>
      <c r="DKI18" s="368" t="s">
        <v>2646</v>
      </c>
      <c r="DKJ18" s="368" t="s">
        <v>2646</v>
      </c>
      <c r="DKK18" s="368" t="s">
        <v>2646</v>
      </c>
      <c r="DKL18" s="368" t="s">
        <v>2646</v>
      </c>
      <c r="DKM18" s="368" t="s">
        <v>2646</v>
      </c>
      <c r="DKN18" s="368" t="s">
        <v>2646</v>
      </c>
      <c r="DKO18" s="368" t="s">
        <v>2646</v>
      </c>
      <c r="DKP18" s="368" t="s">
        <v>2646</v>
      </c>
      <c r="DKQ18" s="368" t="s">
        <v>2646</v>
      </c>
      <c r="DKR18" s="368" t="s">
        <v>2646</v>
      </c>
      <c r="DKS18" s="368" t="s">
        <v>2646</v>
      </c>
      <c r="DKT18" s="368" t="s">
        <v>2646</v>
      </c>
      <c r="DKU18" s="368" t="s">
        <v>2646</v>
      </c>
      <c r="DKV18" s="368" t="s">
        <v>2646</v>
      </c>
      <c r="DKW18" s="368" t="s">
        <v>2646</v>
      </c>
      <c r="DKX18" s="368" t="s">
        <v>2646</v>
      </c>
      <c r="DKY18" s="368" t="s">
        <v>2646</v>
      </c>
      <c r="DKZ18" s="368" t="s">
        <v>2646</v>
      </c>
      <c r="DLA18" s="368" t="s">
        <v>2646</v>
      </c>
      <c r="DLB18" s="368" t="s">
        <v>2646</v>
      </c>
      <c r="DLC18" s="368" t="s">
        <v>2646</v>
      </c>
      <c r="DLD18" s="368" t="s">
        <v>2646</v>
      </c>
      <c r="DLE18" s="368" t="s">
        <v>2646</v>
      </c>
      <c r="DLF18" s="368" t="s">
        <v>2646</v>
      </c>
      <c r="DLG18" s="368" t="s">
        <v>2646</v>
      </c>
      <c r="DLH18" s="368" t="s">
        <v>2646</v>
      </c>
      <c r="DLI18" s="368" t="s">
        <v>2646</v>
      </c>
      <c r="DLJ18" s="368" t="s">
        <v>2646</v>
      </c>
      <c r="DLK18" s="368" t="s">
        <v>2646</v>
      </c>
      <c r="DLL18" s="368" t="s">
        <v>2646</v>
      </c>
      <c r="DLM18" s="368" t="s">
        <v>2646</v>
      </c>
      <c r="DLN18" s="368" t="s">
        <v>2646</v>
      </c>
      <c r="DLO18" s="368" t="s">
        <v>2646</v>
      </c>
      <c r="DLP18" s="368" t="s">
        <v>2646</v>
      </c>
      <c r="DLQ18" s="368" t="s">
        <v>2646</v>
      </c>
      <c r="DLR18" s="368" t="s">
        <v>2646</v>
      </c>
      <c r="DLS18" s="368" t="s">
        <v>2646</v>
      </c>
      <c r="DLT18" s="368" t="s">
        <v>2646</v>
      </c>
      <c r="DLU18" s="368" t="s">
        <v>2646</v>
      </c>
      <c r="DLV18" s="368" t="s">
        <v>2646</v>
      </c>
      <c r="DLW18" s="368" t="s">
        <v>2646</v>
      </c>
      <c r="DLX18" s="368" t="s">
        <v>2646</v>
      </c>
      <c r="DLY18" s="368" t="s">
        <v>2646</v>
      </c>
      <c r="DLZ18" s="368" t="s">
        <v>2646</v>
      </c>
      <c r="DMA18" s="368" t="s">
        <v>2646</v>
      </c>
      <c r="DMB18" s="368" t="s">
        <v>2646</v>
      </c>
      <c r="DMC18" s="368" t="s">
        <v>2646</v>
      </c>
      <c r="DMD18" s="368" t="s">
        <v>2646</v>
      </c>
      <c r="DME18" s="368" t="s">
        <v>2646</v>
      </c>
      <c r="DMF18" s="368" t="s">
        <v>2646</v>
      </c>
      <c r="DMG18" s="368" t="s">
        <v>2646</v>
      </c>
      <c r="DMH18" s="368" t="s">
        <v>2646</v>
      </c>
      <c r="DMI18" s="368" t="s">
        <v>2646</v>
      </c>
      <c r="DMJ18" s="368" t="s">
        <v>2646</v>
      </c>
      <c r="DMK18" s="368" t="s">
        <v>2646</v>
      </c>
      <c r="DML18" s="368" t="s">
        <v>2646</v>
      </c>
      <c r="DMM18" s="368" t="s">
        <v>2646</v>
      </c>
      <c r="DMN18" s="368" t="s">
        <v>2646</v>
      </c>
      <c r="DMO18" s="368" t="s">
        <v>2646</v>
      </c>
      <c r="DMP18" s="368" t="s">
        <v>2646</v>
      </c>
      <c r="DMQ18" s="368" t="s">
        <v>2646</v>
      </c>
      <c r="DMR18" s="368" t="s">
        <v>2646</v>
      </c>
      <c r="DMS18" s="368" t="s">
        <v>2646</v>
      </c>
      <c r="DMT18" s="368" t="s">
        <v>2646</v>
      </c>
      <c r="DMU18" s="368" t="s">
        <v>2646</v>
      </c>
      <c r="DMV18" s="368" t="s">
        <v>2646</v>
      </c>
      <c r="DMW18" s="368" t="s">
        <v>2646</v>
      </c>
      <c r="DMX18" s="368" t="s">
        <v>2646</v>
      </c>
      <c r="DMY18" s="368" t="s">
        <v>2646</v>
      </c>
      <c r="DMZ18" s="368" t="s">
        <v>2646</v>
      </c>
      <c r="DNA18" s="368" t="s">
        <v>2646</v>
      </c>
      <c r="DNB18" s="368" t="s">
        <v>2646</v>
      </c>
      <c r="DNC18" s="368" t="s">
        <v>2646</v>
      </c>
      <c r="DND18" s="368" t="s">
        <v>2646</v>
      </c>
      <c r="DNE18" s="368" t="s">
        <v>2646</v>
      </c>
      <c r="DNF18" s="368" t="s">
        <v>2646</v>
      </c>
      <c r="DNG18" s="368" t="s">
        <v>2646</v>
      </c>
      <c r="DNH18" s="368" t="s">
        <v>2646</v>
      </c>
      <c r="DNI18" s="368" t="s">
        <v>2646</v>
      </c>
      <c r="DNJ18" s="368" t="s">
        <v>2646</v>
      </c>
      <c r="DNK18" s="368" t="s">
        <v>2646</v>
      </c>
      <c r="DNL18" s="368" t="s">
        <v>2646</v>
      </c>
      <c r="DNM18" s="368" t="s">
        <v>2646</v>
      </c>
      <c r="DNN18" s="368" t="s">
        <v>2646</v>
      </c>
      <c r="DNO18" s="368" t="s">
        <v>2646</v>
      </c>
      <c r="DNP18" s="368" t="s">
        <v>2646</v>
      </c>
      <c r="DNQ18" s="368" t="s">
        <v>2646</v>
      </c>
      <c r="DNR18" s="368" t="s">
        <v>2646</v>
      </c>
      <c r="DNS18" s="368" t="s">
        <v>2646</v>
      </c>
      <c r="DNT18" s="368" t="s">
        <v>2646</v>
      </c>
      <c r="DNU18" s="368" t="s">
        <v>2646</v>
      </c>
      <c r="DNV18" s="368" t="s">
        <v>2646</v>
      </c>
      <c r="DNW18" s="368" t="s">
        <v>2646</v>
      </c>
      <c r="DNX18" s="368" t="s">
        <v>2646</v>
      </c>
      <c r="DNY18" s="368" t="s">
        <v>2646</v>
      </c>
      <c r="DNZ18" s="368" t="s">
        <v>2646</v>
      </c>
      <c r="DOA18" s="368" t="s">
        <v>2646</v>
      </c>
      <c r="DOB18" s="368" t="s">
        <v>2646</v>
      </c>
      <c r="DOC18" s="368" t="s">
        <v>2646</v>
      </c>
      <c r="DOD18" s="368" t="s">
        <v>2646</v>
      </c>
      <c r="DOE18" s="368" t="s">
        <v>2646</v>
      </c>
      <c r="DOF18" s="368" t="s">
        <v>2646</v>
      </c>
      <c r="DOG18" s="368" t="s">
        <v>2646</v>
      </c>
      <c r="DOH18" s="368" t="s">
        <v>2646</v>
      </c>
      <c r="DOI18" s="368" t="s">
        <v>2646</v>
      </c>
      <c r="DOJ18" s="368" t="s">
        <v>2646</v>
      </c>
      <c r="DOK18" s="368" t="s">
        <v>2646</v>
      </c>
      <c r="DOL18" s="368" t="s">
        <v>2646</v>
      </c>
      <c r="DOM18" s="368" t="s">
        <v>2646</v>
      </c>
      <c r="DON18" s="368" t="s">
        <v>2646</v>
      </c>
      <c r="DOO18" s="368" t="s">
        <v>2646</v>
      </c>
      <c r="DOP18" s="368" t="s">
        <v>2646</v>
      </c>
      <c r="DOQ18" s="368" t="s">
        <v>2646</v>
      </c>
      <c r="DOR18" s="368" t="s">
        <v>2646</v>
      </c>
      <c r="DOS18" s="368" t="s">
        <v>2646</v>
      </c>
      <c r="DOT18" s="368" t="s">
        <v>2646</v>
      </c>
      <c r="DOU18" s="368" t="s">
        <v>2646</v>
      </c>
      <c r="DOV18" s="368" t="s">
        <v>2646</v>
      </c>
      <c r="DOW18" s="368" t="s">
        <v>2646</v>
      </c>
      <c r="DOX18" s="368" t="s">
        <v>2646</v>
      </c>
      <c r="DOY18" s="368" t="s">
        <v>2646</v>
      </c>
      <c r="DOZ18" s="368" t="s">
        <v>2646</v>
      </c>
      <c r="DPA18" s="368" t="s">
        <v>2646</v>
      </c>
      <c r="DPB18" s="368" t="s">
        <v>2646</v>
      </c>
      <c r="DPC18" s="368" t="s">
        <v>2646</v>
      </c>
      <c r="DPD18" s="368" t="s">
        <v>2646</v>
      </c>
      <c r="DPE18" s="368" t="s">
        <v>2646</v>
      </c>
      <c r="DPF18" s="368" t="s">
        <v>2646</v>
      </c>
      <c r="DPG18" s="368" t="s">
        <v>2646</v>
      </c>
      <c r="DPH18" s="368" t="s">
        <v>2646</v>
      </c>
      <c r="DPI18" s="368" t="s">
        <v>2646</v>
      </c>
      <c r="DPJ18" s="368" t="s">
        <v>2646</v>
      </c>
      <c r="DPK18" s="368" t="s">
        <v>2646</v>
      </c>
      <c r="DPL18" s="368" t="s">
        <v>2646</v>
      </c>
      <c r="DPM18" s="368" t="s">
        <v>2646</v>
      </c>
      <c r="DPN18" s="368" t="s">
        <v>2646</v>
      </c>
      <c r="DPO18" s="368" t="s">
        <v>2646</v>
      </c>
      <c r="DPP18" s="368" t="s">
        <v>2646</v>
      </c>
      <c r="DPQ18" s="368" t="s">
        <v>2646</v>
      </c>
      <c r="DPR18" s="368" t="s">
        <v>2646</v>
      </c>
      <c r="DPS18" s="368" t="s">
        <v>2646</v>
      </c>
      <c r="DPT18" s="368" t="s">
        <v>2646</v>
      </c>
      <c r="DPU18" s="368" t="s">
        <v>2646</v>
      </c>
      <c r="DPV18" s="368" t="s">
        <v>2646</v>
      </c>
      <c r="DPW18" s="368" t="s">
        <v>2646</v>
      </c>
      <c r="DPX18" s="368" t="s">
        <v>2646</v>
      </c>
      <c r="DPY18" s="368" t="s">
        <v>2646</v>
      </c>
      <c r="DPZ18" s="368" t="s">
        <v>2646</v>
      </c>
      <c r="DQA18" s="368" t="s">
        <v>2646</v>
      </c>
      <c r="DQB18" s="368" t="s">
        <v>2646</v>
      </c>
      <c r="DQC18" s="368" t="s">
        <v>2646</v>
      </c>
      <c r="DQD18" s="368" t="s">
        <v>2646</v>
      </c>
      <c r="DQE18" s="368" t="s">
        <v>2646</v>
      </c>
      <c r="DQF18" s="368" t="s">
        <v>2646</v>
      </c>
      <c r="DQG18" s="368" t="s">
        <v>2646</v>
      </c>
      <c r="DQH18" s="368" t="s">
        <v>2646</v>
      </c>
      <c r="DQI18" s="368" t="s">
        <v>2646</v>
      </c>
      <c r="DQJ18" s="368" t="s">
        <v>2646</v>
      </c>
      <c r="DQK18" s="368" t="s">
        <v>2646</v>
      </c>
      <c r="DQL18" s="368" t="s">
        <v>2646</v>
      </c>
      <c r="DQM18" s="368" t="s">
        <v>2646</v>
      </c>
      <c r="DQN18" s="368" t="s">
        <v>2646</v>
      </c>
      <c r="DQO18" s="368" t="s">
        <v>2646</v>
      </c>
      <c r="DQP18" s="368" t="s">
        <v>2646</v>
      </c>
      <c r="DQQ18" s="368" t="s">
        <v>2646</v>
      </c>
      <c r="DQR18" s="368" t="s">
        <v>2646</v>
      </c>
      <c r="DQS18" s="368" t="s">
        <v>2646</v>
      </c>
      <c r="DQT18" s="368" t="s">
        <v>2646</v>
      </c>
      <c r="DQU18" s="368" t="s">
        <v>2646</v>
      </c>
      <c r="DQV18" s="368" t="s">
        <v>2646</v>
      </c>
      <c r="DQW18" s="368" t="s">
        <v>2646</v>
      </c>
      <c r="DQX18" s="368" t="s">
        <v>2646</v>
      </c>
      <c r="DQY18" s="368" t="s">
        <v>2646</v>
      </c>
      <c r="DQZ18" s="368" t="s">
        <v>2646</v>
      </c>
      <c r="DRA18" s="368" t="s">
        <v>2646</v>
      </c>
      <c r="DRB18" s="368" t="s">
        <v>2646</v>
      </c>
      <c r="DRC18" s="368" t="s">
        <v>2646</v>
      </c>
      <c r="DRD18" s="368" t="s">
        <v>2646</v>
      </c>
      <c r="DRE18" s="368" t="s">
        <v>2646</v>
      </c>
      <c r="DRF18" s="368" t="s">
        <v>2646</v>
      </c>
      <c r="DRG18" s="368" t="s">
        <v>2646</v>
      </c>
      <c r="DRH18" s="368" t="s">
        <v>2646</v>
      </c>
      <c r="DRI18" s="368" t="s">
        <v>2646</v>
      </c>
      <c r="DRJ18" s="368" t="s">
        <v>2646</v>
      </c>
      <c r="DRK18" s="368" t="s">
        <v>2646</v>
      </c>
      <c r="DRL18" s="368" t="s">
        <v>2646</v>
      </c>
      <c r="DRM18" s="368" t="s">
        <v>2646</v>
      </c>
      <c r="DRN18" s="368" t="s">
        <v>2646</v>
      </c>
      <c r="DRO18" s="368" t="s">
        <v>2646</v>
      </c>
      <c r="DRP18" s="368" t="s">
        <v>2646</v>
      </c>
      <c r="DRQ18" s="368" t="s">
        <v>2646</v>
      </c>
      <c r="DRR18" s="368" t="s">
        <v>2646</v>
      </c>
      <c r="DRS18" s="368" t="s">
        <v>2646</v>
      </c>
      <c r="DRT18" s="368" t="s">
        <v>2646</v>
      </c>
      <c r="DRU18" s="368" t="s">
        <v>2646</v>
      </c>
      <c r="DRV18" s="368" t="s">
        <v>2646</v>
      </c>
      <c r="DRW18" s="368" t="s">
        <v>2646</v>
      </c>
      <c r="DRX18" s="368" t="s">
        <v>2646</v>
      </c>
      <c r="DRY18" s="368" t="s">
        <v>2646</v>
      </c>
      <c r="DRZ18" s="368" t="s">
        <v>2646</v>
      </c>
      <c r="DSA18" s="368" t="s">
        <v>2646</v>
      </c>
      <c r="DSB18" s="368" t="s">
        <v>2646</v>
      </c>
      <c r="DSC18" s="368" t="s">
        <v>2646</v>
      </c>
      <c r="DSD18" s="368" t="s">
        <v>2646</v>
      </c>
      <c r="DSE18" s="368" t="s">
        <v>2646</v>
      </c>
      <c r="DSF18" s="368" t="s">
        <v>2646</v>
      </c>
      <c r="DSG18" s="368" t="s">
        <v>2646</v>
      </c>
      <c r="DSH18" s="368" t="s">
        <v>2646</v>
      </c>
      <c r="DSI18" s="368" t="s">
        <v>2646</v>
      </c>
      <c r="DSJ18" s="368" t="s">
        <v>2646</v>
      </c>
      <c r="DSK18" s="368" t="s">
        <v>2646</v>
      </c>
      <c r="DSL18" s="368" t="s">
        <v>2646</v>
      </c>
      <c r="DSM18" s="368" t="s">
        <v>2646</v>
      </c>
      <c r="DSN18" s="368" t="s">
        <v>2646</v>
      </c>
      <c r="DSO18" s="368" t="s">
        <v>2646</v>
      </c>
      <c r="DSP18" s="368" t="s">
        <v>2646</v>
      </c>
      <c r="DSQ18" s="368" t="s">
        <v>2646</v>
      </c>
      <c r="DSR18" s="368" t="s">
        <v>2646</v>
      </c>
      <c r="DSS18" s="368" t="s">
        <v>2646</v>
      </c>
      <c r="DST18" s="368" t="s">
        <v>2646</v>
      </c>
      <c r="DSU18" s="368" t="s">
        <v>2646</v>
      </c>
      <c r="DSV18" s="368" t="s">
        <v>2646</v>
      </c>
      <c r="DSW18" s="368" t="s">
        <v>2646</v>
      </c>
      <c r="DSX18" s="368" t="s">
        <v>2646</v>
      </c>
      <c r="DSY18" s="368" t="s">
        <v>2646</v>
      </c>
      <c r="DSZ18" s="368" t="s">
        <v>2646</v>
      </c>
      <c r="DTA18" s="368" t="s">
        <v>2646</v>
      </c>
      <c r="DTB18" s="368" t="s">
        <v>2646</v>
      </c>
      <c r="DTC18" s="368" t="s">
        <v>2646</v>
      </c>
      <c r="DTD18" s="368" t="s">
        <v>2646</v>
      </c>
      <c r="DTE18" s="368" t="s">
        <v>2646</v>
      </c>
      <c r="DTF18" s="368" t="s">
        <v>2646</v>
      </c>
      <c r="DTG18" s="368" t="s">
        <v>2646</v>
      </c>
      <c r="DTH18" s="368" t="s">
        <v>2646</v>
      </c>
      <c r="DTI18" s="368" t="s">
        <v>2646</v>
      </c>
      <c r="DTJ18" s="368" t="s">
        <v>2646</v>
      </c>
      <c r="DTK18" s="368" t="s">
        <v>2646</v>
      </c>
      <c r="DTL18" s="368" t="s">
        <v>2646</v>
      </c>
      <c r="DTM18" s="368" t="s">
        <v>2646</v>
      </c>
      <c r="DTN18" s="368" t="s">
        <v>2646</v>
      </c>
      <c r="DTO18" s="368" t="s">
        <v>2646</v>
      </c>
      <c r="DTP18" s="368" t="s">
        <v>2646</v>
      </c>
      <c r="DTQ18" s="368" t="s">
        <v>2646</v>
      </c>
      <c r="DTR18" s="368" t="s">
        <v>2646</v>
      </c>
      <c r="DTS18" s="368" t="s">
        <v>2646</v>
      </c>
      <c r="DTT18" s="368" t="s">
        <v>2646</v>
      </c>
      <c r="DTU18" s="368" t="s">
        <v>2646</v>
      </c>
      <c r="DTV18" s="368" t="s">
        <v>2646</v>
      </c>
      <c r="DTW18" s="368" t="s">
        <v>2646</v>
      </c>
      <c r="DTX18" s="368" t="s">
        <v>2646</v>
      </c>
      <c r="DTY18" s="368" t="s">
        <v>2646</v>
      </c>
      <c r="DTZ18" s="368" t="s">
        <v>2646</v>
      </c>
      <c r="DUA18" s="368" t="s">
        <v>2646</v>
      </c>
      <c r="DUB18" s="368" t="s">
        <v>2646</v>
      </c>
      <c r="DUC18" s="368" t="s">
        <v>2646</v>
      </c>
      <c r="DUD18" s="368" t="s">
        <v>2646</v>
      </c>
      <c r="DUE18" s="368" t="s">
        <v>2646</v>
      </c>
      <c r="DUF18" s="368" t="s">
        <v>2646</v>
      </c>
      <c r="DUG18" s="368" t="s">
        <v>2646</v>
      </c>
      <c r="DUH18" s="368" t="s">
        <v>2646</v>
      </c>
      <c r="DUI18" s="368" t="s">
        <v>2646</v>
      </c>
      <c r="DUJ18" s="368" t="s">
        <v>2646</v>
      </c>
      <c r="DUK18" s="368" t="s">
        <v>2646</v>
      </c>
      <c r="DUL18" s="368" t="s">
        <v>2646</v>
      </c>
      <c r="DUM18" s="368" t="s">
        <v>2646</v>
      </c>
      <c r="DUN18" s="368" t="s">
        <v>2646</v>
      </c>
      <c r="DUO18" s="368" t="s">
        <v>2646</v>
      </c>
      <c r="DUP18" s="368" t="s">
        <v>2646</v>
      </c>
      <c r="DUQ18" s="368" t="s">
        <v>2646</v>
      </c>
      <c r="DUR18" s="368" t="s">
        <v>2646</v>
      </c>
      <c r="DUS18" s="368" t="s">
        <v>2646</v>
      </c>
      <c r="DUT18" s="368" t="s">
        <v>2646</v>
      </c>
      <c r="DUU18" s="368" t="s">
        <v>2646</v>
      </c>
      <c r="DUV18" s="368" t="s">
        <v>2646</v>
      </c>
      <c r="DUW18" s="368" t="s">
        <v>2646</v>
      </c>
      <c r="DUX18" s="368" t="s">
        <v>2646</v>
      </c>
      <c r="DUY18" s="368" t="s">
        <v>2646</v>
      </c>
      <c r="DUZ18" s="368" t="s">
        <v>2646</v>
      </c>
      <c r="DVA18" s="368" t="s">
        <v>2646</v>
      </c>
      <c r="DVB18" s="368" t="s">
        <v>2646</v>
      </c>
      <c r="DVC18" s="368" t="s">
        <v>2646</v>
      </c>
      <c r="DVD18" s="368" t="s">
        <v>2646</v>
      </c>
      <c r="DVE18" s="368" t="s">
        <v>2646</v>
      </c>
      <c r="DVF18" s="368" t="s">
        <v>2646</v>
      </c>
      <c r="DVG18" s="368" t="s">
        <v>2646</v>
      </c>
      <c r="DVH18" s="368" t="s">
        <v>2646</v>
      </c>
      <c r="DVI18" s="368" t="s">
        <v>2646</v>
      </c>
      <c r="DVJ18" s="368" t="s">
        <v>2646</v>
      </c>
      <c r="DVK18" s="368" t="s">
        <v>2646</v>
      </c>
      <c r="DVL18" s="368" t="s">
        <v>2646</v>
      </c>
      <c r="DVM18" s="368" t="s">
        <v>2646</v>
      </c>
      <c r="DVN18" s="368" t="s">
        <v>2646</v>
      </c>
      <c r="DVO18" s="368" t="s">
        <v>2646</v>
      </c>
      <c r="DVP18" s="368" t="s">
        <v>2646</v>
      </c>
      <c r="DVQ18" s="368" t="s">
        <v>2646</v>
      </c>
      <c r="DVR18" s="368" t="s">
        <v>2646</v>
      </c>
      <c r="DVS18" s="368" t="s">
        <v>2646</v>
      </c>
      <c r="DVT18" s="368" t="s">
        <v>2646</v>
      </c>
      <c r="DVU18" s="368" t="s">
        <v>2646</v>
      </c>
      <c r="DVV18" s="368" t="s">
        <v>2646</v>
      </c>
      <c r="DVW18" s="368" t="s">
        <v>2646</v>
      </c>
      <c r="DVX18" s="368" t="s">
        <v>2646</v>
      </c>
      <c r="DVY18" s="368" t="s">
        <v>2646</v>
      </c>
      <c r="DVZ18" s="368" t="s">
        <v>2646</v>
      </c>
      <c r="DWA18" s="368" t="s">
        <v>2646</v>
      </c>
      <c r="DWB18" s="368" t="s">
        <v>2646</v>
      </c>
      <c r="DWC18" s="368" t="s">
        <v>2646</v>
      </c>
      <c r="DWD18" s="368" t="s">
        <v>2646</v>
      </c>
      <c r="DWE18" s="368" t="s">
        <v>2646</v>
      </c>
      <c r="DWF18" s="368" t="s">
        <v>2646</v>
      </c>
      <c r="DWG18" s="368" t="s">
        <v>2646</v>
      </c>
      <c r="DWH18" s="368" t="s">
        <v>2646</v>
      </c>
      <c r="DWI18" s="368" t="s">
        <v>2646</v>
      </c>
      <c r="DWJ18" s="368" t="s">
        <v>2646</v>
      </c>
      <c r="DWK18" s="368" t="s">
        <v>2646</v>
      </c>
      <c r="DWL18" s="368" t="s">
        <v>2646</v>
      </c>
      <c r="DWM18" s="368" t="s">
        <v>2646</v>
      </c>
      <c r="DWN18" s="368" t="s">
        <v>2646</v>
      </c>
      <c r="DWO18" s="368" t="s">
        <v>2646</v>
      </c>
      <c r="DWP18" s="368" t="s">
        <v>2646</v>
      </c>
      <c r="DWQ18" s="368" t="s">
        <v>2646</v>
      </c>
      <c r="DWR18" s="368" t="s">
        <v>2646</v>
      </c>
      <c r="DWS18" s="368" t="s">
        <v>2646</v>
      </c>
      <c r="DWT18" s="368" t="s">
        <v>2646</v>
      </c>
      <c r="DWU18" s="368" t="s">
        <v>2646</v>
      </c>
      <c r="DWV18" s="368" t="s">
        <v>2646</v>
      </c>
      <c r="DWW18" s="368" t="s">
        <v>2646</v>
      </c>
      <c r="DWX18" s="368" t="s">
        <v>2646</v>
      </c>
      <c r="DWY18" s="368" t="s">
        <v>2646</v>
      </c>
      <c r="DWZ18" s="368" t="s">
        <v>2646</v>
      </c>
      <c r="DXA18" s="368" t="s">
        <v>2646</v>
      </c>
      <c r="DXB18" s="368" t="s">
        <v>2646</v>
      </c>
      <c r="DXC18" s="368" t="s">
        <v>2646</v>
      </c>
      <c r="DXD18" s="368" t="s">
        <v>2646</v>
      </c>
      <c r="DXE18" s="368" t="s">
        <v>2646</v>
      </c>
      <c r="DXF18" s="368" t="s">
        <v>2646</v>
      </c>
      <c r="DXG18" s="368" t="s">
        <v>2646</v>
      </c>
      <c r="DXH18" s="368" t="s">
        <v>2646</v>
      </c>
      <c r="DXI18" s="368" t="s">
        <v>2646</v>
      </c>
      <c r="DXJ18" s="368" t="s">
        <v>2646</v>
      </c>
      <c r="DXK18" s="368" t="s">
        <v>2646</v>
      </c>
      <c r="DXL18" s="368" t="s">
        <v>2646</v>
      </c>
      <c r="DXM18" s="368" t="s">
        <v>2646</v>
      </c>
      <c r="DXN18" s="368" t="s">
        <v>2646</v>
      </c>
      <c r="DXO18" s="368" t="s">
        <v>2646</v>
      </c>
      <c r="DXP18" s="368" t="s">
        <v>2646</v>
      </c>
      <c r="DXQ18" s="368" t="s">
        <v>2646</v>
      </c>
      <c r="DXR18" s="368" t="s">
        <v>2646</v>
      </c>
      <c r="DXS18" s="368" t="s">
        <v>2646</v>
      </c>
      <c r="DXT18" s="368" t="s">
        <v>2646</v>
      </c>
      <c r="DXU18" s="368" t="s">
        <v>2646</v>
      </c>
      <c r="DXV18" s="368" t="s">
        <v>2646</v>
      </c>
      <c r="DXW18" s="368" t="s">
        <v>2646</v>
      </c>
      <c r="DXX18" s="368" t="s">
        <v>2646</v>
      </c>
      <c r="DXY18" s="368" t="s">
        <v>2646</v>
      </c>
      <c r="DXZ18" s="368" t="s">
        <v>2646</v>
      </c>
      <c r="DYA18" s="368" t="s">
        <v>2646</v>
      </c>
      <c r="DYB18" s="368" t="s">
        <v>2646</v>
      </c>
      <c r="DYC18" s="368" t="s">
        <v>2646</v>
      </c>
      <c r="DYD18" s="368" t="s">
        <v>2646</v>
      </c>
      <c r="DYE18" s="368" t="s">
        <v>2646</v>
      </c>
      <c r="DYF18" s="368" t="s">
        <v>2646</v>
      </c>
      <c r="DYG18" s="368" t="s">
        <v>2646</v>
      </c>
      <c r="DYH18" s="368" t="s">
        <v>2646</v>
      </c>
      <c r="DYI18" s="368" t="s">
        <v>2646</v>
      </c>
      <c r="DYJ18" s="368" t="s">
        <v>2646</v>
      </c>
      <c r="DYK18" s="368" t="s">
        <v>2646</v>
      </c>
      <c r="DYL18" s="368" t="s">
        <v>2646</v>
      </c>
      <c r="DYM18" s="368" t="s">
        <v>2646</v>
      </c>
      <c r="DYN18" s="368" t="s">
        <v>2646</v>
      </c>
      <c r="DYO18" s="368" t="s">
        <v>2646</v>
      </c>
      <c r="DYP18" s="368" t="s">
        <v>2646</v>
      </c>
      <c r="DYQ18" s="368" t="s">
        <v>2646</v>
      </c>
      <c r="DYR18" s="368" t="s">
        <v>2646</v>
      </c>
      <c r="DYS18" s="368" t="s">
        <v>2646</v>
      </c>
      <c r="DYT18" s="368" t="s">
        <v>2646</v>
      </c>
      <c r="DYU18" s="368" t="s">
        <v>2646</v>
      </c>
      <c r="DYV18" s="368" t="s">
        <v>2646</v>
      </c>
      <c r="DYW18" s="368" t="s">
        <v>2646</v>
      </c>
      <c r="DYX18" s="368" t="s">
        <v>2646</v>
      </c>
      <c r="DYY18" s="368" t="s">
        <v>2646</v>
      </c>
      <c r="DYZ18" s="368" t="s">
        <v>2646</v>
      </c>
      <c r="DZA18" s="368" t="s">
        <v>2646</v>
      </c>
      <c r="DZB18" s="368" t="s">
        <v>2646</v>
      </c>
      <c r="DZC18" s="368" t="s">
        <v>2646</v>
      </c>
      <c r="DZD18" s="368" t="s">
        <v>2646</v>
      </c>
      <c r="DZE18" s="368" t="s">
        <v>2646</v>
      </c>
      <c r="DZF18" s="368" t="s">
        <v>2646</v>
      </c>
      <c r="DZG18" s="368" t="s">
        <v>2646</v>
      </c>
      <c r="DZH18" s="368" t="s">
        <v>2646</v>
      </c>
      <c r="DZI18" s="368" t="s">
        <v>2646</v>
      </c>
      <c r="DZJ18" s="368" t="s">
        <v>2646</v>
      </c>
      <c r="DZK18" s="368" t="s">
        <v>2646</v>
      </c>
      <c r="DZL18" s="368" t="s">
        <v>2646</v>
      </c>
      <c r="DZM18" s="368" t="s">
        <v>2646</v>
      </c>
      <c r="DZN18" s="368" t="s">
        <v>2646</v>
      </c>
      <c r="DZO18" s="368" t="s">
        <v>2646</v>
      </c>
      <c r="DZP18" s="368" t="s">
        <v>2646</v>
      </c>
      <c r="DZQ18" s="368" t="s">
        <v>2646</v>
      </c>
      <c r="DZR18" s="368" t="s">
        <v>2646</v>
      </c>
      <c r="DZS18" s="368" t="s">
        <v>2646</v>
      </c>
      <c r="DZT18" s="368" t="s">
        <v>2646</v>
      </c>
      <c r="DZU18" s="368" t="s">
        <v>2646</v>
      </c>
      <c r="DZV18" s="368" t="s">
        <v>2646</v>
      </c>
      <c r="DZW18" s="368" t="s">
        <v>2646</v>
      </c>
      <c r="DZX18" s="368" t="s">
        <v>2646</v>
      </c>
      <c r="DZY18" s="368" t="s">
        <v>2646</v>
      </c>
      <c r="DZZ18" s="368" t="s">
        <v>2646</v>
      </c>
      <c r="EAA18" s="368" t="s">
        <v>2646</v>
      </c>
      <c r="EAB18" s="368" t="s">
        <v>2646</v>
      </c>
      <c r="EAC18" s="368" t="s">
        <v>2646</v>
      </c>
      <c r="EAD18" s="368" t="s">
        <v>2646</v>
      </c>
      <c r="EAE18" s="368" t="s">
        <v>2646</v>
      </c>
      <c r="EAF18" s="368" t="s">
        <v>2646</v>
      </c>
      <c r="EAG18" s="368" t="s">
        <v>2646</v>
      </c>
      <c r="EAH18" s="368" t="s">
        <v>2646</v>
      </c>
      <c r="EAI18" s="368" t="s">
        <v>2646</v>
      </c>
      <c r="EAJ18" s="368" t="s">
        <v>2646</v>
      </c>
      <c r="EAK18" s="368" t="s">
        <v>2646</v>
      </c>
      <c r="EAL18" s="368" t="s">
        <v>2646</v>
      </c>
      <c r="EAM18" s="368" t="s">
        <v>2646</v>
      </c>
      <c r="EAN18" s="368" t="s">
        <v>2646</v>
      </c>
      <c r="EAO18" s="368" t="s">
        <v>2646</v>
      </c>
      <c r="EAP18" s="368" t="s">
        <v>2646</v>
      </c>
      <c r="EAQ18" s="368" t="s">
        <v>2646</v>
      </c>
      <c r="EAR18" s="368" t="s">
        <v>2646</v>
      </c>
      <c r="EAS18" s="368" t="s">
        <v>2646</v>
      </c>
      <c r="EAT18" s="368" t="s">
        <v>2646</v>
      </c>
      <c r="EAU18" s="368" t="s">
        <v>2646</v>
      </c>
      <c r="EAV18" s="368" t="s">
        <v>2646</v>
      </c>
      <c r="EAW18" s="368" t="s">
        <v>2646</v>
      </c>
      <c r="EAX18" s="368" t="s">
        <v>2646</v>
      </c>
      <c r="EAY18" s="368" t="s">
        <v>2646</v>
      </c>
      <c r="EAZ18" s="368" t="s">
        <v>2646</v>
      </c>
      <c r="EBA18" s="368" t="s">
        <v>2646</v>
      </c>
      <c r="EBB18" s="368" t="s">
        <v>2646</v>
      </c>
      <c r="EBC18" s="368" t="s">
        <v>2646</v>
      </c>
      <c r="EBD18" s="368" t="s">
        <v>2646</v>
      </c>
      <c r="EBE18" s="368" t="s">
        <v>2646</v>
      </c>
      <c r="EBF18" s="368" t="s">
        <v>2646</v>
      </c>
      <c r="EBG18" s="368" t="s">
        <v>2646</v>
      </c>
      <c r="EBH18" s="368" t="s">
        <v>2646</v>
      </c>
      <c r="EBI18" s="368" t="s">
        <v>2646</v>
      </c>
      <c r="EBJ18" s="368" t="s">
        <v>2646</v>
      </c>
      <c r="EBK18" s="368" t="s">
        <v>2646</v>
      </c>
      <c r="EBL18" s="368" t="s">
        <v>2646</v>
      </c>
      <c r="EBM18" s="368" t="s">
        <v>2646</v>
      </c>
      <c r="EBN18" s="368" t="s">
        <v>2646</v>
      </c>
      <c r="EBO18" s="368" t="s">
        <v>2646</v>
      </c>
      <c r="EBP18" s="368" t="s">
        <v>2646</v>
      </c>
      <c r="EBQ18" s="368" t="s">
        <v>2646</v>
      </c>
      <c r="EBR18" s="368" t="s">
        <v>2646</v>
      </c>
      <c r="EBS18" s="368" t="s">
        <v>2646</v>
      </c>
      <c r="EBT18" s="368" t="s">
        <v>2646</v>
      </c>
      <c r="EBU18" s="368" t="s">
        <v>2646</v>
      </c>
      <c r="EBV18" s="368" t="s">
        <v>2646</v>
      </c>
      <c r="EBW18" s="368" t="s">
        <v>2646</v>
      </c>
      <c r="EBX18" s="368" t="s">
        <v>2646</v>
      </c>
      <c r="EBY18" s="368" t="s">
        <v>2646</v>
      </c>
      <c r="EBZ18" s="368" t="s">
        <v>2646</v>
      </c>
      <c r="ECA18" s="368" t="s">
        <v>2646</v>
      </c>
      <c r="ECB18" s="368" t="s">
        <v>2646</v>
      </c>
      <c r="ECC18" s="368" t="s">
        <v>2646</v>
      </c>
      <c r="ECD18" s="368" t="s">
        <v>2646</v>
      </c>
      <c r="ECE18" s="368" t="s">
        <v>2646</v>
      </c>
      <c r="ECF18" s="368" t="s">
        <v>2646</v>
      </c>
      <c r="ECG18" s="368" t="s">
        <v>2646</v>
      </c>
      <c r="ECH18" s="368" t="s">
        <v>2646</v>
      </c>
      <c r="ECI18" s="368" t="s">
        <v>2646</v>
      </c>
      <c r="ECJ18" s="368" t="s">
        <v>2646</v>
      </c>
      <c r="ECK18" s="368" t="s">
        <v>2646</v>
      </c>
      <c r="ECL18" s="368" t="s">
        <v>2646</v>
      </c>
      <c r="ECM18" s="368" t="s">
        <v>2646</v>
      </c>
      <c r="ECN18" s="368" t="s">
        <v>2646</v>
      </c>
      <c r="ECO18" s="368" t="s">
        <v>2646</v>
      </c>
      <c r="ECP18" s="368" t="s">
        <v>2646</v>
      </c>
      <c r="ECQ18" s="368" t="s">
        <v>2646</v>
      </c>
      <c r="ECR18" s="368" t="s">
        <v>2646</v>
      </c>
      <c r="ECS18" s="368" t="s">
        <v>2646</v>
      </c>
      <c r="ECT18" s="368" t="s">
        <v>2646</v>
      </c>
      <c r="ECU18" s="368" t="s">
        <v>2646</v>
      </c>
      <c r="ECV18" s="368" t="s">
        <v>2646</v>
      </c>
      <c r="ECW18" s="368" t="s">
        <v>2646</v>
      </c>
      <c r="ECX18" s="368" t="s">
        <v>2646</v>
      </c>
      <c r="ECY18" s="368" t="s">
        <v>2646</v>
      </c>
      <c r="ECZ18" s="368" t="s">
        <v>2646</v>
      </c>
      <c r="EDA18" s="368" t="s">
        <v>2646</v>
      </c>
      <c r="EDB18" s="368" t="s">
        <v>2646</v>
      </c>
      <c r="EDC18" s="368" t="s">
        <v>2646</v>
      </c>
      <c r="EDD18" s="368" t="s">
        <v>2646</v>
      </c>
      <c r="EDE18" s="368" t="s">
        <v>2646</v>
      </c>
      <c r="EDF18" s="368" t="s">
        <v>2646</v>
      </c>
      <c r="EDG18" s="368" t="s">
        <v>2646</v>
      </c>
      <c r="EDH18" s="368" t="s">
        <v>2646</v>
      </c>
      <c r="EDI18" s="368" t="s">
        <v>2646</v>
      </c>
      <c r="EDJ18" s="368" t="s">
        <v>2646</v>
      </c>
      <c r="EDK18" s="368" t="s">
        <v>2646</v>
      </c>
      <c r="EDL18" s="368" t="s">
        <v>2646</v>
      </c>
      <c r="EDM18" s="368" t="s">
        <v>2646</v>
      </c>
      <c r="EDN18" s="368" t="s">
        <v>2646</v>
      </c>
      <c r="EDO18" s="368" t="s">
        <v>2646</v>
      </c>
      <c r="EDP18" s="368" t="s">
        <v>2646</v>
      </c>
      <c r="EDQ18" s="368" t="s">
        <v>2646</v>
      </c>
      <c r="EDR18" s="368" t="s">
        <v>2646</v>
      </c>
      <c r="EDS18" s="368" t="s">
        <v>2646</v>
      </c>
      <c r="EDT18" s="368" t="s">
        <v>2646</v>
      </c>
      <c r="EDU18" s="368" t="s">
        <v>2646</v>
      </c>
      <c r="EDV18" s="368" t="s">
        <v>2646</v>
      </c>
      <c r="EDW18" s="368" t="s">
        <v>2646</v>
      </c>
      <c r="EDX18" s="368" t="s">
        <v>2646</v>
      </c>
      <c r="EDY18" s="368" t="s">
        <v>2646</v>
      </c>
      <c r="EDZ18" s="368" t="s">
        <v>2646</v>
      </c>
      <c r="EEA18" s="368" t="s">
        <v>2646</v>
      </c>
      <c r="EEB18" s="368" t="s">
        <v>2646</v>
      </c>
      <c r="EEC18" s="368" t="s">
        <v>2646</v>
      </c>
      <c r="EED18" s="368" t="s">
        <v>2646</v>
      </c>
      <c r="EEE18" s="368" t="s">
        <v>2646</v>
      </c>
      <c r="EEF18" s="368" t="s">
        <v>2646</v>
      </c>
      <c r="EEG18" s="368" t="s">
        <v>2646</v>
      </c>
      <c r="EEH18" s="368" t="s">
        <v>2646</v>
      </c>
      <c r="EEI18" s="368" t="s">
        <v>2646</v>
      </c>
      <c r="EEJ18" s="368" t="s">
        <v>2646</v>
      </c>
      <c r="EEK18" s="368" t="s">
        <v>2646</v>
      </c>
      <c r="EEL18" s="368" t="s">
        <v>2646</v>
      </c>
      <c r="EEM18" s="368" t="s">
        <v>2646</v>
      </c>
      <c r="EEN18" s="368" t="s">
        <v>2646</v>
      </c>
      <c r="EEO18" s="368" t="s">
        <v>2646</v>
      </c>
      <c r="EEP18" s="368" t="s">
        <v>2646</v>
      </c>
      <c r="EEQ18" s="368" t="s">
        <v>2646</v>
      </c>
      <c r="EER18" s="368" t="s">
        <v>2646</v>
      </c>
      <c r="EES18" s="368" t="s">
        <v>2646</v>
      </c>
      <c r="EET18" s="368" t="s">
        <v>2646</v>
      </c>
      <c r="EEU18" s="368" t="s">
        <v>2646</v>
      </c>
      <c r="EEV18" s="368" t="s">
        <v>2646</v>
      </c>
      <c r="EEW18" s="368" t="s">
        <v>2646</v>
      </c>
      <c r="EEX18" s="368" t="s">
        <v>2646</v>
      </c>
      <c r="EEY18" s="368" t="s">
        <v>2646</v>
      </c>
      <c r="EEZ18" s="368" t="s">
        <v>2646</v>
      </c>
      <c r="EFA18" s="368" t="s">
        <v>2646</v>
      </c>
      <c r="EFB18" s="368" t="s">
        <v>2646</v>
      </c>
      <c r="EFC18" s="368" t="s">
        <v>2646</v>
      </c>
      <c r="EFD18" s="368" t="s">
        <v>2646</v>
      </c>
      <c r="EFE18" s="368" t="s">
        <v>2646</v>
      </c>
      <c r="EFF18" s="368" t="s">
        <v>2646</v>
      </c>
      <c r="EFG18" s="368" t="s">
        <v>2646</v>
      </c>
      <c r="EFH18" s="368" t="s">
        <v>2646</v>
      </c>
      <c r="EFI18" s="368" t="s">
        <v>2646</v>
      </c>
      <c r="EFJ18" s="368" t="s">
        <v>2646</v>
      </c>
      <c r="EFK18" s="368" t="s">
        <v>2646</v>
      </c>
      <c r="EFL18" s="368" t="s">
        <v>2646</v>
      </c>
      <c r="EFM18" s="368" t="s">
        <v>2646</v>
      </c>
      <c r="EFN18" s="368" t="s">
        <v>2646</v>
      </c>
      <c r="EFO18" s="368" t="s">
        <v>2646</v>
      </c>
      <c r="EFP18" s="368" t="s">
        <v>2646</v>
      </c>
      <c r="EFQ18" s="368" t="s">
        <v>2646</v>
      </c>
      <c r="EFR18" s="368" t="s">
        <v>2646</v>
      </c>
      <c r="EFS18" s="368" t="s">
        <v>2646</v>
      </c>
      <c r="EFT18" s="368" t="s">
        <v>2646</v>
      </c>
      <c r="EFU18" s="368" t="s">
        <v>2646</v>
      </c>
      <c r="EFV18" s="368" t="s">
        <v>2646</v>
      </c>
      <c r="EFW18" s="368" t="s">
        <v>2646</v>
      </c>
      <c r="EFX18" s="368" t="s">
        <v>2646</v>
      </c>
      <c r="EFY18" s="368" t="s">
        <v>2646</v>
      </c>
      <c r="EFZ18" s="368" t="s">
        <v>2646</v>
      </c>
      <c r="EGA18" s="368" t="s">
        <v>2646</v>
      </c>
      <c r="EGB18" s="368" t="s">
        <v>2646</v>
      </c>
      <c r="EGC18" s="368" t="s">
        <v>2646</v>
      </c>
      <c r="EGD18" s="368" t="s">
        <v>2646</v>
      </c>
      <c r="EGE18" s="368" t="s">
        <v>2646</v>
      </c>
      <c r="EGF18" s="368" t="s">
        <v>2646</v>
      </c>
      <c r="EGG18" s="368" t="s">
        <v>2646</v>
      </c>
      <c r="EGH18" s="368" t="s">
        <v>2646</v>
      </c>
      <c r="EGI18" s="368" t="s">
        <v>2646</v>
      </c>
      <c r="EGJ18" s="368" t="s">
        <v>2646</v>
      </c>
      <c r="EGK18" s="368" t="s">
        <v>2646</v>
      </c>
      <c r="EGL18" s="368" t="s">
        <v>2646</v>
      </c>
      <c r="EGM18" s="368" t="s">
        <v>2646</v>
      </c>
      <c r="EGN18" s="368" t="s">
        <v>2646</v>
      </c>
      <c r="EGO18" s="368" t="s">
        <v>2646</v>
      </c>
      <c r="EGP18" s="368" t="s">
        <v>2646</v>
      </c>
      <c r="EGQ18" s="368" t="s">
        <v>2646</v>
      </c>
      <c r="EGR18" s="368" t="s">
        <v>2646</v>
      </c>
      <c r="EGS18" s="368" t="s">
        <v>2646</v>
      </c>
      <c r="EGT18" s="368" t="s">
        <v>2646</v>
      </c>
      <c r="EGU18" s="368" t="s">
        <v>2646</v>
      </c>
      <c r="EGV18" s="368" t="s">
        <v>2646</v>
      </c>
      <c r="EGW18" s="368" t="s">
        <v>2646</v>
      </c>
      <c r="EGX18" s="368" t="s">
        <v>2646</v>
      </c>
      <c r="EGY18" s="368" t="s">
        <v>2646</v>
      </c>
      <c r="EGZ18" s="368" t="s">
        <v>2646</v>
      </c>
      <c r="EHA18" s="368" t="s">
        <v>2646</v>
      </c>
      <c r="EHB18" s="368" t="s">
        <v>2646</v>
      </c>
      <c r="EHC18" s="368" t="s">
        <v>2646</v>
      </c>
      <c r="EHD18" s="368" t="s">
        <v>2646</v>
      </c>
      <c r="EHE18" s="368" t="s">
        <v>2646</v>
      </c>
      <c r="EHF18" s="368" t="s">
        <v>2646</v>
      </c>
      <c r="EHG18" s="368" t="s">
        <v>2646</v>
      </c>
      <c r="EHH18" s="368" t="s">
        <v>2646</v>
      </c>
      <c r="EHI18" s="368" t="s">
        <v>2646</v>
      </c>
      <c r="EHJ18" s="368" t="s">
        <v>2646</v>
      </c>
      <c r="EHK18" s="368" t="s">
        <v>2646</v>
      </c>
      <c r="EHL18" s="368" t="s">
        <v>2646</v>
      </c>
      <c r="EHM18" s="368" t="s">
        <v>2646</v>
      </c>
      <c r="EHN18" s="368" t="s">
        <v>2646</v>
      </c>
      <c r="EHO18" s="368" t="s">
        <v>2646</v>
      </c>
      <c r="EHP18" s="368" t="s">
        <v>2646</v>
      </c>
      <c r="EHQ18" s="368" t="s">
        <v>2646</v>
      </c>
      <c r="EHR18" s="368" t="s">
        <v>2646</v>
      </c>
      <c r="EHS18" s="368" t="s">
        <v>2646</v>
      </c>
      <c r="EHT18" s="368" t="s">
        <v>2646</v>
      </c>
      <c r="EHU18" s="368" t="s">
        <v>2646</v>
      </c>
      <c r="EHV18" s="368" t="s">
        <v>2646</v>
      </c>
      <c r="EHW18" s="368" t="s">
        <v>2646</v>
      </c>
      <c r="EHX18" s="368" t="s">
        <v>2646</v>
      </c>
      <c r="EHY18" s="368" t="s">
        <v>2646</v>
      </c>
      <c r="EHZ18" s="368" t="s">
        <v>2646</v>
      </c>
      <c r="EIA18" s="368" t="s">
        <v>2646</v>
      </c>
      <c r="EIB18" s="368" t="s">
        <v>2646</v>
      </c>
      <c r="EIC18" s="368" t="s">
        <v>2646</v>
      </c>
      <c r="EID18" s="368" t="s">
        <v>2646</v>
      </c>
      <c r="EIE18" s="368" t="s">
        <v>2646</v>
      </c>
      <c r="EIF18" s="368" t="s">
        <v>2646</v>
      </c>
      <c r="EIG18" s="368" t="s">
        <v>2646</v>
      </c>
      <c r="EIH18" s="368" t="s">
        <v>2646</v>
      </c>
      <c r="EII18" s="368" t="s">
        <v>2646</v>
      </c>
      <c r="EIJ18" s="368" t="s">
        <v>2646</v>
      </c>
      <c r="EIK18" s="368" t="s">
        <v>2646</v>
      </c>
      <c r="EIL18" s="368" t="s">
        <v>2646</v>
      </c>
      <c r="EIM18" s="368" t="s">
        <v>2646</v>
      </c>
      <c r="EIN18" s="368" t="s">
        <v>2646</v>
      </c>
      <c r="EIO18" s="368" t="s">
        <v>2646</v>
      </c>
      <c r="EIP18" s="368" t="s">
        <v>2646</v>
      </c>
      <c r="EIQ18" s="368" t="s">
        <v>2646</v>
      </c>
      <c r="EIR18" s="368" t="s">
        <v>2646</v>
      </c>
      <c r="EIS18" s="368" t="s">
        <v>2646</v>
      </c>
      <c r="EIT18" s="368" t="s">
        <v>2646</v>
      </c>
      <c r="EIU18" s="368" t="s">
        <v>2646</v>
      </c>
      <c r="EIV18" s="368" t="s">
        <v>2646</v>
      </c>
      <c r="EIW18" s="368" t="s">
        <v>2646</v>
      </c>
      <c r="EIX18" s="368" t="s">
        <v>2646</v>
      </c>
      <c r="EIY18" s="368" t="s">
        <v>2646</v>
      </c>
      <c r="EIZ18" s="368" t="s">
        <v>2646</v>
      </c>
      <c r="EJA18" s="368" t="s">
        <v>2646</v>
      </c>
      <c r="EJB18" s="368" t="s">
        <v>2646</v>
      </c>
      <c r="EJC18" s="368" t="s">
        <v>2646</v>
      </c>
      <c r="EJD18" s="368" t="s">
        <v>2646</v>
      </c>
      <c r="EJE18" s="368" t="s">
        <v>2646</v>
      </c>
      <c r="EJF18" s="368" t="s">
        <v>2646</v>
      </c>
      <c r="EJG18" s="368" t="s">
        <v>2646</v>
      </c>
      <c r="EJH18" s="368" t="s">
        <v>2646</v>
      </c>
      <c r="EJI18" s="368" t="s">
        <v>2646</v>
      </c>
      <c r="EJJ18" s="368" t="s">
        <v>2646</v>
      </c>
      <c r="EJK18" s="368" t="s">
        <v>2646</v>
      </c>
      <c r="EJL18" s="368" t="s">
        <v>2646</v>
      </c>
      <c r="EJM18" s="368" t="s">
        <v>2646</v>
      </c>
      <c r="EJN18" s="368" t="s">
        <v>2646</v>
      </c>
      <c r="EJO18" s="368" t="s">
        <v>2646</v>
      </c>
      <c r="EJP18" s="368" t="s">
        <v>2646</v>
      </c>
      <c r="EJQ18" s="368" t="s">
        <v>2646</v>
      </c>
      <c r="EJR18" s="368" t="s">
        <v>2646</v>
      </c>
      <c r="EJS18" s="368" t="s">
        <v>2646</v>
      </c>
      <c r="EJT18" s="368" t="s">
        <v>2646</v>
      </c>
      <c r="EJU18" s="368" t="s">
        <v>2646</v>
      </c>
      <c r="EJV18" s="368" t="s">
        <v>2646</v>
      </c>
      <c r="EJW18" s="368" t="s">
        <v>2646</v>
      </c>
      <c r="EJX18" s="368" t="s">
        <v>2646</v>
      </c>
      <c r="EJY18" s="368" t="s">
        <v>2646</v>
      </c>
      <c r="EJZ18" s="368" t="s">
        <v>2646</v>
      </c>
      <c r="EKA18" s="368" t="s">
        <v>2646</v>
      </c>
      <c r="EKB18" s="368" t="s">
        <v>2646</v>
      </c>
      <c r="EKC18" s="368" t="s">
        <v>2646</v>
      </c>
      <c r="EKD18" s="368" t="s">
        <v>2646</v>
      </c>
      <c r="EKE18" s="368" t="s">
        <v>2646</v>
      </c>
      <c r="EKF18" s="368" t="s">
        <v>2646</v>
      </c>
      <c r="EKG18" s="368" t="s">
        <v>2646</v>
      </c>
      <c r="EKH18" s="368" t="s">
        <v>2646</v>
      </c>
      <c r="EKI18" s="368" t="s">
        <v>2646</v>
      </c>
      <c r="EKJ18" s="368" t="s">
        <v>2646</v>
      </c>
      <c r="EKK18" s="368" t="s">
        <v>2646</v>
      </c>
      <c r="EKL18" s="368" t="s">
        <v>2646</v>
      </c>
      <c r="EKM18" s="368" t="s">
        <v>2646</v>
      </c>
      <c r="EKN18" s="368" t="s">
        <v>2646</v>
      </c>
      <c r="EKO18" s="368" t="s">
        <v>2646</v>
      </c>
      <c r="EKP18" s="368" t="s">
        <v>2646</v>
      </c>
      <c r="EKQ18" s="368" t="s">
        <v>2646</v>
      </c>
      <c r="EKR18" s="368" t="s">
        <v>2646</v>
      </c>
      <c r="EKS18" s="368" t="s">
        <v>2646</v>
      </c>
      <c r="EKT18" s="368" t="s">
        <v>2646</v>
      </c>
      <c r="EKU18" s="368" t="s">
        <v>2646</v>
      </c>
      <c r="EKV18" s="368" t="s">
        <v>2646</v>
      </c>
      <c r="EKW18" s="368" t="s">
        <v>2646</v>
      </c>
      <c r="EKX18" s="368" t="s">
        <v>2646</v>
      </c>
      <c r="EKY18" s="368" t="s">
        <v>2646</v>
      </c>
      <c r="EKZ18" s="368" t="s">
        <v>2646</v>
      </c>
      <c r="ELA18" s="368" t="s">
        <v>2646</v>
      </c>
      <c r="ELB18" s="368" t="s">
        <v>2646</v>
      </c>
      <c r="ELC18" s="368" t="s">
        <v>2646</v>
      </c>
      <c r="ELD18" s="368" t="s">
        <v>2646</v>
      </c>
      <c r="ELE18" s="368" t="s">
        <v>2646</v>
      </c>
      <c r="ELF18" s="368" t="s">
        <v>2646</v>
      </c>
      <c r="ELG18" s="368" t="s">
        <v>2646</v>
      </c>
      <c r="ELH18" s="368" t="s">
        <v>2646</v>
      </c>
      <c r="ELI18" s="368" t="s">
        <v>2646</v>
      </c>
      <c r="ELJ18" s="368" t="s">
        <v>2646</v>
      </c>
      <c r="ELK18" s="368" t="s">
        <v>2646</v>
      </c>
      <c r="ELL18" s="368" t="s">
        <v>2646</v>
      </c>
      <c r="ELM18" s="368" t="s">
        <v>2646</v>
      </c>
      <c r="ELN18" s="368" t="s">
        <v>2646</v>
      </c>
      <c r="ELO18" s="368" t="s">
        <v>2646</v>
      </c>
      <c r="ELP18" s="368" t="s">
        <v>2646</v>
      </c>
      <c r="ELQ18" s="368" t="s">
        <v>2646</v>
      </c>
      <c r="ELR18" s="368" t="s">
        <v>2646</v>
      </c>
      <c r="ELS18" s="368" t="s">
        <v>2646</v>
      </c>
      <c r="ELT18" s="368" t="s">
        <v>2646</v>
      </c>
      <c r="ELU18" s="368" t="s">
        <v>2646</v>
      </c>
      <c r="ELV18" s="368" t="s">
        <v>2646</v>
      </c>
      <c r="ELW18" s="368" t="s">
        <v>2646</v>
      </c>
      <c r="ELX18" s="368" t="s">
        <v>2646</v>
      </c>
      <c r="ELY18" s="368" t="s">
        <v>2646</v>
      </c>
      <c r="ELZ18" s="368" t="s">
        <v>2646</v>
      </c>
      <c r="EMA18" s="368" t="s">
        <v>2646</v>
      </c>
      <c r="EMB18" s="368" t="s">
        <v>2646</v>
      </c>
      <c r="EMC18" s="368" t="s">
        <v>2646</v>
      </c>
      <c r="EMD18" s="368" t="s">
        <v>2646</v>
      </c>
      <c r="EME18" s="368" t="s">
        <v>2646</v>
      </c>
      <c r="EMF18" s="368" t="s">
        <v>2646</v>
      </c>
      <c r="EMG18" s="368" t="s">
        <v>2646</v>
      </c>
      <c r="EMH18" s="368" t="s">
        <v>2646</v>
      </c>
      <c r="EMI18" s="368" t="s">
        <v>2646</v>
      </c>
      <c r="EMJ18" s="368" t="s">
        <v>2646</v>
      </c>
      <c r="EMK18" s="368" t="s">
        <v>2646</v>
      </c>
      <c r="EML18" s="368" t="s">
        <v>2646</v>
      </c>
      <c r="EMM18" s="368" t="s">
        <v>2646</v>
      </c>
      <c r="EMN18" s="368" t="s">
        <v>2646</v>
      </c>
      <c r="EMO18" s="368" t="s">
        <v>2646</v>
      </c>
      <c r="EMP18" s="368" t="s">
        <v>2646</v>
      </c>
      <c r="EMQ18" s="368" t="s">
        <v>2646</v>
      </c>
      <c r="EMR18" s="368" t="s">
        <v>2646</v>
      </c>
      <c r="EMS18" s="368" t="s">
        <v>2646</v>
      </c>
      <c r="EMT18" s="368" t="s">
        <v>2646</v>
      </c>
      <c r="EMU18" s="368" t="s">
        <v>2646</v>
      </c>
      <c r="EMV18" s="368" t="s">
        <v>2646</v>
      </c>
      <c r="EMW18" s="368" t="s">
        <v>2646</v>
      </c>
      <c r="EMX18" s="368" t="s">
        <v>2646</v>
      </c>
      <c r="EMY18" s="368" t="s">
        <v>2646</v>
      </c>
      <c r="EMZ18" s="368" t="s">
        <v>2646</v>
      </c>
      <c r="ENA18" s="368" t="s">
        <v>2646</v>
      </c>
      <c r="ENB18" s="368" t="s">
        <v>2646</v>
      </c>
      <c r="ENC18" s="368" t="s">
        <v>2646</v>
      </c>
      <c r="END18" s="368" t="s">
        <v>2646</v>
      </c>
      <c r="ENE18" s="368" t="s">
        <v>2646</v>
      </c>
      <c r="ENF18" s="368" t="s">
        <v>2646</v>
      </c>
      <c r="ENG18" s="368" t="s">
        <v>2646</v>
      </c>
      <c r="ENH18" s="368" t="s">
        <v>2646</v>
      </c>
      <c r="ENI18" s="368" t="s">
        <v>2646</v>
      </c>
      <c r="ENJ18" s="368" t="s">
        <v>2646</v>
      </c>
      <c r="ENK18" s="368" t="s">
        <v>2646</v>
      </c>
      <c r="ENL18" s="368" t="s">
        <v>2646</v>
      </c>
      <c r="ENM18" s="368" t="s">
        <v>2646</v>
      </c>
      <c r="ENN18" s="368" t="s">
        <v>2646</v>
      </c>
      <c r="ENO18" s="368" t="s">
        <v>2646</v>
      </c>
      <c r="ENP18" s="368" t="s">
        <v>2646</v>
      </c>
      <c r="ENQ18" s="368" t="s">
        <v>2646</v>
      </c>
      <c r="ENR18" s="368" t="s">
        <v>2646</v>
      </c>
      <c r="ENS18" s="368" t="s">
        <v>2646</v>
      </c>
      <c r="ENT18" s="368" t="s">
        <v>2646</v>
      </c>
      <c r="ENU18" s="368" t="s">
        <v>2646</v>
      </c>
      <c r="ENV18" s="368" t="s">
        <v>2646</v>
      </c>
      <c r="ENW18" s="368" t="s">
        <v>2646</v>
      </c>
      <c r="ENX18" s="368" t="s">
        <v>2646</v>
      </c>
      <c r="ENY18" s="368" t="s">
        <v>2646</v>
      </c>
      <c r="ENZ18" s="368" t="s">
        <v>2646</v>
      </c>
      <c r="EOA18" s="368" t="s">
        <v>2646</v>
      </c>
      <c r="EOB18" s="368" t="s">
        <v>2646</v>
      </c>
      <c r="EOC18" s="368" t="s">
        <v>2646</v>
      </c>
      <c r="EOD18" s="368" t="s">
        <v>2646</v>
      </c>
      <c r="EOE18" s="368" t="s">
        <v>2646</v>
      </c>
      <c r="EOF18" s="368" t="s">
        <v>2646</v>
      </c>
      <c r="EOG18" s="368" t="s">
        <v>2646</v>
      </c>
      <c r="EOH18" s="368" t="s">
        <v>2646</v>
      </c>
      <c r="EOI18" s="368" t="s">
        <v>2646</v>
      </c>
      <c r="EOJ18" s="368" t="s">
        <v>2646</v>
      </c>
      <c r="EOK18" s="368" t="s">
        <v>2646</v>
      </c>
      <c r="EOL18" s="368" t="s">
        <v>2646</v>
      </c>
      <c r="EOM18" s="368" t="s">
        <v>2646</v>
      </c>
      <c r="EON18" s="368" t="s">
        <v>2646</v>
      </c>
      <c r="EOO18" s="368" t="s">
        <v>2646</v>
      </c>
      <c r="EOP18" s="368" t="s">
        <v>2646</v>
      </c>
      <c r="EOQ18" s="368" t="s">
        <v>2646</v>
      </c>
      <c r="EOR18" s="368" t="s">
        <v>2646</v>
      </c>
      <c r="EOS18" s="368" t="s">
        <v>2646</v>
      </c>
      <c r="EOT18" s="368" t="s">
        <v>2646</v>
      </c>
      <c r="EOU18" s="368" t="s">
        <v>2646</v>
      </c>
      <c r="EOV18" s="368" t="s">
        <v>2646</v>
      </c>
      <c r="EOW18" s="368" t="s">
        <v>2646</v>
      </c>
      <c r="EOX18" s="368" t="s">
        <v>2646</v>
      </c>
      <c r="EOY18" s="368" t="s">
        <v>2646</v>
      </c>
      <c r="EOZ18" s="368" t="s">
        <v>2646</v>
      </c>
      <c r="EPA18" s="368" t="s">
        <v>2646</v>
      </c>
      <c r="EPB18" s="368" t="s">
        <v>2646</v>
      </c>
      <c r="EPC18" s="368" t="s">
        <v>2646</v>
      </c>
      <c r="EPD18" s="368" t="s">
        <v>2646</v>
      </c>
      <c r="EPE18" s="368" t="s">
        <v>2646</v>
      </c>
      <c r="EPF18" s="368" t="s">
        <v>2646</v>
      </c>
      <c r="EPG18" s="368" t="s">
        <v>2646</v>
      </c>
      <c r="EPH18" s="368" t="s">
        <v>2646</v>
      </c>
      <c r="EPI18" s="368" t="s">
        <v>2646</v>
      </c>
      <c r="EPJ18" s="368" t="s">
        <v>2646</v>
      </c>
      <c r="EPK18" s="368" t="s">
        <v>2646</v>
      </c>
      <c r="EPL18" s="368" t="s">
        <v>2646</v>
      </c>
      <c r="EPM18" s="368" t="s">
        <v>2646</v>
      </c>
      <c r="EPN18" s="368" t="s">
        <v>2646</v>
      </c>
      <c r="EPO18" s="368" t="s">
        <v>2646</v>
      </c>
      <c r="EPP18" s="368" t="s">
        <v>2646</v>
      </c>
      <c r="EPQ18" s="368" t="s">
        <v>2646</v>
      </c>
      <c r="EPR18" s="368" t="s">
        <v>2646</v>
      </c>
      <c r="EPS18" s="368" t="s">
        <v>2646</v>
      </c>
      <c r="EPT18" s="368" t="s">
        <v>2646</v>
      </c>
      <c r="EPU18" s="368" t="s">
        <v>2646</v>
      </c>
      <c r="EPV18" s="368" t="s">
        <v>2646</v>
      </c>
      <c r="EPW18" s="368" t="s">
        <v>2646</v>
      </c>
      <c r="EPX18" s="368" t="s">
        <v>2646</v>
      </c>
      <c r="EPY18" s="368" t="s">
        <v>2646</v>
      </c>
      <c r="EPZ18" s="368" t="s">
        <v>2646</v>
      </c>
      <c r="EQA18" s="368" t="s">
        <v>2646</v>
      </c>
      <c r="EQB18" s="368" t="s">
        <v>2646</v>
      </c>
      <c r="EQC18" s="368" t="s">
        <v>2646</v>
      </c>
      <c r="EQD18" s="368" t="s">
        <v>2646</v>
      </c>
      <c r="EQE18" s="368" t="s">
        <v>2646</v>
      </c>
      <c r="EQF18" s="368" t="s">
        <v>2646</v>
      </c>
      <c r="EQG18" s="368" t="s">
        <v>2646</v>
      </c>
      <c r="EQH18" s="368" t="s">
        <v>2646</v>
      </c>
      <c r="EQI18" s="368" t="s">
        <v>2646</v>
      </c>
      <c r="EQJ18" s="368" t="s">
        <v>2646</v>
      </c>
      <c r="EQK18" s="368" t="s">
        <v>2646</v>
      </c>
      <c r="EQL18" s="368" t="s">
        <v>2646</v>
      </c>
      <c r="EQM18" s="368" t="s">
        <v>2646</v>
      </c>
      <c r="EQN18" s="368" t="s">
        <v>2646</v>
      </c>
      <c r="EQO18" s="368" t="s">
        <v>2646</v>
      </c>
      <c r="EQP18" s="368" t="s">
        <v>2646</v>
      </c>
      <c r="EQQ18" s="368" t="s">
        <v>2646</v>
      </c>
      <c r="EQR18" s="368" t="s">
        <v>2646</v>
      </c>
      <c r="EQS18" s="368" t="s">
        <v>2646</v>
      </c>
      <c r="EQT18" s="368" t="s">
        <v>2646</v>
      </c>
      <c r="EQU18" s="368" t="s">
        <v>2646</v>
      </c>
      <c r="EQV18" s="368" t="s">
        <v>2646</v>
      </c>
      <c r="EQW18" s="368" t="s">
        <v>2646</v>
      </c>
      <c r="EQX18" s="368" t="s">
        <v>2646</v>
      </c>
      <c r="EQY18" s="368" t="s">
        <v>2646</v>
      </c>
      <c r="EQZ18" s="368" t="s">
        <v>2646</v>
      </c>
      <c r="ERA18" s="368" t="s">
        <v>2646</v>
      </c>
      <c r="ERB18" s="368" t="s">
        <v>2646</v>
      </c>
      <c r="ERC18" s="368" t="s">
        <v>2646</v>
      </c>
      <c r="ERD18" s="368" t="s">
        <v>2646</v>
      </c>
      <c r="ERE18" s="368" t="s">
        <v>2646</v>
      </c>
      <c r="ERF18" s="368" t="s">
        <v>2646</v>
      </c>
      <c r="ERG18" s="368" t="s">
        <v>2646</v>
      </c>
      <c r="ERH18" s="368" t="s">
        <v>2646</v>
      </c>
      <c r="ERI18" s="368" t="s">
        <v>2646</v>
      </c>
      <c r="ERJ18" s="368" t="s">
        <v>2646</v>
      </c>
      <c r="ERK18" s="368" t="s">
        <v>2646</v>
      </c>
      <c r="ERL18" s="368" t="s">
        <v>2646</v>
      </c>
      <c r="ERM18" s="368" t="s">
        <v>2646</v>
      </c>
      <c r="ERN18" s="368" t="s">
        <v>2646</v>
      </c>
      <c r="ERO18" s="368" t="s">
        <v>2646</v>
      </c>
      <c r="ERP18" s="368" t="s">
        <v>2646</v>
      </c>
      <c r="ERQ18" s="368" t="s">
        <v>2646</v>
      </c>
      <c r="ERR18" s="368" t="s">
        <v>2646</v>
      </c>
      <c r="ERS18" s="368" t="s">
        <v>2646</v>
      </c>
      <c r="ERT18" s="368" t="s">
        <v>2646</v>
      </c>
      <c r="ERU18" s="368" t="s">
        <v>2646</v>
      </c>
      <c r="ERV18" s="368" t="s">
        <v>2646</v>
      </c>
      <c r="ERW18" s="368" t="s">
        <v>2646</v>
      </c>
      <c r="ERX18" s="368" t="s">
        <v>2646</v>
      </c>
      <c r="ERY18" s="368" t="s">
        <v>2646</v>
      </c>
      <c r="ERZ18" s="368" t="s">
        <v>2646</v>
      </c>
      <c r="ESA18" s="368" t="s">
        <v>2646</v>
      </c>
      <c r="ESB18" s="368" t="s">
        <v>2646</v>
      </c>
      <c r="ESC18" s="368" t="s">
        <v>2646</v>
      </c>
      <c r="ESD18" s="368" t="s">
        <v>2646</v>
      </c>
      <c r="ESE18" s="368" t="s">
        <v>2646</v>
      </c>
      <c r="ESF18" s="368" t="s">
        <v>2646</v>
      </c>
      <c r="ESG18" s="368" t="s">
        <v>2646</v>
      </c>
      <c r="ESH18" s="368" t="s">
        <v>2646</v>
      </c>
      <c r="ESI18" s="368" t="s">
        <v>2646</v>
      </c>
      <c r="ESJ18" s="368" t="s">
        <v>2646</v>
      </c>
      <c r="ESK18" s="368" t="s">
        <v>2646</v>
      </c>
      <c r="ESL18" s="368" t="s">
        <v>2646</v>
      </c>
      <c r="ESM18" s="368" t="s">
        <v>2646</v>
      </c>
      <c r="ESN18" s="368" t="s">
        <v>2646</v>
      </c>
      <c r="ESO18" s="368" t="s">
        <v>2646</v>
      </c>
      <c r="ESP18" s="368" t="s">
        <v>2646</v>
      </c>
      <c r="ESQ18" s="368" t="s">
        <v>2646</v>
      </c>
      <c r="ESR18" s="368" t="s">
        <v>2646</v>
      </c>
      <c r="ESS18" s="368" t="s">
        <v>2646</v>
      </c>
      <c r="EST18" s="368" t="s">
        <v>2646</v>
      </c>
      <c r="ESU18" s="368" t="s">
        <v>2646</v>
      </c>
      <c r="ESV18" s="368" t="s">
        <v>2646</v>
      </c>
      <c r="ESW18" s="368" t="s">
        <v>2646</v>
      </c>
      <c r="ESX18" s="368" t="s">
        <v>2646</v>
      </c>
      <c r="ESY18" s="368" t="s">
        <v>2646</v>
      </c>
      <c r="ESZ18" s="368" t="s">
        <v>2646</v>
      </c>
      <c r="ETA18" s="368" t="s">
        <v>2646</v>
      </c>
      <c r="ETB18" s="368" t="s">
        <v>2646</v>
      </c>
      <c r="ETC18" s="368" t="s">
        <v>2646</v>
      </c>
      <c r="ETD18" s="368" t="s">
        <v>2646</v>
      </c>
      <c r="ETE18" s="368" t="s">
        <v>2646</v>
      </c>
      <c r="ETF18" s="368" t="s">
        <v>2646</v>
      </c>
      <c r="ETG18" s="368" t="s">
        <v>2646</v>
      </c>
      <c r="ETH18" s="368" t="s">
        <v>2646</v>
      </c>
      <c r="ETI18" s="368" t="s">
        <v>2646</v>
      </c>
      <c r="ETJ18" s="368" t="s">
        <v>2646</v>
      </c>
      <c r="ETK18" s="368" t="s">
        <v>2646</v>
      </c>
      <c r="ETL18" s="368" t="s">
        <v>2646</v>
      </c>
      <c r="ETM18" s="368" t="s">
        <v>2646</v>
      </c>
      <c r="ETN18" s="368" t="s">
        <v>2646</v>
      </c>
      <c r="ETO18" s="368" t="s">
        <v>2646</v>
      </c>
      <c r="ETP18" s="368" t="s">
        <v>2646</v>
      </c>
      <c r="ETQ18" s="368" t="s">
        <v>2646</v>
      </c>
      <c r="ETR18" s="368" t="s">
        <v>2646</v>
      </c>
      <c r="ETS18" s="368" t="s">
        <v>2646</v>
      </c>
      <c r="ETT18" s="368" t="s">
        <v>2646</v>
      </c>
      <c r="ETU18" s="368" t="s">
        <v>2646</v>
      </c>
      <c r="ETV18" s="368" t="s">
        <v>2646</v>
      </c>
      <c r="ETW18" s="368" t="s">
        <v>2646</v>
      </c>
      <c r="ETX18" s="368" t="s">
        <v>2646</v>
      </c>
      <c r="ETY18" s="368" t="s">
        <v>2646</v>
      </c>
      <c r="ETZ18" s="368" t="s">
        <v>2646</v>
      </c>
      <c r="EUA18" s="368" t="s">
        <v>2646</v>
      </c>
      <c r="EUB18" s="368" t="s">
        <v>2646</v>
      </c>
      <c r="EUC18" s="368" t="s">
        <v>2646</v>
      </c>
      <c r="EUD18" s="368" t="s">
        <v>2646</v>
      </c>
      <c r="EUE18" s="368" t="s">
        <v>2646</v>
      </c>
      <c r="EUF18" s="368" t="s">
        <v>2646</v>
      </c>
      <c r="EUG18" s="368" t="s">
        <v>2646</v>
      </c>
      <c r="EUH18" s="368" t="s">
        <v>2646</v>
      </c>
      <c r="EUI18" s="368" t="s">
        <v>2646</v>
      </c>
      <c r="EUJ18" s="368" t="s">
        <v>2646</v>
      </c>
      <c r="EUK18" s="368" t="s">
        <v>2646</v>
      </c>
      <c r="EUL18" s="368" t="s">
        <v>2646</v>
      </c>
      <c r="EUM18" s="368" t="s">
        <v>2646</v>
      </c>
      <c r="EUN18" s="368" t="s">
        <v>2646</v>
      </c>
      <c r="EUO18" s="368" t="s">
        <v>2646</v>
      </c>
      <c r="EUP18" s="368" t="s">
        <v>2646</v>
      </c>
      <c r="EUQ18" s="368" t="s">
        <v>2646</v>
      </c>
      <c r="EUR18" s="368" t="s">
        <v>2646</v>
      </c>
      <c r="EUS18" s="368" t="s">
        <v>2646</v>
      </c>
      <c r="EUT18" s="368" t="s">
        <v>2646</v>
      </c>
      <c r="EUU18" s="368" t="s">
        <v>2646</v>
      </c>
      <c r="EUV18" s="368" t="s">
        <v>2646</v>
      </c>
      <c r="EUW18" s="368" t="s">
        <v>2646</v>
      </c>
      <c r="EUX18" s="368" t="s">
        <v>2646</v>
      </c>
      <c r="EUY18" s="368" t="s">
        <v>2646</v>
      </c>
      <c r="EUZ18" s="368" t="s">
        <v>2646</v>
      </c>
      <c r="EVA18" s="368" t="s">
        <v>2646</v>
      </c>
      <c r="EVB18" s="368" t="s">
        <v>2646</v>
      </c>
      <c r="EVC18" s="368" t="s">
        <v>2646</v>
      </c>
      <c r="EVD18" s="368" t="s">
        <v>2646</v>
      </c>
      <c r="EVE18" s="368" t="s">
        <v>2646</v>
      </c>
      <c r="EVF18" s="368" t="s">
        <v>2646</v>
      </c>
      <c r="EVG18" s="368" t="s">
        <v>2646</v>
      </c>
      <c r="EVH18" s="368" t="s">
        <v>2646</v>
      </c>
      <c r="EVI18" s="368" t="s">
        <v>2646</v>
      </c>
      <c r="EVJ18" s="368" t="s">
        <v>2646</v>
      </c>
      <c r="EVK18" s="368" t="s">
        <v>2646</v>
      </c>
      <c r="EVL18" s="368" t="s">
        <v>2646</v>
      </c>
      <c r="EVM18" s="368" t="s">
        <v>2646</v>
      </c>
      <c r="EVN18" s="368" t="s">
        <v>2646</v>
      </c>
      <c r="EVO18" s="368" t="s">
        <v>2646</v>
      </c>
      <c r="EVP18" s="368" t="s">
        <v>2646</v>
      </c>
      <c r="EVQ18" s="368" t="s">
        <v>2646</v>
      </c>
      <c r="EVR18" s="368" t="s">
        <v>2646</v>
      </c>
      <c r="EVS18" s="368" t="s">
        <v>2646</v>
      </c>
      <c r="EVT18" s="368" t="s">
        <v>2646</v>
      </c>
      <c r="EVU18" s="368" t="s">
        <v>2646</v>
      </c>
      <c r="EVV18" s="368" t="s">
        <v>2646</v>
      </c>
      <c r="EVW18" s="368" t="s">
        <v>2646</v>
      </c>
      <c r="EVX18" s="368" t="s">
        <v>2646</v>
      </c>
      <c r="EVY18" s="368" t="s">
        <v>2646</v>
      </c>
      <c r="EVZ18" s="368" t="s">
        <v>2646</v>
      </c>
      <c r="EWA18" s="368" t="s">
        <v>2646</v>
      </c>
      <c r="EWB18" s="368" t="s">
        <v>2646</v>
      </c>
      <c r="EWC18" s="368" t="s">
        <v>2646</v>
      </c>
      <c r="EWD18" s="368" t="s">
        <v>2646</v>
      </c>
      <c r="EWE18" s="368" t="s">
        <v>2646</v>
      </c>
      <c r="EWF18" s="368" t="s">
        <v>2646</v>
      </c>
      <c r="EWG18" s="368" t="s">
        <v>2646</v>
      </c>
      <c r="EWH18" s="368" t="s">
        <v>2646</v>
      </c>
      <c r="EWI18" s="368" t="s">
        <v>2646</v>
      </c>
      <c r="EWJ18" s="368" t="s">
        <v>2646</v>
      </c>
      <c r="EWK18" s="368" t="s">
        <v>2646</v>
      </c>
      <c r="EWL18" s="368" t="s">
        <v>2646</v>
      </c>
      <c r="EWM18" s="368" t="s">
        <v>2646</v>
      </c>
      <c r="EWN18" s="368" t="s">
        <v>2646</v>
      </c>
      <c r="EWO18" s="368" t="s">
        <v>2646</v>
      </c>
      <c r="EWP18" s="368" t="s">
        <v>2646</v>
      </c>
      <c r="EWQ18" s="368" t="s">
        <v>2646</v>
      </c>
      <c r="EWR18" s="368" t="s">
        <v>2646</v>
      </c>
      <c r="EWS18" s="368" t="s">
        <v>2646</v>
      </c>
      <c r="EWT18" s="368" t="s">
        <v>2646</v>
      </c>
      <c r="EWU18" s="368" t="s">
        <v>2646</v>
      </c>
      <c r="EWV18" s="368" t="s">
        <v>2646</v>
      </c>
      <c r="EWW18" s="368" t="s">
        <v>2646</v>
      </c>
      <c r="EWX18" s="368" t="s">
        <v>2646</v>
      </c>
      <c r="EWY18" s="368" t="s">
        <v>2646</v>
      </c>
      <c r="EWZ18" s="368" t="s">
        <v>2646</v>
      </c>
      <c r="EXA18" s="368" t="s">
        <v>2646</v>
      </c>
      <c r="EXB18" s="368" t="s">
        <v>2646</v>
      </c>
      <c r="EXC18" s="368" t="s">
        <v>2646</v>
      </c>
      <c r="EXD18" s="368" t="s">
        <v>2646</v>
      </c>
      <c r="EXE18" s="368" t="s">
        <v>2646</v>
      </c>
      <c r="EXF18" s="368" t="s">
        <v>2646</v>
      </c>
      <c r="EXG18" s="368" t="s">
        <v>2646</v>
      </c>
      <c r="EXH18" s="368" t="s">
        <v>2646</v>
      </c>
      <c r="EXI18" s="368" t="s">
        <v>2646</v>
      </c>
      <c r="EXJ18" s="368" t="s">
        <v>2646</v>
      </c>
      <c r="EXK18" s="368" t="s">
        <v>2646</v>
      </c>
      <c r="EXL18" s="368" t="s">
        <v>2646</v>
      </c>
      <c r="EXM18" s="368" t="s">
        <v>2646</v>
      </c>
      <c r="EXN18" s="368" t="s">
        <v>2646</v>
      </c>
      <c r="EXO18" s="368" t="s">
        <v>2646</v>
      </c>
      <c r="EXP18" s="368" t="s">
        <v>2646</v>
      </c>
      <c r="EXQ18" s="368" t="s">
        <v>2646</v>
      </c>
      <c r="EXR18" s="368" t="s">
        <v>2646</v>
      </c>
      <c r="EXS18" s="368" t="s">
        <v>2646</v>
      </c>
      <c r="EXT18" s="368" t="s">
        <v>2646</v>
      </c>
      <c r="EXU18" s="368" t="s">
        <v>2646</v>
      </c>
      <c r="EXV18" s="368" t="s">
        <v>2646</v>
      </c>
      <c r="EXW18" s="368" t="s">
        <v>2646</v>
      </c>
      <c r="EXX18" s="368" t="s">
        <v>2646</v>
      </c>
      <c r="EXY18" s="368" t="s">
        <v>2646</v>
      </c>
      <c r="EXZ18" s="368" t="s">
        <v>2646</v>
      </c>
      <c r="EYA18" s="368" t="s">
        <v>2646</v>
      </c>
      <c r="EYB18" s="368" t="s">
        <v>2646</v>
      </c>
      <c r="EYC18" s="368" t="s">
        <v>2646</v>
      </c>
      <c r="EYD18" s="368" t="s">
        <v>2646</v>
      </c>
      <c r="EYE18" s="368" t="s">
        <v>2646</v>
      </c>
      <c r="EYF18" s="368" t="s">
        <v>2646</v>
      </c>
      <c r="EYG18" s="368" t="s">
        <v>2646</v>
      </c>
      <c r="EYH18" s="368" t="s">
        <v>2646</v>
      </c>
      <c r="EYI18" s="368" t="s">
        <v>2646</v>
      </c>
      <c r="EYJ18" s="368" t="s">
        <v>2646</v>
      </c>
      <c r="EYK18" s="368" t="s">
        <v>2646</v>
      </c>
      <c r="EYL18" s="368" t="s">
        <v>2646</v>
      </c>
      <c r="EYM18" s="368" t="s">
        <v>2646</v>
      </c>
      <c r="EYN18" s="368" t="s">
        <v>2646</v>
      </c>
      <c r="EYO18" s="368" t="s">
        <v>2646</v>
      </c>
      <c r="EYP18" s="368" t="s">
        <v>2646</v>
      </c>
      <c r="EYQ18" s="368" t="s">
        <v>2646</v>
      </c>
      <c r="EYR18" s="368" t="s">
        <v>2646</v>
      </c>
      <c r="EYS18" s="368" t="s">
        <v>2646</v>
      </c>
      <c r="EYT18" s="368" t="s">
        <v>2646</v>
      </c>
      <c r="EYU18" s="368" t="s">
        <v>2646</v>
      </c>
      <c r="EYV18" s="368" t="s">
        <v>2646</v>
      </c>
      <c r="EYW18" s="368" t="s">
        <v>2646</v>
      </c>
      <c r="EYX18" s="368" t="s">
        <v>2646</v>
      </c>
      <c r="EYY18" s="368" t="s">
        <v>2646</v>
      </c>
      <c r="EYZ18" s="368" t="s">
        <v>2646</v>
      </c>
      <c r="EZA18" s="368" t="s">
        <v>2646</v>
      </c>
      <c r="EZB18" s="368" t="s">
        <v>2646</v>
      </c>
      <c r="EZC18" s="368" t="s">
        <v>2646</v>
      </c>
      <c r="EZD18" s="368" t="s">
        <v>2646</v>
      </c>
      <c r="EZE18" s="368" t="s">
        <v>2646</v>
      </c>
      <c r="EZF18" s="368" t="s">
        <v>2646</v>
      </c>
      <c r="EZG18" s="368" t="s">
        <v>2646</v>
      </c>
      <c r="EZH18" s="368" t="s">
        <v>2646</v>
      </c>
      <c r="EZI18" s="368" t="s">
        <v>2646</v>
      </c>
      <c r="EZJ18" s="368" t="s">
        <v>2646</v>
      </c>
      <c r="EZK18" s="368" t="s">
        <v>2646</v>
      </c>
      <c r="EZL18" s="368" t="s">
        <v>2646</v>
      </c>
      <c r="EZM18" s="368" t="s">
        <v>2646</v>
      </c>
      <c r="EZN18" s="368" t="s">
        <v>2646</v>
      </c>
      <c r="EZO18" s="368" t="s">
        <v>2646</v>
      </c>
      <c r="EZP18" s="368" t="s">
        <v>2646</v>
      </c>
      <c r="EZQ18" s="368" t="s">
        <v>2646</v>
      </c>
      <c r="EZR18" s="368" t="s">
        <v>2646</v>
      </c>
      <c r="EZS18" s="368" t="s">
        <v>2646</v>
      </c>
      <c r="EZT18" s="368" t="s">
        <v>2646</v>
      </c>
      <c r="EZU18" s="368" t="s">
        <v>2646</v>
      </c>
      <c r="EZV18" s="368" t="s">
        <v>2646</v>
      </c>
      <c r="EZW18" s="368" t="s">
        <v>2646</v>
      </c>
      <c r="EZX18" s="368" t="s">
        <v>2646</v>
      </c>
      <c r="EZY18" s="368" t="s">
        <v>2646</v>
      </c>
      <c r="EZZ18" s="368" t="s">
        <v>2646</v>
      </c>
      <c r="FAA18" s="368" t="s">
        <v>2646</v>
      </c>
      <c r="FAB18" s="368" t="s">
        <v>2646</v>
      </c>
      <c r="FAC18" s="368" t="s">
        <v>2646</v>
      </c>
      <c r="FAD18" s="368" t="s">
        <v>2646</v>
      </c>
      <c r="FAE18" s="368" t="s">
        <v>2646</v>
      </c>
      <c r="FAF18" s="368" t="s">
        <v>2646</v>
      </c>
      <c r="FAG18" s="368" t="s">
        <v>2646</v>
      </c>
      <c r="FAH18" s="368" t="s">
        <v>2646</v>
      </c>
      <c r="FAI18" s="368" t="s">
        <v>2646</v>
      </c>
      <c r="FAJ18" s="368" t="s">
        <v>2646</v>
      </c>
      <c r="FAK18" s="368" t="s">
        <v>2646</v>
      </c>
      <c r="FAL18" s="368" t="s">
        <v>2646</v>
      </c>
      <c r="FAM18" s="368" t="s">
        <v>2646</v>
      </c>
      <c r="FAN18" s="368" t="s">
        <v>2646</v>
      </c>
      <c r="FAO18" s="368" t="s">
        <v>2646</v>
      </c>
      <c r="FAP18" s="368" t="s">
        <v>2646</v>
      </c>
      <c r="FAQ18" s="368" t="s">
        <v>2646</v>
      </c>
      <c r="FAR18" s="368" t="s">
        <v>2646</v>
      </c>
      <c r="FAS18" s="368" t="s">
        <v>2646</v>
      </c>
      <c r="FAT18" s="368" t="s">
        <v>2646</v>
      </c>
      <c r="FAU18" s="368" t="s">
        <v>2646</v>
      </c>
      <c r="FAV18" s="368" t="s">
        <v>2646</v>
      </c>
      <c r="FAW18" s="368" t="s">
        <v>2646</v>
      </c>
      <c r="FAX18" s="368" t="s">
        <v>2646</v>
      </c>
      <c r="FAY18" s="368" t="s">
        <v>2646</v>
      </c>
      <c r="FAZ18" s="368" t="s">
        <v>2646</v>
      </c>
      <c r="FBA18" s="368" t="s">
        <v>2646</v>
      </c>
      <c r="FBB18" s="368" t="s">
        <v>2646</v>
      </c>
      <c r="FBC18" s="368" t="s">
        <v>2646</v>
      </c>
      <c r="FBD18" s="368" t="s">
        <v>2646</v>
      </c>
      <c r="FBE18" s="368" t="s">
        <v>2646</v>
      </c>
      <c r="FBF18" s="368" t="s">
        <v>2646</v>
      </c>
      <c r="FBG18" s="368" t="s">
        <v>2646</v>
      </c>
      <c r="FBH18" s="368" t="s">
        <v>2646</v>
      </c>
      <c r="FBI18" s="368" t="s">
        <v>2646</v>
      </c>
      <c r="FBJ18" s="368" t="s">
        <v>2646</v>
      </c>
      <c r="FBK18" s="368" t="s">
        <v>2646</v>
      </c>
      <c r="FBL18" s="368" t="s">
        <v>2646</v>
      </c>
      <c r="FBM18" s="368" t="s">
        <v>2646</v>
      </c>
      <c r="FBN18" s="368" t="s">
        <v>2646</v>
      </c>
      <c r="FBO18" s="368" t="s">
        <v>2646</v>
      </c>
      <c r="FBP18" s="368" t="s">
        <v>2646</v>
      </c>
      <c r="FBQ18" s="368" t="s">
        <v>2646</v>
      </c>
      <c r="FBR18" s="368" t="s">
        <v>2646</v>
      </c>
      <c r="FBS18" s="368" t="s">
        <v>2646</v>
      </c>
      <c r="FBT18" s="368" t="s">
        <v>2646</v>
      </c>
      <c r="FBU18" s="368" t="s">
        <v>2646</v>
      </c>
      <c r="FBV18" s="368" t="s">
        <v>2646</v>
      </c>
      <c r="FBW18" s="368" t="s">
        <v>2646</v>
      </c>
      <c r="FBX18" s="368" t="s">
        <v>2646</v>
      </c>
      <c r="FBY18" s="368" t="s">
        <v>2646</v>
      </c>
      <c r="FBZ18" s="368" t="s">
        <v>2646</v>
      </c>
      <c r="FCA18" s="368" t="s">
        <v>2646</v>
      </c>
      <c r="FCB18" s="368" t="s">
        <v>2646</v>
      </c>
      <c r="FCC18" s="368" t="s">
        <v>2646</v>
      </c>
      <c r="FCD18" s="368" t="s">
        <v>2646</v>
      </c>
      <c r="FCE18" s="368" t="s">
        <v>2646</v>
      </c>
      <c r="FCF18" s="368" t="s">
        <v>2646</v>
      </c>
      <c r="FCG18" s="368" t="s">
        <v>2646</v>
      </c>
      <c r="FCH18" s="368" t="s">
        <v>2646</v>
      </c>
      <c r="FCI18" s="368" t="s">
        <v>2646</v>
      </c>
      <c r="FCJ18" s="368" t="s">
        <v>2646</v>
      </c>
      <c r="FCK18" s="368" t="s">
        <v>2646</v>
      </c>
      <c r="FCL18" s="368" t="s">
        <v>2646</v>
      </c>
      <c r="FCM18" s="368" t="s">
        <v>2646</v>
      </c>
      <c r="FCN18" s="368" t="s">
        <v>2646</v>
      </c>
      <c r="FCO18" s="368" t="s">
        <v>2646</v>
      </c>
      <c r="FCP18" s="368" t="s">
        <v>2646</v>
      </c>
      <c r="FCQ18" s="368" t="s">
        <v>2646</v>
      </c>
      <c r="FCR18" s="368" t="s">
        <v>2646</v>
      </c>
      <c r="FCS18" s="368" t="s">
        <v>2646</v>
      </c>
      <c r="FCT18" s="368" t="s">
        <v>2646</v>
      </c>
      <c r="FCU18" s="368" t="s">
        <v>2646</v>
      </c>
      <c r="FCV18" s="368" t="s">
        <v>2646</v>
      </c>
      <c r="FCW18" s="368" t="s">
        <v>2646</v>
      </c>
      <c r="FCX18" s="368" t="s">
        <v>2646</v>
      </c>
      <c r="FCY18" s="368" t="s">
        <v>2646</v>
      </c>
      <c r="FCZ18" s="368" t="s">
        <v>2646</v>
      </c>
      <c r="FDA18" s="368" t="s">
        <v>2646</v>
      </c>
      <c r="FDB18" s="368" t="s">
        <v>2646</v>
      </c>
      <c r="FDC18" s="368" t="s">
        <v>2646</v>
      </c>
      <c r="FDD18" s="368" t="s">
        <v>2646</v>
      </c>
      <c r="FDE18" s="368" t="s">
        <v>2646</v>
      </c>
      <c r="FDF18" s="368" t="s">
        <v>2646</v>
      </c>
      <c r="FDG18" s="368" t="s">
        <v>2646</v>
      </c>
      <c r="FDH18" s="368" t="s">
        <v>2646</v>
      </c>
      <c r="FDI18" s="368" t="s">
        <v>2646</v>
      </c>
      <c r="FDJ18" s="368" t="s">
        <v>2646</v>
      </c>
      <c r="FDK18" s="368" t="s">
        <v>2646</v>
      </c>
      <c r="FDL18" s="368" t="s">
        <v>2646</v>
      </c>
      <c r="FDM18" s="368" t="s">
        <v>2646</v>
      </c>
      <c r="FDN18" s="368" t="s">
        <v>2646</v>
      </c>
      <c r="FDO18" s="368" t="s">
        <v>2646</v>
      </c>
      <c r="FDP18" s="368" t="s">
        <v>2646</v>
      </c>
      <c r="FDQ18" s="368" t="s">
        <v>2646</v>
      </c>
      <c r="FDR18" s="368" t="s">
        <v>2646</v>
      </c>
      <c r="FDS18" s="368" t="s">
        <v>2646</v>
      </c>
      <c r="FDT18" s="368" t="s">
        <v>2646</v>
      </c>
      <c r="FDU18" s="368" t="s">
        <v>2646</v>
      </c>
      <c r="FDV18" s="368" t="s">
        <v>2646</v>
      </c>
      <c r="FDW18" s="368" t="s">
        <v>2646</v>
      </c>
      <c r="FDX18" s="368" t="s">
        <v>2646</v>
      </c>
      <c r="FDY18" s="368" t="s">
        <v>2646</v>
      </c>
      <c r="FDZ18" s="368" t="s">
        <v>2646</v>
      </c>
      <c r="FEA18" s="368" t="s">
        <v>2646</v>
      </c>
      <c r="FEB18" s="368" t="s">
        <v>2646</v>
      </c>
      <c r="FEC18" s="368" t="s">
        <v>2646</v>
      </c>
      <c r="FED18" s="368" t="s">
        <v>2646</v>
      </c>
      <c r="FEE18" s="368" t="s">
        <v>2646</v>
      </c>
      <c r="FEF18" s="368" t="s">
        <v>2646</v>
      </c>
      <c r="FEG18" s="368" t="s">
        <v>2646</v>
      </c>
      <c r="FEH18" s="368" t="s">
        <v>2646</v>
      </c>
      <c r="FEI18" s="368" t="s">
        <v>2646</v>
      </c>
      <c r="FEJ18" s="368" t="s">
        <v>2646</v>
      </c>
      <c r="FEK18" s="368" t="s">
        <v>2646</v>
      </c>
      <c r="FEL18" s="368" t="s">
        <v>2646</v>
      </c>
      <c r="FEM18" s="368" t="s">
        <v>2646</v>
      </c>
      <c r="FEN18" s="368" t="s">
        <v>2646</v>
      </c>
      <c r="FEO18" s="368" t="s">
        <v>2646</v>
      </c>
      <c r="FEP18" s="368" t="s">
        <v>2646</v>
      </c>
      <c r="FEQ18" s="368" t="s">
        <v>2646</v>
      </c>
      <c r="FER18" s="368" t="s">
        <v>2646</v>
      </c>
      <c r="FES18" s="368" t="s">
        <v>2646</v>
      </c>
      <c r="FET18" s="368" t="s">
        <v>2646</v>
      </c>
      <c r="FEU18" s="368" t="s">
        <v>2646</v>
      </c>
      <c r="FEV18" s="368" t="s">
        <v>2646</v>
      </c>
      <c r="FEW18" s="368" t="s">
        <v>2646</v>
      </c>
      <c r="FEX18" s="368" t="s">
        <v>2646</v>
      </c>
      <c r="FEY18" s="368" t="s">
        <v>2646</v>
      </c>
      <c r="FEZ18" s="368" t="s">
        <v>2646</v>
      </c>
      <c r="FFA18" s="368" t="s">
        <v>2646</v>
      </c>
      <c r="FFB18" s="368" t="s">
        <v>2646</v>
      </c>
      <c r="FFC18" s="368" t="s">
        <v>2646</v>
      </c>
      <c r="FFD18" s="368" t="s">
        <v>2646</v>
      </c>
      <c r="FFE18" s="368" t="s">
        <v>2646</v>
      </c>
      <c r="FFF18" s="368" t="s">
        <v>2646</v>
      </c>
      <c r="FFG18" s="368" t="s">
        <v>2646</v>
      </c>
      <c r="FFH18" s="368" t="s">
        <v>2646</v>
      </c>
      <c r="FFI18" s="368" t="s">
        <v>2646</v>
      </c>
      <c r="FFJ18" s="368" t="s">
        <v>2646</v>
      </c>
      <c r="FFK18" s="368" t="s">
        <v>2646</v>
      </c>
      <c r="FFL18" s="368" t="s">
        <v>2646</v>
      </c>
      <c r="FFM18" s="368" t="s">
        <v>2646</v>
      </c>
      <c r="FFN18" s="368" t="s">
        <v>2646</v>
      </c>
      <c r="FFO18" s="368" t="s">
        <v>2646</v>
      </c>
      <c r="FFP18" s="368" t="s">
        <v>2646</v>
      </c>
      <c r="FFQ18" s="368" t="s">
        <v>2646</v>
      </c>
      <c r="FFR18" s="368" t="s">
        <v>2646</v>
      </c>
      <c r="FFS18" s="368" t="s">
        <v>2646</v>
      </c>
      <c r="FFT18" s="368" t="s">
        <v>2646</v>
      </c>
      <c r="FFU18" s="368" t="s">
        <v>2646</v>
      </c>
      <c r="FFV18" s="368" t="s">
        <v>2646</v>
      </c>
      <c r="FFW18" s="368" t="s">
        <v>2646</v>
      </c>
      <c r="FFX18" s="368" t="s">
        <v>2646</v>
      </c>
      <c r="FFY18" s="368" t="s">
        <v>2646</v>
      </c>
      <c r="FFZ18" s="368" t="s">
        <v>2646</v>
      </c>
      <c r="FGA18" s="368" t="s">
        <v>2646</v>
      </c>
      <c r="FGB18" s="368" t="s">
        <v>2646</v>
      </c>
      <c r="FGC18" s="368" t="s">
        <v>2646</v>
      </c>
      <c r="FGD18" s="368" t="s">
        <v>2646</v>
      </c>
      <c r="FGE18" s="368" t="s">
        <v>2646</v>
      </c>
      <c r="FGF18" s="368" t="s">
        <v>2646</v>
      </c>
      <c r="FGG18" s="368" t="s">
        <v>2646</v>
      </c>
      <c r="FGH18" s="368" t="s">
        <v>2646</v>
      </c>
      <c r="FGI18" s="368" t="s">
        <v>2646</v>
      </c>
      <c r="FGJ18" s="368" t="s">
        <v>2646</v>
      </c>
      <c r="FGK18" s="368" t="s">
        <v>2646</v>
      </c>
      <c r="FGL18" s="368" t="s">
        <v>2646</v>
      </c>
      <c r="FGM18" s="368" t="s">
        <v>2646</v>
      </c>
      <c r="FGN18" s="368" t="s">
        <v>2646</v>
      </c>
      <c r="FGO18" s="368" t="s">
        <v>2646</v>
      </c>
      <c r="FGP18" s="368" t="s">
        <v>2646</v>
      </c>
      <c r="FGQ18" s="368" t="s">
        <v>2646</v>
      </c>
      <c r="FGR18" s="368" t="s">
        <v>2646</v>
      </c>
      <c r="FGS18" s="368" t="s">
        <v>2646</v>
      </c>
      <c r="FGT18" s="368" t="s">
        <v>2646</v>
      </c>
      <c r="FGU18" s="368" t="s">
        <v>2646</v>
      </c>
      <c r="FGV18" s="368" t="s">
        <v>2646</v>
      </c>
      <c r="FGW18" s="368" t="s">
        <v>2646</v>
      </c>
      <c r="FGX18" s="368" t="s">
        <v>2646</v>
      </c>
      <c r="FGY18" s="368" t="s">
        <v>2646</v>
      </c>
      <c r="FGZ18" s="368" t="s">
        <v>2646</v>
      </c>
      <c r="FHA18" s="368" t="s">
        <v>2646</v>
      </c>
      <c r="FHB18" s="368" t="s">
        <v>2646</v>
      </c>
      <c r="FHC18" s="368" t="s">
        <v>2646</v>
      </c>
      <c r="FHD18" s="368" t="s">
        <v>2646</v>
      </c>
      <c r="FHE18" s="368" t="s">
        <v>2646</v>
      </c>
      <c r="FHF18" s="368" t="s">
        <v>2646</v>
      </c>
      <c r="FHG18" s="368" t="s">
        <v>2646</v>
      </c>
      <c r="FHH18" s="368" t="s">
        <v>2646</v>
      </c>
      <c r="FHI18" s="368" t="s">
        <v>2646</v>
      </c>
      <c r="FHJ18" s="368" t="s">
        <v>2646</v>
      </c>
      <c r="FHK18" s="368" t="s">
        <v>2646</v>
      </c>
      <c r="FHL18" s="368" t="s">
        <v>2646</v>
      </c>
      <c r="FHM18" s="368" t="s">
        <v>2646</v>
      </c>
      <c r="FHN18" s="368" t="s">
        <v>2646</v>
      </c>
      <c r="FHO18" s="368" t="s">
        <v>2646</v>
      </c>
      <c r="FHP18" s="368" t="s">
        <v>2646</v>
      </c>
      <c r="FHQ18" s="368" t="s">
        <v>2646</v>
      </c>
      <c r="FHR18" s="368" t="s">
        <v>2646</v>
      </c>
      <c r="FHS18" s="368" t="s">
        <v>2646</v>
      </c>
      <c r="FHT18" s="368" t="s">
        <v>2646</v>
      </c>
      <c r="FHU18" s="368" t="s">
        <v>2646</v>
      </c>
      <c r="FHV18" s="368" t="s">
        <v>2646</v>
      </c>
      <c r="FHW18" s="368" t="s">
        <v>2646</v>
      </c>
      <c r="FHX18" s="368" t="s">
        <v>2646</v>
      </c>
      <c r="FHY18" s="368" t="s">
        <v>2646</v>
      </c>
      <c r="FHZ18" s="368" t="s">
        <v>2646</v>
      </c>
      <c r="FIA18" s="368" t="s">
        <v>2646</v>
      </c>
      <c r="FIB18" s="368" t="s">
        <v>2646</v>
      </c>
      <c r="FIC18" s="368" t="s">
        <v>2646</v>
      </c>
      <c r="FID18" s="368" t="s">
        <v>2646</v>
      </c>
      <c r="FIE18" s="368" t="s">
        <v>2646</v>
      </c>
      <c r="FIF18" s="368" t="s">
        <v>2646</v>
      </c>
      <c r="FIG18" s="368" t="s">
        <v>2646</v>
      </c>
      <c r="FIH18" s="368" t="s">
        <v>2646</v>
      </c>
      <c r="FII18" s="368" t="s">
        <v>2646</v>
      </c>
      <c r="FIJ18" s="368" t="s">
        <v>2646</v>
      </c>
      <c r="FIK18" s="368" t="s">
        <v>2646</v>
      </c>
      <c r="FIL18" s="368" t="s">
        <v>2646</v>
      </c>
      <c r="FIM18" s="368" t="s">
        <v>2646</v>
      </c>
      <c r="FIN18" s="368" t="s">
        <v>2646</v>
      </c>
      <c r="FIO18" s="368" t="s">
        <v>2646</v>
      </c>
      <c r="FIP18" s="368" t="s">
        <v>2646</v>
      </c>
      <c r="FIQ18" s="368" t="s">
        <v>2646</v>
      </c>
      <c r="FIR18" s="368" t="s">
        <v>2646</v>
      </c>
      <c r="FIS18" s="368" t="s">
        <v>2646</v>
      </c>
      <c r="FIT18" s="368" t="s">
        <v>2646</v>
      </c>
      <c r="FIU18" s="368" t="s">
        <v>2646</v>
      </c>
      <c r="FIV18" s="368" t="s">
        <v>2646</v>
      </c>
      <c r="FIW18" s="368" t="s">
        <v>2646</v>
      </c>
      <c r="FIX18" s="368" t="s">
        <v>2646</v>
      </c>
      <c r="FIY18" s="368" t="s">
        <v>2646</v>
      </c>
      <c r="FIZ18" s="368" t="s">
        <v>2646</v>
      </c>
      <c r="FJA18" s="368" t="s">
        <v>2646</v>
      </c>
      <c r="FJB18" s="368" t="s">
        <v>2646</v>
      </c>
      <c r="FJC18" s="368" t="s">
        <v>2646</v>
      </c>
      <c r="FJD18" s="368" t="s">
        <v>2646</v>
      </c>
      <c r="FJE18" s="368" t="s">
        <v>2646</v>
      </c>
      <c r="FJF18" s="368" t="s">
        <v>2646</v>
      </c>
      <c r="FJG18" s="368" t="s">
        <v>2646</v>
      </c>
      <c r="FJH18" s="368" t="s">
        <v>2646</v>
      </c>
      <c r="FJI18" s="368" t="s">
        <v>2646</v>
      </c>
      <c r="FJJ18" s="368" t="s">
        <v>2646</v>
      </c>
      <c r="FJK18" s="368" t="s">
        <v>2646</v>
      </c>
      <c r="FJL18" s="368" t="s">
        <v>2646</v>
      </c>
      <c r="FJM18" s="368" t="s">
        <v>2646</v>
      </c>
      <c r="FJN18" s="368" t="s">
        <v>2646</v>
      </c>
      <c r="FJO18" s="368" t="s">
        <v>2646</v>
      </c>
      <c r="FJP18" s="368" t="s">
        <v>2646</v>
      </c>
      <c r="FJQ18" s="368" t="s">
        <v>2646</v>
      </c>
      <c r="FJR18" s="368" t="s">
        <v>2646</v>
      </c>
      <c r="FJS18" s="368" t="s">
        <v>2646</v>
      </c>
      <c r="FJT18" s="368" t="s">
        <v>2646</v>
      </c>
      <c r="FJU18" s="368" t="s">
        <v>2646</v>
      </c>
      <c r="FJV18" s="368" t="s">
        <v>2646</v>
      </c>
      <c r="FJW18" s="368" t="s">
        <v>2646</v>
      </c>
      <c r="FJX18" s="368" t="s">
        <v>2646</v>
      </c>
      <c r="FJY18" s="368" t="s">
        <v>2646</v>
      </c>
      <c r="FJZ18" s="368" t="s">
        <v>2646</v>
      </c>
      <c r="FKA18" s="368" t="s">
        <v>2646</v>
      </c>
      <c r="FKB18" s="368" t="s">
        <v>2646</v>
      </c>
      <c r="FKC18" s="368" t="s">
        <v>2646</v>
      </c>
      <c r="FKD18" s="368" t="s">
        <v>2646</v>
      </c>
      <c r="FKE18" s="368" t="s">
        <v>2646</v>
      </c>
      <c r="FKF18" s="368" t="s">
        <v>2646</v>
      </c>
      <c r="FKG18" s="368" t="s">
        <v>2646</v>
      </c>
      <c r="FKH18" s="368" t="s">
        <v>2646</v>
      </c>
      <c r="FKI18" s="368" t="s">
        <v>2646</v>
      </c>
      <c r="FKJ18" s="368" t="s">
        <v>2646</v>
      </c>
      <c r="FKK18" s="368" t="s">
        <v>2646</v>
      </c>
      <c r="FKL18" s="368" t="s">
        <v>2646</v>
      </c>
      <c r="FKM18" s="368" t="s">
        <v>2646</v>
      </c>
      <c r="FKN18" s="368" t="s">
        <v>2646</v>
      </c>
      <c r="FKO18" s="368" t="s">
        <v>2646</v>
      </c>
      <c r="FKP18" s="368" t="s">
        <v>2646</v>
      </c>
      <c r="FKQ18" s="368" t="s">
        <v>2646</v>
      </c>
      <c r="FKR18" s="368" t="s">
        <v>2646</v>
      </c>
      <c r="FKS18" s="368" t="s">
        <v>2646</v>
      </c>
      <c r="FKT18" s="368" t="s">
        <v>2646</v>
      </c>
      <c r="FKU18" s="368" t="s">
        <v>2646</v>
      </c>
      <c r="FKV18" s="368" t="s">
        <v>2646</v>
      </c>
      <c r="FKW18" s="368" t="s">
        <v>2646</v>
      </c>
      <c r="FKX18" s="368" t="s">
        <v>2646</v>
      </c>
      <c r="FKY18" s="368" t="s">
        <v>2646</v>
      </c>
      <c r="FKZ18" s="368" t="s">
        <v>2646</v>
      </c>
      <c r="FLA18" s="368" t="s">
        <v>2646</v>
      </c>
      <c r="FLB18" s="368" t="s">
        <v>2646</v>
      </c>
      <c r="FLC18" s="368" t="s">
        <v>2646</v>
      </c>
      <c r="FLD18" s="368" t="s">
        <v>2646</v>
      </c>
      <c r="FLE18" s="368" t="s">
        <v>2646</v>
      </c>
      <c r="FLF18" s="368" t="s">
        <v>2646</v>
      </c>
      <c r="FLG18" s="368" t="s">
        <v>2646</v>
      </c>
      <c r="FLH18" s="368" t="s">
        <v>2646</v>
      </c>
      <c r="FLI18" s="368" t="s">
        <v>2646</v>
      </c>
      <c r="FLJ18" s="368" t="s">
        <v>2646</v>
      </c>
      <c r="FLK18" s="368" t="s">
        <v>2646</v>
      </c>
      <c r="FLL18" s="368" t="s">
        <v>2646</v>
      </c>
      <c r="FLM18" s="368" t="s">
        <v>2646</v>
      </c>
      <c r="FLN18" s="368" t="s">
        <v>2646</v>
      </c>
      <c r="FLO18" s="368" t="s">
        <v>2646</v>
      </c>
      <c r="FLP18" s="368" t="s">
        <v>2646</v>
      </c>
      <c r="FLQ18" s="368" t="s">
        <v>2646</v>
      </c>
      <c r="FLR18" s="368" t="s">
        <v>2646</v>
      </c>
      <c r="FLS18" s="368" t="s">
        <v>2646</v>
      </c>
      <c r="FLT18" s="368" t="s">
        <v>2646</v>
      </c>
      <c r="FLU18" s="368" t="s">
        <v>2646</v>
      </c>
      <c r="FLV18" s="368" t="s">
        <v>2646</v>
      </c>
      <c r="FLW18" s="368" t="s">
        <v>2646</v>
      </c>
      <c r="FLX18" s="368" t="s">
        <v>2646</v>
      </c>
      <c r="FLY18" s="368" t="s">
        <v>2646</v>
      </c>
      <c r="FLZ18" s="368" t="s">
        <v>2646</v>
      </c>
      <c r="FMA18" s="368" t="s">
        <v>2646</v>
      </c>
      <c r="FMB18" s="368" t="s">
        <v>2646</v>
      </c>
      <c r="FMC18" s="368" t="s">
        <v>2646</v>
      </c>
      <c r="FMD18" s="368" t="s">
        <v>2646</v>
      </c>
      <c r="FME18" s="368" t="s">
        <v>2646</v>
      </c>
      <c r="FMF18" s="368" t="s">
        <v>2646</v>
      </c>
      <c r="FMG18" s="368" t="s">
        <v>2646</v>
      </c>
      <c r="FMH18" s="368" t="s">
        <v>2646</v>
      </c>
      <c r="FMI18" s="368" t="s">
        <v>2646</v>
      </c>
      <c r="FMJ18" s="368" t="s">
        <v>2646</v>
      </c>
      <c r="FMK18" s="368" t="s">
        <v>2646</v>
      </c>
      <c r="FML18" s="368" t="s">
        <v>2646</v>
      </c>
      <c r="FMM18" s="368" t="s">
        <v>2646</v>
      </c>
      <c r="FMN18" s="368" t="s">
        <v>2646</v>
      </c>
      <c r="FMO18" s="368" t="s">
        <v>2646</v>
      </c>
      <c r="FMP18" s="368" t="s">
        <v>2646</v>
      </c>
      <c r="FMQ18" s="368" t="s">
        <v>2646</v>
      </c>
      <c r="FMR18" s="368" t="s">
        <v>2646</v>
      </c>
      <c r="FMS18" s="368" t="s">
        <v>2646</v>
      </c>
      <c r="FMT18" s="368" t="s">
        <v>2646</v>
      </c>
      <c r="FMU18" s="368" t="s">
        <v>2646</v>
      </c>
      <c r="FMV18" s="368" t="s">
        <v>2646</v>
      </c>
      <c r="FMW18" s="368" t="s">
        <v>2646</v>
      </c>
      <c r="FMX18" s="368" t="s">
        <v>2646</v>
      </c>
      <c r="FMY18" s="368" t="s">
        <v>2646</v>
      </c>
      <c r="FMZ18" s="368" t="s">
        <v>2646</v>
      </c>
      <c r="FNA18" s="368" t="s">
        <v>2646</v>
      </c>
      <c r="FNB18" s="368" t="s">
        <v>2646</v>
      </c>
      <c r="FNC18" s="368" t="s">
        <v>2646</v>
      </c>
      <c r="FND18" s="368" t="s">
        <v>2646</v>
      </c>
      <c r="FNE18" s="368" t="s">
        <v>2646</v>
      </c>
      <c r="FNF18" s="368" t="s">
        <v>2646</v>
      </c>
      <c r="FNG18" s="368" t="s">
        <v>2646</v>
      </c>
      <c r="FNH18" s="368" t="s">
        <v>2646</v>
      </c>
      <c r="FNI18" s="368" t="s">
        <v>2646</v>
      </c>
      <c r="FNJ18" s="368" t="s">
        <v>2646</v>
      </c>
      <c r="FNK18" s="368" t="s">
        <v>2646</v>
      </c>
      <c r="FNL18" s="368" t="s">
        <v>2646</v>
      </c>
      <c r="FNM18" s="368" t="s">
        <v>2646</v>
      </c>
      <c r="FNN18" s="368" t="s">
        <v>2646</v>
      </c>
      <c r="FNO18" s="368" t="s">
        <v>2646</v>
      </c>
      <c r="FNP18" s="368" t="s">
        <v>2646</v>
      </c>
      <c r="FNQ18" s="368" t="s">
        <v>2646</v>
      </c>
      <c r="FNR18" s="368" t="s">
        <v>2646</v>
      </c>
      <c r="FNS18" s="368" t="s">
        <v>2646</v>
      </c>
      <c r="FNT18" s="368" t="s">
        <v>2646</v>
      </c>
      <c r="FNU18" s="368" t="s">
        <v>2646</v>
      </c>
      <c r="FNV18" s="368" t="s">
        <v>2646</v>
      </c>
      <c r="FNW18" s="368" t="s">
        <v>2646</v>
      </c>
      <c r="FNX18" s="368" t="s">
        <v>2646</v>
      </c>
      <c r="FNY18" s="368" t="s">
        <v>2646</v>
      </c>
      <c r="FNZ18" s="368" t="s">
        <v>2646</v>
      </c>
      <c r="FOA18" s="368" t="s">
        <v>2646</v>
      </c>
      <c r="FOB18" s="368" t="s">
        <v>2646</v>
      </c>
      <c r="FOC18" s="368" t="s">
        <v>2646</v>
      </c>
      <c r="FOD18" s="368" t="s">
        <v>2646</v>
      </c>
      <c r="FOE18" s="368" t="s">
        <v>2646</v>
      </c>
      <c r="FOF18" s="368" t="s">
        <v>2646</v>
      </c>
      <c r="FOG18" s="368" t="s">
        <v>2646</v>
      </c>
      <c r="FOH18" s="368" t="s">
        <v>2646</v>
      </c>
      <c r="FOI18" s="368" t="s">
        <v>2646</v>
      </c>
      <c r="FOJ18" s="368" t="s">
        <v>2646</v>
      </c>
      <c r="FOK18" s="368" t="s">
        <v>2646</v>
      </c>
      <c r="FOL18" s="368" t="s">
        <v>2646</v>
      </c>
      <c r="FOM18" s="368" t="s">
        <v>2646</v>
      </c>
      <c r="FON18" s="368" t="s">
        <v>2646</v>
      </c>
      <c r="FOO18" s="368" t="s">
        <v>2646</v>
      </c>
      <c r="FOP18" s="368" t="s">
        <v>2646</v>
      </c>
      <c r="FOQ18" s="368" t="s">
        <v>2646</v>
      </c>
      <c r="FOR18" s="368" t="s">
        <v>2646</v>
      </c>
      <c r="FOS18" s="368" t="s">
        <v>2646</v>
      </c>
      <c r="FOT18" s="368" t="s">
        <v>2646</v>
      </c>
      <c r="FOU18" s="368" t="s">
        <v>2646</v>
      </c>
      <c r="FOV18" s="368" t="s">
        <v>2646</v>
      </c>
      <c r="FOW18" s="368" t="s">
        <v>2646</v>
      </c>
      <c r="FOX18" s="368" t="s">
        <v>2646</v>
      </c>
      <c r="FOY18" s="368" t="s">
        <v>2646</v>
      </c>
      <c r="FOZ18" s="368" t="s">
        <v>2646</v>
      </c>
      <c r="FPA18" s="368" t="s">
        <v>2646</v>
      </c>
      <c r="FPB18" s="368" t="s">
        <v>2646</v>
      </c>
      <c r="FPC18" s="368" t="s">
        <v>2646</v>
      </c>
      <c r="FPD18" s="368" t="s">
        <v>2646</v>
      </c>
      <c r="FPE18" s="368" t="s">
        <v>2646</v>
      </c>
      <c r="FPF18" s="368" t="s">
        <v>2646</v>
      </c>
      <c r="FPG18" s="368" t="s">
        <v>2646</v>
      </c>
      <c r="FPH18" s="368" t="s">
        <v>2646</v>
      </c>
      <c r="FPI18" s="368" t="s">
        <v>2646</v>
      </c>
      <c r="FPJ18" s="368" t="s">
        <v>2646</v>
      </c>
      <c r="FPK18" s="368" t="s">
        <v>2646</v>
      </c>
      <c r="FPL18" s="368" t="s">
        <v>2646</v>
      </c>
      <c r="FPM18" s="368" t="s">
        <v>2646</v>
      </c>
      <c r="FPN18" s="368" t="s">
        <v>2646</v>
      </c>
      <c r="FPO18" s="368" t="s">
        <v>2646</v>
      </c>
      <c r="FPP18" s="368" t="s">
        <v>2646</v>
      </c>
      <c r="FPQ18" s="368" t="s">
        <v>2646</v>
      </c>
      <c r="FPR18" s="368" t="s">
        <v>2646</v>
      </c>
      <c r="FPS18" s="368" t="s">
        <v>2646</v>
      </c>
      <c r="FPT18" s="368" t="s">
        <v>2646</v>
      </c>
      <c r="FPU18" s="368" t="s">
        <v>2646</v>
      </c>
      <c r="FPV18" s="368" t="s">
        <v>2646</v>
      </c>
      <c r="FPW18" s="368" t="s">
        <v>2646</v>
      </c>
      <c r="FPX18" s="368" t="s">
        <v>2646</v>
      </c>
      <c r="FPY18" s="368" t="s">
        <v>2646</v>
      </c>
      <c r="FPZ18" s="368" t="s">
        <v>2646</v>
      </c>
      <c r="FQA18" s="368" t="s">
        <v>2646</v>
      </c>
      <c r="FQB18" s="368" t="s">
        <v>2646</v>
      </c>
      <c r="FQC18" s="368" t="s">
        <v>2646</v>
      </c>
      <c r="FQD18" s="368" t="s">
        <v>2646</v>
      </c>
      <c r="FQE18" s="368" t="s">
        <v>2646</v>
      </c>
      <c r="FQF18" s="368" t="s">
        <v>2646</v>
      </c>
      <c r="FQG18" s="368" t="s">
        <v>2646</v>
      </c>
      <c r="FQH18" s="368" t="s">
        <v>2646</v>
      </c>
      <c r="FQI18" s="368" t="s">
        <v>2646</v>
      </c>
      <c r="FQJ18" s="368" t="s">
        <v>2646</v>
      </c>
      <c r="FQK18" s="368" t="s">
        <v>2646</v>
      </c>
      <c r="FQL18" s="368" t="s">
        <v>2646</v>
      </c>
      <c r="FQM18" s="368" t="s">
        <v>2646</v>
      </c>
      <c r="FQN18" s="368" t="s">
        <v>2646</v>
      </c>
      <c r="FQO18" s="368" t="s">
        <v>2646</v>
      </c>
      <c r="FQP18" s="368" t="s">
        <v>2646</v>
      </c>
      <c r="FQQ18" s="368" t="s">
        <v>2646</v>
      </c>
      <c r="FQR18" s="368" t="s">
        <v>2646</v>
      </c>
      <c r="FQS18" s="368" t="s">
        <v>2646</v>
      </c>
      <c r="FQT18" s="368" t="s">
        <v>2646</v>
      </c>
      <c r="FQU18" s="368" t="s">
        <v>2646</v>
      </c>
      <c r="FQV18" s="368" t="s">
        <v>2646</v>
      </c>
      <c r="FQW18" s="368" t="s">
        <v>2646</v>
      </c>
      <c r="FQX18" s="368" t="s">
        <v>2646</v>
      </c>
      <c r="FQY18" s="368" t="s">
        <v>2646</v>
      </c>
      <c r="FQZ18" s="368" t="s">
        <v>2646</v>
      </c>
      <c r="FRA18" s="368" t="s">
        <v>2646</v>
      </c>
      <c r="FRB18" s="368" t="s">
        <v>2646</v>
      </c>
      <c r="FRC18" s="368" t="s">
        <v>2646</v>
      </c>
      <c r="FRD18" s="368" t="s">
        <v>2646</v>
      </c>
      <c r="FRE18" s="368" t="s">
        <v>2646</v>
      </c>
      <c r="FRF18" s="368" t="s">
        <v>2646</v>
      </c>
      <c r="FRG18" s="368" t="s">
        <v>2646</v>
      </c>
      <c r="FRH18" s="368" t="s">
        <v>2646</v>
      </c>
      <c r="FRI18" s="368" t="s">
        <v>2646</v>
      </c>
      <c r="FRJ18" s="368" t="s">
        <v>2646</v>
      </c>
      <c r="FRK18" s="368" t="s">
        <v>2646</v>
      </c>
      <c r="FRL18" s="368" t="s">
        <v>2646</v>
      </c>
      <c r="FRM18" s="368" t="s">
        <v>2646</v>
      </c>
      <c r="FRN18" s="368" t="s">
        <v>2646</v>
      </c>
      <c r="FRO18" s="368" t="s">
        <v>2646</v>
      </c>
      <c r="FRP18" s="368" t="s">
        <v>2646</v>
      </c>
      <c r="FRQ18" s="368" t="s">
        <v>2646</v>
      </c>
      <c r="FRR18" s="368" t="s">
        <v>2646</v>
      </c>
      <c r="FRS18" s="368" t="s">
        <v>2646</v>
      </c>
      <c r="FRT18" s="368" t="s">
        <v>2646</v>
      </c>
      <c r="FRU18" s="368" t="s">
        <v>2646</v>
      </c>
      <c r="FRV18" s="368" t="s">
        <v>2646</v>
      </c>
      <c r="FRW18" s="368" t="s">
        <v>2646</v>
      </c>
      <c r="FRX18" s="368" t="s">
        <v>2646</v>
      </c>
      <c r="FRY18" s="368" t="s">
        <v>2646</v>
      </c>
      <c r="FRZ18" s="368" t="s">
        <v>2646</v>
      </c>
      <c r="FSA18" s="368" t="s">
        <v>2646</v>
      </c>
      <c r="FSB18" s="368" t="s">
        <v>2646</v>
      </c>
      <c r="FSC18" s="368" t="s">
        <v>2646</v>
      </c>
      <c r="FSD18" s="368" t="s">
        <v>2646</v>
      </c>
      <c r="FSE18" s="368" t="s">
        <v>2646</v>
      </c>
      <c r="FSF18" s="368" t="s">
        <v>2646</v>
      </c>
      <c r="FSG18" s="368" t="s">
        <v>2646</v>
      </c>
      <c r="FSH18" s="368" t="s">
        <v>2646</v>
      </c>
      <c r="FSI18" s="368" t="s">
        <v>2646</v>
      </c>
      <c r="FSJ18" s="368" t="s">
        <v>2646</v>
      </c>
      <c r="FSK18" s="368" t="s">
        <v>2646</v>
      </c>
      <c r="FSL18" s="368" t="s">
        <v>2646</v>
      </c>
      <c r="FSM18" s="368" t="s">
        <v>2646</v>
      </c>
      <c r="FSN18" s="368" t="s">
        <v>2646</v>
      </c>
      <c r="FSO18" s="368" t="s">
        <v>2646</v>
      </c>
      <c r="FSP18" s="368" t="s">
        <v>2646</v>
      </c>
      <c r="FSQ18" s="368" t="s">
        <v>2646</v>
      </c>
      <c r="FSR18" s="368" t="s">
        <v>2646</v>
      </c>
      <c r="FSS18" s="368" t="s">
        <v>2646</v>
      </c>
      <c r="FST18" s="368" t="s">
        <v>2646</v>
      </c>
      <c r="FSU18" s="368" t="s">
        <v>2646</v>
      </c>
      <c r="FSV18" s="368" t="s">
        <v>2646</v>
      </c>
      <c r="FSW18" s="368" t="s">
        <v>2646</v>
      </c>
      <c r="FSX18" s="368" t="s">
        <v>2646</v>
      </c>
      <c r="FSY18" s="368" t="s">
        <v>2646</v>
      </c>
      <c r="FSZ18" s="368" t="s">
        <v>2646</v>
      </c>
      <c r="FTA18" s="368" t="s">
        <v>2646</v>
      </c>
      <c r="FTB18" s="368" t="s">
        <v>2646</v>
      </c>
      <c r="FTC18" s="368" t="s">
        <v>2646</v>
      </c>
      <c r="FTD18" s="368" t="s">
        <v>2646</v>
      </c>
      <c r="FTE18" s="368" t="s">
        <v>2646</v>
      </c>
      <c r="FTF18" s="368" t="s">
        <v>2646</v>
      </c>
      <c r="FTG18" s="368" t="s">
        <v>2646</v>
      </c>
      <c r="FTH18" s="368" t="s">
        <v>2646</v>
      </c>
      <c r="FTI18" s="368" t="s">
        <v>2646</v>
      </c>
      <c r="FTJ18" s="368" t="s">
        <v>2646</v>
      </c>
      <c r="FTK18" s="368" t="s">
        <v>2646</v>
      </c>
      <c r="FTL18" s="368" t="s">
        <v>2646</v>
      </c>
      <c r="FTM18" s="368" t="s">
        <v>2646</v>
      </c>
      <c r="FTN18" s="368" t="s">
        <v>2646</v>
      </c>
      <c r="FTO18" s="368" t="s">
        <v>2646</v>
      </c>
      <c r="FTP18" s="368" t="s">
        <v>2646</v>
      </c>
      <c r="FTQ18" s="368" t="s">
        <v>2646</v>
      </c>
      <c r="FTR18" s="368" t="s">
        <v>2646</v>
      </c>
      <c r="FTS18" s="368" t="s">
        <v>2646</v>
      </c>
      <c r="FTT18" s="368" t="s">
        <v>2646</v>
      </c>
      <c r="FTU18" s="368" t="s">
        <v>2646</v>
      </c>
      <c r="FTV18" s="368" t="s">
        <v>2646</v>
      </c>
      <c r="FTW18" s="368" t="s">
        <v>2646</v>
      </c>
      <c r="FTX18" s="368" t="s">
        <v>2646</v>
      </c>
      <c r="FTY18" s="368" t="s">
        <v>2646</v>
      </c>
      <c r="FTZ18" s="368" t="s">
        <v>2646</v>
      </c>
      <c r="FUA18" s="368" t="s">
        <v>2646</v>
      </c>
      <c r="FUB18" s="368" t="s">
        <v>2646</v>
      </c>
      <c r="FUC18" s="368" t="s">
        <v>2646</v>
      </c>
      <c r="FUD18" s="368" t="s">
        <v>2646</v>
      </c>
      <c r="FUE18" s="368" t="s">
        <v>2646</v>
      </c>
      <c r="FUF18" s="368" t="s">
        <v>2646</v>
      </c>
      <c r="FUG18" s="368" t="s">
        <v>2646</v>
      </c>
      <c r="FUH18" s="368" t="s">
        <v>2646</v>
      </c>
      <c r="FUI18" s="368" t="s">
        <v>2646</v>
      </c>
      <c r="FUJ18" s="368" t="s">
        <v>2646</v>
      </c>
      <c r="FUK18" s="368" t="s">
        <v>2646</v>
      </c>
      <c r="FUL18" s="368" t="s">
        <v>2646</v>
      </c>
      <c r="FUM18" s="368" t="s">
        <v>2646</v>
      </c>
      <c r="FUN18" s="368" t="s">
        <v>2646</v>
      </c>
      <c r="FUO18" s="368" t="s">
        <v>2646</v>
      </c>
      <c r="FUP18" s="368" t="s">
        <v>2646</v>
      </c>
      <c r="FUQ18" s="368" t="s">
        <v>2646</v>
      </c>
      <c r="FUR18" s="368" t="s">
        <v>2646</v>
      </c>
      <c r="FUS18" s="368" t="s">
        <v>2646</v>
      </c>
      <c r="FUT18" s="368" t="s">
        <v>2646</v>
      </c>
      <c r="FUU18" s="368" t="s">
        <v>2646</v>
      </c>
      <c r="FUV18" s="368" t="s">
        <v>2646</v>
      </c>
      <c r="FUW18" s="368" t="s">
        <v>2646</v>
      </c>
      <c r="FUX18" s="368" t="s">
        <v>2646</v>
      </c>
      <c r="FUY18" s="368" t="s">
        <v>2646</v>
      </c>
      <c r="FUZ18" s="368" t="s">
        <v>2646</v>
      </c>
      <c r="FVA18" s="368" t="s">
        <v>2646</v>
      </c>
      <c r="FVB18" s="368" t="s">
        <v>2646</v>
      </c>
      <c r="FVC18" s="368" t="s">
        <v>2646</v>
      </c>
      <c r="FVD18" s="368" t="s">
        <v>2646</v>
      </c>
      <c r="FVE18" s="368" t="s">
        <v>2646</v>
      </c>
      <c r="FVF18" s="368" t="s">
        <v>2646</v>
      </c>
      <c r="FVG18" s="368" t="s">
        <v>2646</v>
      </c>
      <c r="FVH18" s="368" t="s">
        <v>2646</v>
      </c>
      <c r="FVI18" s="368" t="s">
        <v>2646</v>
      </c>
      <c r="FVJ18" s="368" t="s">
        <v>2646</v>
      </c>
      <c r="FVK18" s="368" t="s">
        <v>2646</v>
      </c>
      <c r="FVL18" s="368" t="s">
        <v>2646</v>
      </c>
      <c r="FVM18" s="368" t="s">
        <v>2646</v>
      </c>
      <c r="FVN18" s="368" t="s">
        <v>2646</v>
      </c>
      <c r="FVO18" s="368" t="s">
        <v>2646</v>
      </c>
      <c r="FVP18" s="368" t="s">
        <v>2646</v>
      </c>
      <c r="FVQ18" s="368" t="s">
        <v>2646</v>
      </c>
      <c r="FVR18" s="368" t="s">
        <v>2646</v>
      </c>
      <c r="FVS18" s="368" t="s">
        <v>2646</v>
      </c>
      <c r="FVT18" s="368" t="s">
        <v>2646</v>
      </c>
      <c r="FVU18" s="368" t="s">
        <v>2646</v>
      </c>
      <c r="FVV18" s="368" t="s">
        <v>2646</v>
      </c>
      <c r="FVW18" s="368" t="s">
        <v>2646</v>
      </c>
      <c r="FVX18" s="368" t="s">
        <v>2646</v>
      </c>
      <c r="FVY18" s="368" t="s">
        <v>2646</v>
      </c>
      <c r="FVZ18" s="368" t="s">
        <v>2646</v>
      </c>
      <c r="FWA18" s="368" t="s">
        <v>2646</v>
      </c>
      <c r="FWB18" s="368" t="s">
        <v>2646</v>
      </c>
      <c r="FWC18" s="368" t="s">
        <v>2646</v>
      </c>
      <c r="FWD18" s="368" t="s">
        <v>2646</v>
      </c>
      <c r="FWE18" s="368" t="s">
        <v>2646</v>
      </c>
      <c r="FWF18" s="368" t="s">
        <v>2646</v>
      </c>
      <c r="FWG18" s="368" t="s">
        <v>2646</v>
      </c>
      <c r="FWH18" s="368" t="s">
        <v>2646</v>
      </c>
      <c r="FWI18" s="368" t="s">
        <v>2646</v>
      </c>
      <c r="FWJ18" s="368" t="s">
        <v>2646</v>
      </c>
      <c r="FWK18" s="368" t="s">
        <v>2646</v>
      </c>
      <c r="FWL18" s="368" t="s">
        <v>2646</v>
      </c>
      <c r="FWM18" s="368" t="s">
        <v>2646</v>
      </c>
      <c r="FWN18" s="368" t="s">
        <v>2646</v>
      </c>
      <c r="FWO18" s="368" t="s">
        <v>2646</v>
      </c>
      <c r="FWP18" s="368" t="s">
        <v>2646</v>
      </c>
      <c r="FWQ18" s="368" t="s">
        <v>2646</v>
      </c>
      <c r="FWR18" s="368" t="s">
        <v>2646</v>
      </c>
      <c r="FWS18" s="368" t="s">
        <v>2646</v>
      </c>
      <c r="FWT18" s="368" t="s">
        <v>2646</v>
      </c>
      <c r="FWU18" s="368" t="s">
        <v>2646</v>
      </c>
      <c r="FWV18" s="368" t="s">
        <v>2646</v>
      </c>
      <c r="FWW18" s="368" t="s">
        <v>2646</v>
      </c>
      <c r="FWX18" s="368" t="s">
        <v>2646</v>
      </c>
      <c r="FWY18" s="368" t="s">
        <v>2646</v>
      </c>
      <c r="FWZ18" s="368" t="s">
        <v>2646</v>
      </c>
      <c r="FXA18" s="368" t="s">
        <v>2646</v>
      </c>
      <c r="FXB18" s="368" t="s">
        <v>2646</v>
      </c>
      <c r="FXC18" s="368" t="s">
        <v>2646</v>
      </c>
      <c r="FXD18" s="368" t="s">
        <v>2646</v>
      </c>
      <c r="FXE18" s="368" t="s">
        <v>2646</v>
      </c>
      <c r="FXF18" s="368" t="s">
        <v>2646</v>
      </c>
      <c r="FXG18" s="368" t="s">
        <v>2646</v>
      </c>
      <c r="FXH18" s="368" t="s">
        <v>2646</v>
      </c>
      <c r="FXI18" s="368" t="s">
        <v>2646</v>
      </c>
      <c r="FXJ18" s="368" t="s">
        <v>2646</v>
      </c>
      <c r="FXK18" s="368" t="s">
        <v>2646</v>
      </c>
      <c r="FXL18" s="368" t="s">
        <v>2646</v>
      </c>
      <c r="FXM18" s="368" t="s">
        <v>2646</v>
      </c>
      <c r="FXN18" s="368" t="s">
        <v>2646</v>
      </c>
      <c r="FXO18" s="368" t="s">
        <v>2646</v>
      </c>
      <c r="FXP18" s="368" t="s">
        <v>2646</v>
      </c>
      <c r="FXQ18" s="368" t="s">
        <v>2646</v>
      </c>
      <c r="FXR18" s="368" t="s">
        <v>2646</v>
      </c>
      <c r="FXS18" s="368" t="s">
        <v>2646</v>
      </c>
      <c r="FXT18" s="368" t="s">
        <v>2646</v>
      </c>
      <c r="FXU18" s="368" t="s">
        <v>2646</v>
      </c>
      <c r="FXV18" s="368" t="s">
        <v>2646</v>
      </c>
      <c r="FXW18" s="368" t="s">
        <v>2646</v>
      </c>
      <c r="FXX18" s="368" t="s">
        <v>2646</v>
      </c>
      <c r="FXY18" s="368" t="s">
        <v>2646</v>
      </c>
      <c r="FXZ18" s="368" t="s">
        <v>2646</v>
      </c>
      <c r="FYA18" s="368" t="s">
        <v>2646</v>
      </c>
      <c r="FYB18" s="368" t="s">
        <v>2646</v>
      </c>
      <c r="FYC18" s="368" t="s">
        <v>2646</v>
      </c>
      <c r="FYD18" s="368" t="s">
        <v>2646</v>
      </c>
      <c r="FYE18" s="368" t="s">
        <v>2646</v>
      </c>
      <c r="FYF18" s="368" t="s">
        <v>2646</v>
      </c>
      <c r="FYG18" s="368" t="s">
        <v>2646</v>
      </c>
      <c r="FYH18" s="368" t="s">
        <v>2646</v>
      </c>
      <c r="FYI18" s="368" t="s">
        <v>2646</v>
      </c>
      <c r="FYJ18" s="368" t="s">
        <v>2646</v>
      </c>
      <c r="FYK18" s="368" t="s">
        <v>2646</v>
      </c>
      <c r="FYL18" s="368" t="s">
        <v>2646</v>
      </c>
      <c r="FYM18" s="368" t="s">
        <v>2646</v>
      </c>
      <c r="FYN18" s="368" t="s">
        <v>2646</v>
      </c>
      <c r="FYO18" s="368" t="s">
        <v>2646</v>
      </c>
      <c r="FYP18" s="368" t="s">
        <v>2646</v>
      </c>
      <c r="FYQ18" s="368" t="s">
        <v>2646</v>
      </c>
      <c r="FYR18" s="368" t="s">
        <v>2646</v>
      </c>
      <c r="FYS18" s="368" t="s">
        <v>2646</v>
      </c>
      <c r="FYT18" s="368" t="s">
        <v>2646</v>
      </c>
      <c r="FYU18" s="368" t="s">
        <v>2646</v>
      </c>
      <c r="FYV18" s="368" t="s">
        <v>2646</v>
      </c>
      <c r="FYW18" s="368" t="s">
        <v>2646</v>
      </c>
      <c r="FYX18" s="368" t="s">
        <v>2646</v>
      </c>
      <c r="FYY18" s="368" t="s">
        <v>2646</v>
      </c>
      <c r="FYZ18" s="368" t="s">
        <v>2646</v>
      </c>
      <c r="FZA18" s="368" t="s">
        <v>2646</v>
      </c>
      <c r="FZB18" s="368" t="s">
        <v>2646</v>
      </c>
      <c r="FZC18" s="368" t="s">
        <v>2646</v>
      </c>
      <c r="FZD18" s="368" t="s">
        <v>2646</v>
      </c>
      <c r="FZE18" s="368" t="s">
        <v>2646</v>
      </c>
      <c r="FZF18" s="368" t="s">
        <v>2646</v>
      </c>
      <c r="FZG18" s="368" t="s">
        <v>2646</v>
      </c>
      <c r="FZH18" s="368" t="s">
        <v>2646</v>
      </c>
      <c r="FZI18" s="368" t="s">
        <v>2646</v>
      </c>
      <c r="FZJ18" s="368" t="s">
        <v>2646</v>
      </c>
      <c r="FZK18" s="368" t="s">
        <v>2646</v>
      </c>
      <c r="FZL18" s="368" t="s">
        <v>2646</v>
      </c>
      <c r="FZM18" s="368" t="s">
        <v>2646</v>
      </c>
      <c r="FZN18" s="368" t="s">
        <v>2646</v>
      </c>
      <c r="FZO18" s="368" t="s">
        <v>2646</v>
      </c>
      <c r="FZP18" s="368" t="s">
        <v>2646</v>
      </c>
      <c r="FZQ18" s="368" t="s">
        <v>2646</v>
      </c>
      <c r="FZR18" s="368" t="s">
        <v>2646</v>
      </c>
      <c r="FZS18" s="368" t="s">
        <v>2646</v>
      </c>
      <c r="FZT18" s="368" t="s">
        <v>2646</v>
      </c>
      <c r="FZU18" s="368" t="s">
        <v>2646</v>
      </c>
      <c r="FZV18" s="368" t="s">
        <v>2646</v>
      </c>
      <c r="FZW18" s="368" t="s">
        <v>2646</v>
      </c>
      <c r="FZX18" s="368" t="s">
        <v>2646</v>
      </c>
      <c r="FZY18" s="368" t="s">
        <v>2646</v>
      </c>
      <c r="FZZ18" s="368" t="s">
        <v>2646</v>
      </c>
      <c r="GAA18" s="368" t="s">
        <v>2646</v>
      </c>
      <c r="GAB18" s="368" t="s">
        <v>2646</v>
      </c>
      <c r="GAC18" s="368" t="s">
        <v>2646</v>
      </c>
      <c r="GAD18" s="368" t="s">
        <v>2646</v>
      </c>
      <c r="GAE18" s="368" t="s">
        <v>2646</v>
      </c>
      <c r="GAF18" s="368" t="s">
        <v>2646</v>
      </c>
      <c r="GAG18" s="368" t="s">
        <v>2646</v>
      </c>
      <c r="GAH18" s="368" t="s">
        <v>2646</v>
      </c>
      <c r="GAI18" s="368" t="s">
        <v>2646</v>
      </c>
      <c r="GAJ18" s="368" t="s">
        <v>2646</v>
      </c>
      <c r="GAK18" s="368" t="s">
        <v>2646</v>
      </c>
      <c r="GAL18" s="368" t="s">
        <v>2646</v>
      </c>
      <c r="GAM18" s="368" t="s">
        <v>2646</v>
      </c>
      <c r="GAN18" s="368" t="s">
        <v>2646</v>
      </c>
      <c r="GAO18" s="368" t="s">
        <v>2646</v>
      </c>
      <c r="GAP18" s="368" t="s">
        <v>2646</v>
      </c>
      <c r="GAQ18" s="368" t="s">
        <v>2646</v>
      </c>
      <c r="GAR18" s="368" t="s">
        <v>2646</v>
      </c>
      <c r="GAS18" s="368" t="s">
        <v>2646</v>
      </c>
      <c r="GAT18" s="368" t="s">
        <v>2646</v>
      </c>
      <c r="GAU18" s="368" t="s">
        <v>2646</v>
      </c>
      <c r="GAV18" s="368" t="s">
        <v>2646</v>
      </c>
      <c r="GAW18" s="368" t="s">
        <v>2646</v>
      </c>
      <c r="GAX18" s="368" t="s">
        <v>2646</v>
      </c>
      <c r="GAY18" s="368" t="s">
        <v>2646</v>
      </c>
      <c r="GAZ18" s="368" t="s">
        <v>2646</v>
      </c>
      <c r="GBA18" s="368" t="s">
        <v>2646</v>
      </c>
      <c r="GBB18" s="368" t="s">
        <v>2646</v>
      </c>
      <c r="GBC18" s="368" t="s">
        <v>2646</v>
      </c>
      <c r="GBD18" s="368" t="s">
        <v>2646</v>
      </c>
      <c r="GBE18" s="368" t="s">
        <v>2646</v>
      </c>
      <c r="GBF18" s="368" t="s">
        <v>2646</v>
      </c>
      <c r="GBG18" s="368" t="s">
        <v>2646</v>
      </c>
      <c r="GBH18" s="368" t="s">
        <v>2646</v>
      </c>
      <c r="GBI18" s="368" t="s">
        <v>2646</v>
      </c>
      <c r="GBJ18" s="368" t="s">
        <v>2646</v>
      </c>
      <c r="GBK18" s="368" t="s">
        <v>2646</v>
      </c>
      <c r="GBL18" s="368" t="s">
        <v>2646</v>
      </c>
      <c r="GBM18" s="368" t="s">
        <v>2646</v>
      </c>
      <c r="GBN18" s="368" t="s">
        <v>2646</v>
      </c>
      <c r="GBO18" s="368" t="s">
        <v>2646</v>
      </c>
      <c r="GBP18" s="368" t="s">
        <v>2646</v>
      </c>
      <c r="GBQ18" s="368" t="s">
        <v>2646</v>
      </c>
      <c r="GBR18" s="368" t="s">
        <v>2646</v>
      </c>
      <c r="GBS18" s="368" t="s">
        <v>2646</v>
      </c>
      <c r="GBT18" s="368" t="s">
        <v>2646</v>
      </c>
      <c r="GBU18" s="368" t="s">
        <v>2646</v>
      </c>
      <c r="GBV18" s="368" t="s">
        <v>2646</v>
      </c>
      <c r="GBW18" s="368" t="s">
        <v>2646</v>
      </c>
      <c r="GBX18" s="368" t="s">
        <v>2646</v>
      </c>
      <c r="GBY18" s="368" t="s">
        <v>2646</v>
      </c>
      <c r="GBZ18" s="368" t="s">
        <v>2646</v>
      </c>
      <c r="GCA18" s="368" t="s">
        <v>2646</v>
      </c>
      <c r="GCB18" s="368" t="s">
        <v>2646</v>
      </c>
      <c r="GCC18" s="368" t="s">
        <v>2646</v>
      </c>
      <c r="GCD18" s="368" t="s">
        <v>2646</v>
      </c>
      <c r="GCE18" s="368" t="s">
        <v>2646</v>
      </c>
      <c r="GCF18" s="368" t="s">
        <v>2646</v>
      </c>
      <c r="GCG18" s="368" t="s">
        <v>2646</v>
      </c>
      <c r="GCH18" s="368" t="s">
        <v>2646</v>
      </c>
      <c r="GCI18" s="368" t="s">
        <v>2646</v>
      </c>
      <c r="GCJ18" s="368" t="s">
        <v>2646</v>
      </c>
      <c r="GCK18" s="368" t="s">
        <v>2646</v>
      </c>
      <c r="GCL18" s="368" t="s">
        <v>2646</v>
      </c>
      <c r="GCM18" s="368" t="s">
        <v>2646</v>
      </c>
      <c r="GCN18" s="368" t="s">
        <v>2646</v>
      </c>
      <c r="GCO18" s="368" t="s">
        <v>2646</v>
      </c>
      <c r="GCP18" s="368" t="s">
        <v>2646</v>
      </c>
      <c r="GCQ18" s="368" t="s">
        <v>2646</v>
      </c>
      <c r="GCR18" s="368" t="s">
        <v>2646</v>
      </c>
      <c r="GCS18" s="368" t="s">
        <v>2646</v>
      </c>
      <c r="GCT18" s="368" t="s">
        <v>2646</v>
      </c>
      <c r="GCU18" s="368" t="s">
        <v>2646</v>
      </c>
      <c r="GCV18" s="368" t="s">
        <v>2646</v>
      </c>
      <c r="GCW18" s="368" t="s">
        <v>2646</v>
      </c>
      <c r="GCX18" s="368" t="s">
        <v>2646</v>
      </c>
      <c r="GCY18" s="368" t="s">
        <v>2646</v>
      </c>
      <c r="GCZ18" s="368" t="s">
        <v>2646</v>
      </c>
      <c r="GDA18" s="368" t="s">
        <v>2646</v>
      </c>
      <c r="GDB18" s="368" t="s">
        <v>2646</v>
      </c>
      <c r="GDC18" s="368" t="s">
        <v>2646</v>
      </c>
      <c r="GDD18" s="368" t="s">
        <v>2646</v>
      </c>
      <c r="GDE18" s="368" t="s">
        <v>2646</v>
      </c>
      <c r="GDF18" s="368" t="s">
        <v>2646</v>
      </c>
      <c r="GDG18" s="368" t="s">
        <v>2646</v>
      </c>
      <c r="GDH18" s="368" t="s">
        <v>2646</v>
      </c>
      <c r="GDI18" s="368" t="s">
        <v>2646</v>
      </c>
      <c r="GDJ18" s="368" t="s">
        <v>2646</v>
      </c>
      <c r="GDK18" s="368" t="s">
        <v>2646</v>
      </c>
      <c r="GDL18" s="368" t="s">
        <v>2646</v>
      </c>
      <c r="GDM18" s="368" t="s">
        <v>2646</v>
      </c>
      <c r="GDN18" s="368" t="s">
        <v>2646</v>
      </c>
      <c r="GDO18" s="368" t="s">
        <v>2646</v>
      </c>
      <c r="GDP18" s="368" t="s">
        <v>2646</v>
      </c>
      <c r="GDQ18" s="368" t="s">
        <v>2646</v>
      </c>
      <c r="GDR18" s="368" t="s">
        <v>2646</v>
      </c>
      <c r="GDS18" s="368" t="s">
        <v>2646</v>
      </c>
      <c r="GDT18" s="368" t="s">
        <v>2646</v>
      </c>
      <c r="GDU18" s="368" t="s">
        <v>2646</v>
      </c>
      <c r="GDV18" s="368" t="s">
        <v>2646</v>
      </c>
      <c r="GDW18" s="368" t="s">
        <v>2646</v>
      </c>
      <c r="GDX18" s="368" t="s">
        <v>2646</v>
      </c>
      <c r="GDY18" s="368" t="s">
        <v>2646</v>
      </c>
      <c r="GDZ18" s="368" t="s">
        <v>2646</v>
      </c>
      <c r="GEA18" s="368" t="s">
        <v>2646</v>
      </c>
      <c r="GEB18" s="368" t="s">
        <v>2646</v>
      </c>
      <c r="GEC18" s="368" t="s">
        <v>2646</v>
      </c>
      <c r="GED18" s="368" t="s">
        <v>2646</v>
      </c>
      <c r="GEE18" s="368" t="s">
        <v>2646</v>
      </c>
      <c r="GEF18" s="368" t="s">
        <v>2646</v>
      </c>
      <c r="GEG18" s="368" t="s">
        <v>2646</v>
      </c>
      <c r="GEH18" s="368" t="s">
        <v>2646</v>
      </c>
      <c r="GEI18" s="368" t="s">
        <v>2646</v>
      </c>
      <c r="GEJ18" s="368" t="s">
        <v>2646</v>
      </c>
      <c r="GEK18" s="368" t="s">
        <v>2646</v>
      </c>
      <c r="GEL18" s="368" t="s">
        <v>2646</v>
      </c>
      <c r="GEM18" s="368" t="s">
        <v>2646</v>
      </c>
      <c r="GEN18" s="368" t="s">
        <v>2646</v>
      </c>
      <c r="GEO18" s="368" t="s">
        <v>2646</v>
      </c>
      <c r="GEP18" s="368" t="s">
        <v>2646</v>
      </c>
      <c r="GEQ18" s="368" t="s">
        <v>2646</v>
      </c>
      <c r="GER18" s="368" t="s">
        <v>2646</v>
      </c>
      <c r="GES18" s="368" t="s">
        <v>2646</v>
      </c>
      <c r="GET18" s="368" t="s">
        <v>2646</v>
      </c>
      <c r="GEU18" s="368" t="s">
        <v>2646</v>
      </c>
      <c r="GEV18" s="368" t="s">
        <v>2646</v>
      </c>
      <c r="GEW18" s="368" t="s">
        <v>2646</v>
      </c>
      <c r="GEX18" s="368" t="s">
        <v>2646</v>
      </c>
      <c r="GEY18" s="368" t="s">
        <v>2646</v>
      </c>
      <c r="GEZ18" s="368" t="s">
        <v>2646</v>
      </c>
      <c r="GFA18" s="368" t="s">
        <v>2646</v>
      </c>
      <c r="GFB18" s="368" t="s">
        <v>2646</v>
      </c>
      <c r="GFC18" s="368" t="s">
        <v>2646</v>
      </c>
      <c r="GFD18" s="368" t="s">
        <v>2646</v>
      </c>
      <c r="GFE18" s="368" t="s">
        <v>2646</v>
      </c>
      <c r="GFF18" s="368" t="s">
        <v>2646</v>
      </c>
      <c r="GFG18" s="368" t="s">
        <v>2646</v>
      </c>
      <c r="GFH18" s="368" t="s">
        <v>2646</v>
      </c>
      <c r="GFI18" s="368" t="s">
        <v>2646</v>
      </c>
      <c r="GFJ18" s="368" t="s">
        <v>2646</v>
      </c>
      <c r="GFK18" s="368" t="s">
        <v>2646</v>
      </c>
      <c r="GFL18" s="368" t="s">
        <v>2646</v>
      </c>
      <c r="GFM18" s="368" t="s">
        <v>2646</v>
      </c>
      <c r="GFN18" s="368" t="s">
        <v>2646</v>
      </c>
      <c r="GFO18" s="368" t="s">
        <v>2646</v>
      </c>
      <c r="GFP18" s="368" t="s">
        <v>2646</v>
      </c>
      <c r="GFQ18" s="368" t="s">
        <v>2646</v>
      </c>
      <c r="GFR18" s="368" t="s">
        <v>2646</v>
      </c>
      <c r="GFS18" s="368" t="s">
        <v>2646</v>
      </c>
      <c r="GFT18" s="368" t="s">
        <v>2646</v>
      </c>
      <c r="GFU18" s="368" t="s">
        <v>2646</v>
      </c>
      <c r="GFV18" s="368" t="s">
        <v>2646</v>
      </c>
      <c r="GFW18" s="368" t="s">
        <v>2646</v>
      </c>
      <c r="GFX18" s="368" t="s">
        <v>2646</v>
      </c>
      <c r="GFY18" s="368" t="s">
        <v>2646</v>
      </c>
      <c r="GFZ18" s="368" t="s">
        <v>2646</v>
      </c>
      <c r="GGA18" s="368" t="s">
        <v>2646</v>
      </c>
      <c r="GGB18" s="368" t="s">
        <v>2646</v>
      </c>
      <c r="GGC18" s="368" t="s">
        <v>2646</v>
      </c>
      <c r="GGD18" s="368" t="s">
        <v>2646</v>
      </c>
      <c r="GGE18" s="368" t="s">
        <v>2646</v>
      </c>
      <c r="GGF18" s="368" t="s">
        <v>2646</v>
      </c>
      <c r="GGG18" s="368" t="s">
        <v>2646</v>
      </c>
      <c r="GGH18" s="368" t="s">
        <v>2646</v>
      </c>
      <c r="GGI18" s="368" t="s">
        <v>2646</v>
      </c>
      <c r="GGJ18" s="368" t="s">
        <v>2646</v>
      </c>
      <c r="GGK18" s="368" t="s">
        <v>2646</v>
      </c>
      <c r="GGL18" s="368" t="s">
        <v>2646</v>
      </c>
      <c r="GGM18" s="368" t="s">
        <v>2646</v>
      </c>
      <c r="GGN18" s="368" t="s">
        <v>2646</v>
      </c>
      <c r="GGO18" s="368" t="s">
        <v>2646</v>
      </c>
      <c r="GGP18" s="368" t="s">
        <v>2646</v>
      </c>
      <c r="GGQ18" s="368" t="s">
        <v>2646</v>
      </c>
      <c r="GGR18" s="368" t="s">
        <v>2646</v>
      </c>
      <c r="GGS18" s="368" t="s">
        <v>2646</v>
      </c>
      <c r="GGT18" s="368" t="s">
        <v>2646</v>
      </c>
      <c r="GGU18" s="368" t="s">
        <v>2646</v>
      </c>
      <c r="GGV18" s="368" t="s">
        <v>2646</v>
      </c>
      <c r="GGW18" s="368" t="s">
        <v>2646</v>
      </c>
      <c r="GGX18" s="368" t="s">
        <v>2646</v>
      </c>
      <c r="GGY18" s="368" t="s">
        <v>2646</v>
      </c>
      <c r="GGZ18" s="368" t="s">
        <v>2646</v>
      </c>
      <c r="GHA18" s="368" t="s">
        <v>2646</v>
      </c>
      <c r="GHB18" s="368" t="s">
        <v>2646</v>
      </c>
      <c r="GHC18" s="368" t="s">
        <v>2646</v>
      </c>
      <c r="GHD18" s="368" t="s">
        <v>2646</v>
      </c>
      <c r="GHE18" s="368" t="s">
        <v>2646</v>
      </c>
      <c r="GHF18" s="368" t="s">
        <v>2646</v>
      </c>
      <c r="GHG18" s="368" t="s">
        <v>2646</v>
      </c>
      <c r="GHH18" s="368" t="s">
        <v>2646</v>
      </c>
      <c r="GHI18" s="368" t="s">
        <v>2646</v>
      </c>
      <c r="GHJ18" s="368" t="s">
        <v>2646</v>
      </c>
      <c r="GHK18" s="368" t="s">
        <v>2646</v>
      </c>
      <c r="GHL18" s="368" t="s">
        <v>2646</v>
      </c>
      <c r="GHM18" s="368" t="s">
        <v>2646</v>
      </c>
      <c r="GHN18" s="368" t="s">
        <v>2646</v>
      </c>
      <c r="GHO18" s="368" t="s">
        <v>2646</v>
      </c>
      <c r="GHP18" s="368" t="s">
        <v>2646</v>
      </c>
      <c r="GHQ18" s="368" t="s">
        <v>2646</v>
      </c>
      <c r="GHR18" s="368" t="s">
        <v>2646</v>
      </c>
      <c r="GHS18" s="368" t="s">
        <v>2646</v>
      </c>
      <c r="GHT18" s="368" t="s">
        <v>2646</v>
      </c>
      <c r="GHU18" s="368" t="s">
        <v>2646</v>
      </c>
      <c r="GHV18" s="368" t="s">
        <v>2646</v>
      </c>
      <c r="GHW18" s="368" t="s">
        <v>2646</v>
      </c>
      <c r="GHX18" s="368" t="s">
        <v>2646</v>
      </c>
      <c r="GHY18" s="368" t="s">
        <v>2646</v>
      </c>
      <c r="GHZ18" s="368" t="s">
        <v>2646</v>
      </c>
      <c r="GIA18" s="368" t="s">
        <v>2646</v>
      </c>
      <c r="GIB18" s="368" t="s">
        <v>2646</v>
      </c>
      <c r="GIC18" s="368" t="s">
        <v>2646</v>
      </c>
      <c r="GID18" s="368" t="s">
        <v>2646</v>
      </c>
      <c r="GIE18" s="368" t="s">
        <v>2646</v>
      </c>
      <c r="GIF18" s="368" t="s">
        <v>2646</v>
      </c>
      <c r="GIG18" s="368" t="s">
        <v>2646</v>
      </c>
      <c r="GIH18" s="368" t="s">
        <v>2646</v>
      </c>
      <c r="GII18" s="368" t="s">
        <v>2646</v>
      </c>
      <c r="GIJ18" s="368" t="s">
        <v>2646</v>
      </c>
      <c r="GIK18" s="368" t="s">
        <v>2646</v>
      </c>
      <c r="GIL18" s="368" t="s">
        <v>2646</v>
      </c>
      <c r="GIM18" s="368" t="s">
        <v>2646</v>
      </c>
      <c r="GIN18" s="368" t="s">
        <v>2646</v>
      </c>
      <c r="GIO18" s="368" t="s">
        <v>2646</v>
      </c>
      <c r="GIP18" s="368" t="s">
        <v>2646</v>
      </c>
      <c r="GIQ18" s="368" t="s">
        <v>2646</v>
      </c>
      <c r="GIR18" s="368" t="s">
        <v>2646</v>
      </c>
      <c r="GIS18" s="368" t="s">
        <v>2646</v>
      </c>
      <c r="GIT18" s="368" t="s">
        <v>2646</v>
      </c>
      <c r="GIU18" s="368" t="s">
        <v>2646</v>
      </c>
      <c r="GIV18" s="368" t="s">
        <v>2646</v>
      </c>
      <c r="GIW18" s="368" t="s">
        <v>2646</v>
      </c>
      <c r="GIX18" s="368" t="s">
        <v>2646</v>
      </c>
      <c r="GIY18" s="368" t="s">
        <v>2646</v>
      </c>
      <c r="GIZ18" s="368" t="s">
        <v>2646</v>
      </c>
      <c r="GJA18" s="368" t="s">
        <v>2646</v>
      </c>
      <c r="GJB18" s="368" t="s">
        <v>2646</v>
      </c>
      <c r="GJC18" s="368" t="s">
        <v>2646</v>
      </c>
      <c r="GJD18" s="368" t="s">
        <v>2646</v>
      </c>
      <c r="GJE18" s="368" t="s">
        <v>2646</v>
      </c>
      <c r="GJF18" s="368" t="s">
        <v>2646</v>
      </c>
      <c r="GJG18" s="368" t="s">
        <v>2646</v>
      </c>
      <c r="GJH18" s="368" t="s">
        <v>2646</v>
      </c>
      <c r="GJI18" s="368" t="s">
        <v>2646</v>
      </c>
      <c r="GJJ18" s="368" t="s">
        <v>2646</v>
      </c>
      <c r="GJK18" s="368" t="s">
        <v>2646</v>
      </c>
      <c r="GJL18" s="368" t="s">
        <v>2646</v>
      </c>
      <c r="GJM18" s="368" t="s">
        <v>2646</v>
      </c>
      <c r="GJN18" s="368" t="s">
        <v>2646</v>
      </c>
      <c r="GJO18" s="368" t="s">
        <v>2646</v>
      </c>
      <c r="GJP18" s="368" t="s">
        <v>2646</v>
      </c>
      <c r="GJQ18" s="368" t="s">
        <v>2646</v>
      </c>
      <c r="GJR18" s="368" t="s">
        <v>2646</v>
      </c>
      <c r="GJS18" s="368" t="s">
        <v>2646</v>
      </c>
      <c r="GJT18" s="368" t="s">
        <v>2646</v>
      </c>
      <c r="GJU18" s="368" t="s">
        <v>2646</v>
      </c>
      <c r="GJV18" s="368" t="s">
        <v>2646</v>
      </c>
      <c r="GJW18" s="368" t="s">
        <v>2646</v>
      </c>
      <c r="GJX18" s="368" t="s">
        <v>2646</v>
      </c>
      <c r="GJY18" s="368" t="s">
        <v>2646</v>
      </c>
      <c r="GJZ18" s="368" t="s">
        <v>2646</v>
      </c>
      <c r="GKA18" s="368" t="s">
        <v>2646</v>
      </c>
      <c r="GKB18" s="368" t="s">
        <v>2646</v>
      </c>
      <c r="GKC18" s="368" t="s">
        <v>2646</v>
      </c>
      <c r="GKD18" s="368" t="s">
        <v>2646</v>
      </c>
      <c r="GKE18" s="368" t="s">
        <v>2646</v>
      </c>
      <c r="GKF18" s="368" t="s">
        <v>2646</v>
      </c>
      <c r="GKG18" s="368" t="s">
        <v>2646</v>
      </c>
      <c r="GKH18" s="368" t="s">
        <v>2646</v>
      </c>
      <c r="GKI18" s="368" t="s">
        <v>2646</v>
      </c>
      <c r="GKJ18" s="368" t="s">
        <v>2646</v>
      </c>
      <c r="GKK18" s="368" t="s">
        <v>2646</v>
      </c>
      <c r="GKL18" s="368" t="s">
        <v>2646</v>
      </c>
      <c r="GKM18" s="368" t="s">
        <v>2646</v>
      </c>
      <c r="GKN18" s="368" t="s">
        <v>2646</v>
      </c>
      <c r="GKO18" s="368" t="s">
        <v>2646</v>
      </c>
      <c r="GKP18" s="368" t="s">
        <v>2646</v>
      </c>
      <c r="GKQ18" s="368" t="s">
        <v>2646</v>
      </c>
      <c r="GKR18" s="368" t="s">
        <v>2646</v>
      </c>
      <c r="GKS18" s="368" t="s">
        <v>2646</v>
      </c>
      <c r="GKT18" s="368" t="s">
        <v>2646</v>
      </c>
      <c r="GKU18" s="368" t="s">
        <v>2646</v>
      </c>
      <c r="GKV18" s="368" t="s">
        <v>2646</v>
      </c>
      <c r="GKW18" s="368" t="s">
        <v>2646</v>
      </c>
      <c r="GKX18" s="368" t="s">
        <v>2646</v>
      </c>
      <c r="GKY18" s="368" t="s">
        <v>2646</v>
      </c>
      <c r="GKZ18" s="368" t="s">
        <v>2646</v>
      </c>
      <c r="GLA18" s="368" t="s">
        <v>2646</v>
      </c>
      <c r="GLB18" s="368" t="s">
        <v>2646</v>
      </c>
      <c r="GLC18" s="368" t="s">
        <v>2646</v>
      </c>
      <c r="GLD18" s="368" t="s">
        <v>2646</v>
      </c>
      <c r="GLE18" s="368" t="s">
        <v>2646</v>
      </c>
      <c r="GLF18" s="368" t="s">
        <v>2646</v>
      </c>
      <c r="GLG18" s="368" t="s">
        <v>2646</v>
      </c>
      <c r="GLH18" s="368" t="s">
        <v>2646</v>
      </c>
      <c r="GLI18" s="368" t="s">
        <v>2646</v>
      </c>
      <c r="GLJ18" s="368" t="s">
        <v>2646</v>
      </c>
      <c r="GLK18" s="368" t="s">
        <v>2646</v>
      </c>
      <c r="GLL18" s="368" t="s">
        <v>2646</v>
      </c>
      <c r="GLM18" s="368" t="s">
        <v>2646</v>
      </c>
      <c r="GLN18" s="368" t="s">
        <v>2646</v>
      </c>
      <c r="GLO18" s="368" t="s">
        <v>2646</v>
      </c>
      <c r="GLP18" s="368" t="s">
        <v>2646</v>
      </c>
      <c r="GLQ18" s="368" t="s">
        <v>2646</v>
      </c>
      <c r="GLR18" s="368" t="s">
        <v>2646</v>
      </c>
      <c r="GLS18" s="368" t="s">
        <v>2646</v>
      </c>
      <c r="GLT18" s="368" t="s">
        <v>2646</v>
      </c>
      <c r="GLU18" s="368" t="s">
        <v>2646</v>
      </c>
      <c r="GLV18" s="368" t="s">
        <v>2646</v>
      </c>
      <c r="GLW18" s="368" t="s">
        <v>2646</v>
      </c>
      <c r="GLX18" s="368" t="s">
        <v>2646</v>
      </c>
      <c r="GLY18" s="368" t="s">
        <v>2646</v>
      </c>
      <c r="GLZ18" s="368" t="s">
        <v>2646</v>
      </c>
      <c r="GMA18" s="368" t="s">
        <v>2646</v>
      </c>
      <c r="GMB18" s="368" t="s">
        <v>2646</v>
      </c>
      <c r="GMC18" s="368" t="s">
        <v>2646</v>
      </c>
      <c r="GMD18" s="368" t="s">
        <v>2646</v>
      </c>
      <c r="GME18" s="368" t="s">
        <v>2646</v>
      </c>
      <c r="GMF18" s="368" t="s">
        <v>2646</v>
      </c>
      <c r="GMG18" s="368" t="s">
        <v>2646</v>
      </c>
      <c r="GMH18" s="368" t="s">
        <v>2646</v>
      </c>
      <c r="GMI18" s="368" t="s">
        <v>2646</v>
      </c>
      <c r="GMJ18" s="368" t="s">
        <v>2646</v>
      </c>
      <c r="GMK18" s="368" t="s">
        <v>2646</v>
      </c>
      <c r="GML18" s="368" t="s">
        <v>2646</v>
      </c>
      <c r="GMM18" s="368" t="s">
        <v>2646</v>
      </c>
      <c r="GMN18" s="368" t="s">
        <v>2646</v>
      </c>
      <c r="GMO18" s="368" t="s">
        <v>2646</v>
      </c>
      <c r="GMP18" s="368" t="s">
        <v>2646</v>
      </c>
      <c r="GMQ18" s="368" t="s">
        <v>2646</v>
      </c>
      <c r="GMR18" s="368" t="s">
        <v>2646</v>
      </c>
      <c r="GMS18" s="368" t="s">
        <v>2646</v>
      </c>
      <c r="GMT18" s="368" t="s">
        <v>2646</v>
      </c>
      <c r="GMU18" s="368" t="s">
        <v>2646</v>
      </c>
      <c r="GMV18" s="368" t="s">
        <v>2646</v>
      </c>
      <c r="GMW18" s="368" t="s">
        <v>2646</v>
      </c>
      <c r="GMX18" s="368" t="s">
        <v>2646</v>
      </c>
      <c r="GMY18" s="368" t="s">
        <v>2646</v>
      </c>
      <c r="GMZ18" s="368" t="s">
        <v>2646</v>
      </c>
      <c r="GNA18" s="368" t="s">
        <v>2646</v>
      </c>
      <c r="GNB18" s="368" t="s">
        <v>2646</v>
      </c>
      <c r="GNC18" s="368" t="s">
        <v>2646</v>
      </c>
      <c r="GND18" s="368" t="s">
        <v>2646</v>
      </c>
      <c r="GNE18" s="368" t="s">
        <v>2646</v>
      </c>
      <c r="GNF18" s="368" t="s">
        <v>2646</v>
      </c>
      <c r="GNG18" s="368" t="s">
        <v>2646</v>
      </c>
      <c r="GNH18" s="368" t="s">
        <v>2646</v>
      </c>
      <c r="GNI18" s="368" t="s">
        <v>2646</v>
      </c>
      <c r="GNJ18" s="368" t="s">
        <v>2646</v>
      </c>
      <c r="GNK18" s="368" t="s">
        <v>2646</v>
      </c>
      <c r="GNL18" s="368" t="s">
        <v>2646</v>
      </c>
      <c r="GNM18" s="368" t="s">
        <v>2646</v>
      </c>
      <c r="GNN18" s="368" t="s">
        <v>2646</v>
      </c>
      <c r="GNO18" s="368" t="s">
        <v>2646</v>
      </c>
      <c r="GNP18" s="368" t="s">
        <v>2646</v>
      </c>
      <c r="GNQ18" s="368" t="s">
        <v>2646</v>
      </c>
      <c r="GNR18" s="368" t="s">
        <v>2646</v>
      </c>
      <c r="GNS18" s="368" t="s">
        <v>2646</v>
      </c>
      <c r="GNT18" s="368" t="s">
        <v>2646</v>
      </c>
      <c r="GNU18" s="368" t="s">
        <v>2646</v>
      </c>
      <c r="GNV18" s="368" t="s">
        <v>2646</v>
      </c>
      <c r="GNW18" s="368" t="s">
        <v>2646</v>
      </c>
      <c r="GNX18" s="368" t="s">
        <v>2646</v>
      </c>
      <c r="GNY18" s="368" t="s">
        <v>2646</v>
      </c>
      <c r="GNZ18" s="368" t="s">
        <v>2646</v>
      </c>
      <c r="GOA18" s="368" t="s">
        <v>2646</v>
      </c>
      <c r="GOB18" s="368" t="s">
        <v>2646</v>
      </c>
      <c r="GOC18" s="368" t="s">
        <v>2646</v>
      </c>
      <c r="GOD18" s="368" t="s">
        <v>2646</v>
      </c>
      <c r="GOE18" s="368" t="s">
        <v>2646</v>
      </c>
      <c r="GOF18" s="368" t="s">
        <v>2646</v>
      </c>
      <c r="GOG18" s="368" t="s">
        <v>2646</v>
      </c>
      <c r="GOH18" s="368" t="s">
        <v>2646</v>
      </c>
      <c r="GOI18" s="368" t="s">
        <v>2646</v>
      </c>
      <c r="GOJ18" s="368" t="s">
        <v>2646</v>
      </c>
      <c r="GOK18" s="368" t="s">
        <v>2646</v>
      </c>
      <c r="GOL18" s="368" t="s">
        <v>2646</v>
      </c>
      <c r="GOM18" s="368" t="s">
        <v>2646</v>
      </c>
      <c r="GON18" s="368" t="s">
        <v>2646</v>
      </c>
      <c r="GOO18" s="368" t="s">
        <v>2646</v>
      </c>
      <c r="GOP18" s="368" t="s">
        <v>2646</v>
      </c>
      <c r="GOQ18" s="368" t="s">
        <v>2646</v>
      </c>
      <c r="GOR18" s="368" t="s">
        <v>2646</v>
      </c>
      <c r="GOS18" s="368" t="s">
        <v>2646</v>
      </c>
      <c r="GOT18" s="368" t="s">
        <v>2646</v>
      </c>
      <c r="GOU18" s="368" t="s">
        <v>2646</v>
      </c>
      <c r="GOV18" s="368" t="s">
        <v>2646</v>
      </c>
      <c r="GOW18" s="368" t="s">
        <v>2646</v>
      </c>
      <c r="GOX18" s="368" t="s">
        <v>2646</v>
      </c>
      <c r="GOY18" s="368" t="s">
        <v>2646</v>
      </c>
      <c r="GOZ18" s="368" t="s">
        <v>2646</v>
      </c>
      <c r="GPA18" s="368" t="s">
        <v>2646</v>
      </c>
      <c r="GPB18" s="368" t="s">
        <v>2646</v>
      </c>
      <c r="GPC18" s="368" t="s">
        <v>2646</v>
      </c>
      <c r="GPD18" s="368" t="s">
        <v>2646</v>
      </c>
      <c r="GPE18" s="368" t="s">
        <v>2646</v>
      </c>
      <c r="GPF18" s="368" t="s">
        <v>2646</v>
      </c>
      <c r="GPG18" s="368" t="s">
        <v>2646</v>
      </c>
      <c r="GPH18" s="368" t="s">
        <v>2646</v>
      </c>
      <c r="GPI18" s="368" t="s">
        <v>2646</v>
      </c>
      <c r="GPJ18" s="368" t="s">
        <v>2646</v>
      </c>
      <c r="GPK18" s="368" t="s">
        <v>2646</v>
      </c>
      <c r="GPL18" s="368" t="s">
        <v>2646</v>
      </c>
      <c r="GPM18" s="368" t="s">
        <v>2646</v>
      </c>
      <c r="GPN18" s="368" t="s">
        <v>2646</v>
      </c>
      <c r="GPO18" s="368" t="s">
        <v>2646</v>
      </c>
      <c r="GPP18" s="368" t="s">
        <v>2646</v>
      </c>
      <c r="GPQ18" s="368" t="s">
        <v>2646</v>
      </c>
      <c r="GPR18" s="368" t="s">
        <v>2646</v>
      </c>
      <c r="GPS18" s="368" t="s">
        <v>2646</v>
      </c>
      <c r="GPT18" s="368" t="s">
        <v>2646</v>
      </c>
      <c r="GPU18" s="368" t="s">
        <v>2646</v>
      </c>
      <c r="GPV18" s="368" t="s">
        <v>2646</v>
      </c>
      <c r="GPW18" s="368" t="s">
        <v>2646</v>
      </c>
      <c r="GPX18" s="368" t="s">
        <v>2646</v>
      </c>
      <c r="GPY18" s="368" t="s">
        <v>2646</v>
      </c>
      <c r="GPZ18" s="368" t="s">
        <v>2646</v>
      </c>
      <c r="GQA18" s="368" t="s">
        <v>2646</v>
      </c>
      <c r="GQB18" s="368" t="s">
        <v>2646</v>
      </c>
      <c r="GQC18" s="368" t="s">
        <v>2646</v>
      </c>
      <c r="GQD18" s="368" t="s">
        <v>2646</v>
      </c>
      <c r="GQE18" s="368" t="s">
        <v>2646</v>
      </c>
      <c r="GQF18" s="368" t="s">
        <v>2646</v>
      </c>
      <c r="GQG18" s="368" t="s">
        <v>2646</v>
      </c>
      <c r="GQH18" s="368" t="s">
        <v>2646</v>
      </c>
      <c r="GQI18" s="368" t="s">
        <v>2646</v>
      </c>
      <c r="GQJ18" s="368" t="s">
        <v>2646</v>
      </c>
      <c r="GQK18" s="368" t="s">
        <v>2646</v>
      </c>
      <c r="GQL18" s="368" t="s">
        <v>2646</v>
      </c>
      <c r="GQM18" s="368" t="s">
        <v>2646</v>
      </c>
      <c r="GQN18" s="368" t="s">
        <v>2646</v>
      </c>
      <c r="GQO18" s="368" t="s">
        <v>2646</v>
      </c>
      <c r="GQP18" s="368" t="s">
        <v>2646</v>
      </c>
      <c r="GQQ18" s="368" t="s">
        <v>2646</v>
      </c>
      <c r="GQR18" s="368" t="s">
        <v>2646</v>
      </c>
      <c r="GQS18" s="368" t="s">
        <v>2646</v>
      </c>
      <c r="GQT18" s="368" t="s">
        <v>2646</v>
      </c>
      <c r="GQU18" s="368" t="s">
        <v>2646</v>
      </c>
      <c r="GQV18" s="368" t="s">
        <v>2646</v>
      </c>
      <c r="GQW18" s="368" t="s">
        <v>2646</v>
      </c>
      <c r="GQX18" s="368" t="s">
        <v>2646</v>
      </c>
      <c r="GQY18" s="368" t="s">
        <v>2646</v>
      </c>
      <c r="GQZ18" s="368" t="s">
        <v>2646</v>
      </c>
      <c r="GRA18" s="368" t="s">
        <v>2646</v>
      </c>
      <c r="GRB18" s="368" t="s">
        <v>2646</v>
      </c>
      <c r="GRC18" s="368" t="s">
        <v>2646</v>
      </c>
      <c r="GRD18" s="368" t="s">
        <v>2646</v>
      </c>
      <c r="GRE18" s="368" t="s">
        <v>2646</v>
      </c>
      <c r="GRF18" s="368" t="s">
        <v>2646</v>
      </c>
      <c r="GRG18" s="368" t="s">
        <v>2646</v>
      </c>
      <c r="GRH18" s="368" t="s">
        <v>2646</v>
      </c>
      <c r="GRI18" s="368" t="s">
        <v>2646</v>
      </c>
      <c r="GRJ18" s="368" t="s">
        <v>2646</v>
      </c>
      <c r="GRK18" s="368" t="s">
        <v>2646</v>
      </c>
      <c r="GRL18" s="368" t="s">
        <v>2646</v>
      </c>
      <c r="GRM18" s="368" t="s">
        <v>2646</v>
      </c>
      <c r="GRN18" s="368" t="s">
        <v>2646</v>
      </c>
      <c r="GRO18" s="368" t="s">
        <v>2646</v>
      </c>
      <c r="GRP18" s="368" t="s">
        <v>2646</v>
      </c>
      <c r="GRQ18" s="368" t="s">
        <v>2646</v>
      </c>
      <c r="GRR18" s="368" t="s">
        <v>2646</v>
      </c>
      <c r="GRS18" s="368" t="s">
        <v>2646</v>
      </c>
      <c r="GRT18" s="368" t="s">
        <v>2646</v>
      </c>
      <c r="GRU18" s="368" t="s">
        <v>2646</v>
      </c>
      <c r="GRV18" s="368" t="s">
        <v>2646</v>
      </c>
      <c r="GRW18" s="368" t="s">
        <v>2646</v>
      </c>
      <c r="GRX18" s="368" t="s">
        <v>2646</v>
      </c>
      <c r="GRY18" s="368" t="s">
        <v>2646</v>
      </c>
      <c r="GRZ18" s="368" t="s">
        <v>2646</v>
      </c>
      <c r="GSA18" s="368" t="s">
        <v>2646</v>
      </c>
      <c r="GSB18" s="368" t="s">
        <v>2646</v>
      </c>
      <c r="GSC18" s="368" t="s">
        <v>2646</v>
      </c>
      <c r="GSD18" s="368" t="s">
        <v>2646</v>
      </c>
      <c r="GSE18" s="368" t="s">
        <v>2646</v>
      </c>
      <c r="GSF18" s="368" t="s">
        <v>2646</v>
      </c>
      <c r="GSG18" s="368" t="s">
        <v>2646</v>
      </c>
      <c r="GSH18" s="368" t="s">
        <v>2646</v>
      </c>
      <c r="GSI18" s="368" t="s">
        <v>2646</v>
      </c>
      <c r="GSJ18" s="368" t="s">
        <v>2646</v>
      </c>
      <c r="GSK18" s="368" t="s">
        <v>2646</v>
      </c>
      <c r="GSL18" s="368" t="s">
        <v>2646</v>
      </c>
      <c r="GSM18" s="368" t="s">
        <v>2646</v>
      </c>
      <c r="GSN18" s="368" t="s">
        <v>2646</v>
      </c>
      <c r="GSO18" s="368" t="s">
        <v>2646</v>
      </c>
      <c r="GSP18" s="368" t="s">
        <v>2646</v>
      </c>
      <c r="GSQ18" s="368" t="s">
        <v>2646</v>
      </c>
      <c r="GSR18" s="368" t="s">
        <v>2646</v>
      </c>
      <c r="GSS18" s="368" t="s">
        <v>2646</v>
      </c>
      <c r="GST18" s="368" t="s">
        <v>2646</v>
      </c>
      <c r="GSU18" s="368" t="s">
        <v>2646</v>
      </c>
      <c r="GSV18" s="368" t="s">
        <v>2646</v>
      </c>
      <c r="GSW18" s="368" t="s">
        <v>2646</v>
      </c>
      <c r="GSX18" s="368" t="s">
        <v>2646</v>
      </c>
      <c r="GSY18" s="368" t="s">
        <v>2646</v>
      </c>
      <c r="GSZ18" s="368" t="s">
        <v>2646</v>
      </c>
      <c r="GTA18" s="368" t="s">
        <v>2646</v>
      </c>
      <c r="GTB18" s="368" t="s">
        <v>2646</v>
      </c>
      <c r="GTC18" s="368" t="s">
        <v>2646</v>
      </c>
      <c r="GTD18" s="368" t="s">
        <v>2646</v>
      </c>
      <c r="GTE18" s="368" t="s">
        <v>2646</v>
      </c>
      <c r="GTF18" s="368" t="s">
        <v>2646</v>
      </c>
      <c r="GTG18" s="368" t="s">
        <v>2646</v>
      </c>
      <c r="GTH18" s="368" t="s">
        <v>2646</v>
      </c>
      <c r="GTI18" s="368" t="s">
        <v>2646</v>
      </c>
      <c r="GTJ18" s="368" t="s">
        <v>2646</v>
      </c>
      <c r="GTK18" s="368" t="s">
        <v>2646</v>
      </c>
      <c r="GTL18" s="368" t="s">
        <v>2646</v>
      </c>
      <c r="GTM18" s="368" t="s">
        <v>2646</v>
      </c>
      <c r="GTN18" s="368" t="s">
        <v>2646</v>
      </c>
      <c r="GTO18" s="368" t="s">
        <v>2646</v>
      </c>
      <c r="GTP18" s="368" t="s">
        <v>2646</v>
      </c>
      <c r="GTQ18" s="368" t="s">
        <v>2646</v>
      </c>
      <c r="GTR18" s="368" t="s">
        <v>2646</v>
      </c>
      <c r="GTS18" s="368" t="s">
        <v>2646</v>
      </c>
      <c r="GTT18" s="368" t="s">
        <v>2646</v>
      </c>
      <c r="GTU18" s="368" t="s">
        <v>2646</v>
      </c>
      <c r="GTV18" s="368" t="s">
        <v>2646</v>
      </c>
      <c r="GTW18" s="368" t="s">
        <v>2646</v>
      </c>
      <c r="GTX18" s="368" t="s">
        <v>2646</v>
      </c>
      <c r="GTY18" s="368" t="s">
        <v>2646</v>
      </c>
      <c r="GTZ18" s="368" t="s">
        <v>2646</v>
      </c>
      <c r="GUA18" s="368" t="s">
        <v>2646</v>
      </c>
      <c r="GUB18" s="368" t="s">
        <v>2646</v>
      </c>
      <c r="GUC18" s="368" t="s">
        <v>2646</v>
      </c>
      <c r="GUD18" s="368" t="s">
        <v>2646</v>
      </c>
      <c r="GUE18" s="368" t="s">
        <v>2646</v>
      </c>
      <c r="GUF18" s="368" t="s">
        <v>2646</v>
      </c>
      <c r="GUG18" s="368" t="s">
        <v>2646</v>
      </c>
      <c r="GUH18" s="368" t="s">
        <v>2646</v>
      </c>
      <c r="GUI18" s="368" t="s">
        <v>2646</v>
      </c>
      <c r="GUJ18" s="368" t="s">
        <v>2646</v>
      </c>
      <c r="GUK18" s="368" t="s">
        <v>2646</v>
      </c>
      <c r="GUL18" s="368" t="s">
        <v>2646</v>
      </c>
      <c r="GUM18" s="368" t="s">
        <v>2646</v>
      </c>
      <c r="GUN18" s="368" t="s">
        <v>2646</v>
      </c>
      <c r="GUO18" s="368" t="s">
        <v>2646</v>
      </c>
      <c r="GUP18" s="368" t="s">
        <v>2646</v>
      </c>
      <c r="GUQ18" s="368" t="s">
        <v>2646</v>
      </c>
      <c r="GUR18" s="368" t="s">
        <v>2646</v>
      </c>
      <c r="GUS18" s="368" t="s">
        <v>2646</v>
      </c>
      <c r="GUT18" s="368" t="s">
        <v>2646</v>
      </c>
      <c r="GUU18" s="368" t="s">
        <v>2646</v>
      </c>
      <c r="GUV18" s="368" t="s">
        <v>2646</v>
      </c>
      <c r="GUW18" s="368" t="s">
        <v>2646</v>
      </c>
      <c r="GUX18" s="368" t="s">
        <v>2646</v>
      </c>
      <c r="GUY18" s="368" t="s">
        <v>2646</v>
      </c>
      <c r="GUZ18" s="368" t="s">
        <v>2646</v>
      </c>
      <c r="GVA18" s="368" t="s">
        <v>2646</v>
      </c>
      <c r="GVB18" s="368" t="s">
        <v>2646</v>
      </c>
      <c r="GVC18" s="368" t="s">
        <v>2646</v>
      </c>
      <c r="GVD18" s="368" t="s">
        <v>2646</v>
      </c>
      <c r="GVE18" s="368" t="s">
        <v>2646</v>
      </c>
      <c r="GVF18" s="368" t="s">
        <v>2646</v>
      </c>
      <c r="GVG18" s="368" t="s">
        <v>2646</v>
      </c>
      <c r="GVH18" s="368" t="s">
        <v>2646</v>
      </c>
      <c r="GVI18" s="368" t="s">
        <v>2646</v>
      </c>
      <c r="GVJ18" s="368" t="s">
        <v>2646</v>
      </c>
      <c r="GVK18" s="368" t="s">
        <v>2646</v>
      </c>
      <c r="GVL18" s="368" t="s">
        <v>2646</v>
      </c>
      <c r="GVM18" s="368" t="s">
        <v>2646</v>
      </c>
      <c r="GVN18" s="368" t="s">
        <v>2646</v>
      </c>
      <c r="GVO18" s="368" t="s">
        <v>2646</v>
      </c>
      <c r="GVP18" s="368" t="s">
        <v>2646</v>
      </c>
      <c r="GVQ18" s="368" t="s">
        <v>2646</v>
      </c>
      <c r="GVR18" s="368" t="s">
        <v>2646</v>
      </c>
      <c r="GVS18" s="368" t="s">
        <v>2646</v>
      </c>
      <c r="GVT18" s="368" t="s">
        <v>2646</v>
      </c>
      <c r="GVU18" s="368" t="s">
        <v>2646</v>
      </c>
      <c r="GVV18" s="368" t="s">
        <v>2646</v>
      </c>
      <c r="GVW18" s="368" t="s">
        <v>2646</v>
      </c>
      <c r="GVX18" s="368" t="s">
        <v>2646</v>
      </c>
      <c r="GVY18" s="368" t="s">
        <v>2646</v>
      </c>
      <c r="GVZ18" s="368" t="s">
        <v>2646</v>
      </c>
      <c r="GWA18" s="368" t="s">
        <v>2646</v>
      </c>
      <c r="GWB18" s="368" t="s">
        <v>2646</v>
      </c>
      <c r="GWC18" s="368" t="s">
        <v>2646</v>
      </c>
      <c r="GWD18" s="368" t="s">
        <v>2646</v>
      </c>
      <c r="GWE18" s="368" t="s">
        <v>2646</v>
      </c>
      <c r="GWF18" s="368" t="s">
        <v>2646</v>
      </c>
      <c r="GWG18" s="368" t="s">
        <v>2646</v>
      </c>
      <c r="GWH18" s="368" t="s">
        <v>2646</v>
      </c>
      <c r="GWI18" s="368" t="s">
        <v>2646</v>
      </c>
      <c r="GWJ18" s="368" t="s">
        <v>2646</v>
      </c>
      <c r="GWK18" s="368" t="s">
        <v>2646</v>
      </c>
      <c r="GWL18" s="368" t="s">
        <v>2646</v>
      </c>
      <c r="GWM18" s="368" t="s">
        <v>2646</v>
      </c>
      <c r="GWN18" s="368" t="s">
        <v>2646</v>
      </c>
      <c r="GWO18" s="368" t="s">
        <v>2646</v>
      </c>
      <c r="GWP18" s="368" t="s">
        <v>2646</v>
      </c>
      <c r="GWQ18" s="368" t="s">
        <v>2646</v>
      </c>
      <c r="GWR18" s="368" t="s">
        <v>2646</v>
      </c>
      <c r="GWS18" s="368" t="s">
        <v>2646</v>
      </c>
      <c r="GWT18" s="368" t="s">
        <v>2646</v>
      </c>
      <c r="GWU18" s="368" t="s">
        <v>2646</v>
      </c>
      <c r="GWV18" s="368" t="s">
        <v>2646</v>
      </c>
      <c r="GWW18" s="368" t="s">
        <v>2646</v>
      </c>
      <c r="GWX18" s="368" t="s">
        <v>2646</v>
      </c>
      <c r="GWY18" s="368" t="s">
        <v>2646</v>
      </c>
      <c r="GWZ18" s="368" t="s">
        <v>2646</v>
      </c>
      <c r="GXA18" s="368" t="s">
        <v>2646</v>
      </c>
      <c r="GXB18" s="368" t="s">
        <v>2646</v>
      </c>
      <c r="GXC18" s="368" t="s">
        <v>2646</v>
      </c>
      <c r="GXD18" s="368" t="s">
        <v>2646</v>
      </c>
      <c r="GXE18" s="368" t="s">
        <v>2646</v>
      </c>
      <c r="GXF18" s="368" t="s">
        <v>2646</v>
      </c>
      <c r="GXG18" s="368" t="s">
        <v>2646</v>
      </c>
      <c r="GXH18" s="368" t="s">
        <v>2646</v>
      </c>
      <c r="GXI18" s="368" t="s">
        <v>2646</v>
      </c>
      <c r="GXJ18" s="368" t="s">
        <v>2646</v>
      </c>
      <c r="GXK18" s="368" t="s">
        <v>2646</v>
      </c>
      <c r="GXL18" s="368" t="s">
        <v>2646</v>
      </c>
      <c r="GXM18" s="368" t="s">
        <v>2646</v>
      </c>
      <c r="GXN18" s="368" t="s">
        <v>2646</v>
      </c>
      <c r="GXO18" s="368" t="s">
        <v>2646</v>
      </c>
      <c r="GXP18" s="368" t="s">
        <v>2646</v>
      </c>
      <c r="GXQ18" s="368" t="s">
        <v>2646</v>
      </c>
      <c r="GXR18" s="368" t="s">
        <v>2646</v>
      </c>
      <c r="GXS18" s="368" t="s">
        <v>2646</v>
      </c>
      <c r="GXT18" s="368" t="s">
        <v>2646</v>
      </c>
      <c r="GXU18" s="368" t="s">
        <v>2646</v>
      </c>
      <c r="GXV18" s="368" t="s">
        <v>2646</v>
      </c>
      <c r="GXW18" s="368" t="s">
        <v>2646</v>
      </c>
      <c r="GXX18" s="368" t="s">
        <v>2646</v>
      </c>
      <c r="GXY18" s="368" t="s">
        <v>2646</v>
      </c>
      <c r="GXZ18" s="368" t="s">
        <v>2646</v>
      </c>
      <c r="GYA18" s="368" t="s">
        <v>2646</v>
      </c>
      <c r="GYB18" s="368" t="s">
        <v>2646</v>
      </c>
      <c r="GYC18" s="368" t="s">
        <v>2646</v>
      </c>
      <c r="GYD18" s="368" t="s">
        <v>2646</v>
      </c>
      <c r="GYE18" s="368" t="s">
        <v>2646</v>
      </c>
      <c r="GYF18" s="368" t="s">
        <v>2646</v>
      </c>
      <c r="GYG18" s="368" t="s">
        <v>2646</v>
      </c>
      <c r="GYH18" s="368" t="s">
        <v>2646</v>
      </c>
      <c r="GYI18" s="368" t="s">
        <v>2646</v>
      </c>
      <c r="GYJ18" s="368" t="s">
        <v>2646</v>
      </c>
      <c r="GYK18" s="368" t="s">
        <v>2646</v>
      </c>
      <c r="GYL18" s="368" t="s">
        <v>2646</v>
      </c>
      <c r="GYM18" s="368" t="s">
        <v>2646</v>
      </c>
      <c r="GYN18" s="368" t="s">
        <v>2646</v>
      </c>
      <c r="GYO18" s="368" t="s">
        <v>2646</v>
      </c>
      <c r="GYP18" s="368" t="s">
        <v>2646</v>
      </c>
      <c r="GYQ18" s="368" t="s">
        <v>2646</v>
      </c>
      <c r="GYR18" s="368" t="s">
        <v>2646</v>
      </c>
      <c r="GYS18" s="368" t="s">
        <v>2646</v>
      </c>
      <c r="GYT18" s="368" t="s">
        <v>2646</v>
      </c>
      <c r="GYU18" s="368" t="s">
        <v>2646</v>
      </c>
      <c r="GYV18" s="368" t="s">
        <v>2646</v>
      </c>
      <c r="GYW18" s="368" t="s">
        <v>2646</v>
      </c>
      <c r="GYX18" s="368" t="s">
        <v>2646</v>
      </c>
      <c r="GYY18" s="368" t="s">
        <v>2646</v>
      </c>
      <c r="GYZ18" s="368" t="s">
        <v>2646</v>
      </c>
      <c r="GZA18" s="368" t="s">
        <v>2646</v>
      </c>
      <c r="GZB18" s="368" t="s">
        <v>2646</v>
      </c>
      <c r="GZC18" s="368" t="s">
        <v>2646</v>
      </c>
      <c r="GZD18" s="368" t="s">
        <v>2646</v>
      </c>
      <c r="GZE18" s="368" t="s">
        <v>2646</v>
      </c>
      <c r="GZF18" s="368" t="s">
        <v>2646</v>
      </c>
      <c r="GZG18" s="368" t="s">
        <v>2646</v>
      </c>
      <c r="GZH18" s="368" t="s">
        <v>2646</v>
      </c>
      <c r="GZI18" s="368" t="s">
        <v>2646</v>
      </c>
      <c r="GZJ18" s="368" t="s">
        <v>2646</v>
      </c>
      <c r="GZK18" s="368" t="s">
        <v>2646</v>
      </c>
      <c r="GZL18" s="368" t="s">
        <v>2646</v>
      </c>
      <c r="GZM18" s="368" t="s">
        <v>2646</v>
      </c>
      <c r="GZN18" s="368" t="s">
        <v>2646</v>
      </c>
      <c r="GZO18" s="368" t="s">
        <v>2646</v>
      </c>
      <c r="GZP18" s="368" t="s">
        <v>2646</v>
      </c>
      <c r="GZQ18" s="368" t="s">
        <v>2646</v>
      </c>
      <c r="GZR18" s="368" t="s">
        <v>2646</v>
      </c>
      <c r="GZS18" s="368" t="s">
        <v>2646</v>
      </c>
      <c r="GZT18" s="368" t="s">
        <v>2646</v>
      </c>
      <c r="GZU18" s="368" t="s">
        <v>2646</v>
      </c>
      <c r="GZV18" s="368" t="s">
        <v>2646</v>
      </c>
      <c r="GZW18" s="368" t="s">
        <v>2646</v>
      </c>
      <c r="GZX18" s="368" t="s">
        <v>2646</v>
      </c>
      <c r="GZY18" s="368" t="s">
        <v>2646</v>
      </c>
      <c r="GZZ18" s="368" t="s">
        <v>2646</v>
      </c>
      <c r="HAA18" s="368" t="s">
        <v>2646</v>
      </c>
      <c r="HAB18" s="368" t="s">
        <v>2646</v>
      </c>
      <c r="HAC18" s="368" t="s">
        <v>2646</v>
      </c>
      <c r="HAD18" s="368" t="s">
        <v>2646</v>
      </c>
      <c r="HAE18" s="368" t="s">
        <v>2646</v>
      </c>
      <c r="HAF18" s="368" t="s">
        <v>2646</v>
      </c>
      <c r="HAG18" s="368" t="s">
        <v>2646</v>
      </c>
      <c r="HAH18" s="368" t="s">
        <v>2646</v>
      </c>
      <c r="HAI18" s="368" t="s">
        <v>2646</v>
      </c>
      <c r="HAJ18" s="368" t="s">
        <v>2646</v>
      </c>
      <c r="HAK18" s="368" t="s">
        <v>2646</v>
      </c>
      <c r="HAL18" s="368" t="s">
        <v>2646</v>
      </c>
      <c r="HAM18" s="368" t="s">
        <v>2646</v>
      </c>
      <c r="HAN18" s="368" t="s">
        <v>2646</v>
      </c>
      <c r="HAO18" s="368" t="s">
        <v>2646</v>
      </c>
      <c r="HAP18" s="368" t="s">
        <v>2646</v>
      </c>
      <c r="HAQ18" s="368" t="s">
        <v>2646</v>
      </c>
      <c r="HAR18" s="368" t="s">
        <v>2646</v>
      </c>
      <c r="HAS18" s="368" t="s">
        <v>2646</v>
      </c>
      <c r="HAT18" s="368" t="s">
        <v>2646</v>
      </c>
      <c r="HAU18" s="368" t="s">
        <v>2646</v>
      </c>
      <c r="HAV18" s="368" t="s">
        <v>2646</v>
      </c>
      <c r="HAW18" s="368" t="s">
        <v>2646</v>
      </c>
      <c r="HAX18" s="368" t="s">
        <v>2646</v>
      </c>
      <c r="HAY18" s="368" t="s">
        <v>2646</v>
      </c>
      <c r="HAZ18" s="368" t="s">
        <v>2646</v>
      </c>
      <c r="HBA18" s="368" t="s">
        <v>2646</v>
      </c>
      <c r="HBB18" s="368" t="s">
        <v>2646</v>
      </c>
      <c r="HBC18" s="368" t="s">
        <v>2646</v>
      </c>
      <c r="HBD18" s="368" t="s">
        <v>2646</v>
      </c>
      <c r="HBE18" s="368" t="s">
        <v>2646</v>
      </c>
      <c r="HBF18" s="368" t="s">
        <v>2646</v>
      </c>
      <c r="HBG18" s="368" t="s">
        <v>2646</v>
      </c>
      <c r="HBH18" s="368" t="s">
        <v>2646</v>
      </c>
      <c r="HBI18" s="368" t="s">
        <v>2646</v>
      </c>
      <c r="HBJ18" s="368" t="s">
        <v>2646</v>
      </c>
      <c r="HBK18" s="368" t="s">
        <v>2646</v>
      </c>
      <c r="HBL18" s="368" t="s">
        <v>2646</v>
      </c>
      <c r="HBM18" s="368" t="s">
        <v>2646</v>
      </c>
      <c r="HBN18" s="368" t="s">
        <v>2646</v>
      </c>
      <c r="HBO18" s="368" t="s">
        <v>2646</v>
      </c>
      <c r="HBP18" s="368" t="s">
        <v>2646</v>
      </c>
      <c r="HBQ18" s="368" t="s">
        <v>2646</v>
      </c>
      <c r="HBR18" s="368" t="s">
        <v>2646</v>
      </c>
      <c r="HBS18" s="368" t="s">
        <v>2646</v>
      </c>
      <c r="HBT18" s="368" t="s">
        <v>2646</v>
      </c>
      <c r="HBU18" s="368" t="s">
        <v>2646</v>
      </c>
      <c r="HBV18" s="368" t="s">
        <v>2646</v>
      </c>
      <c r="HBW18" s="368" t="s">
        <v>2646</v>
      </c>
      <c r="HBX18" s="368" t="s">
        <v>2646</v>
      </c>
      <c r="HBY18" s="368" t="s">
        <v>2646</v>
      </c>
      <c r="HBZ18" s="368" t="s">
        <v>2646</v>
      </c>
      <c r="HCA18" s="368" t="s">
        <v>2646</v>
      </c>
      <c r="HCB18" s="368" t="s">
        <v>2646</v>
      </c>
      <c r="HCC18" s="368" t="s">
        <v>2646</v>
      </c>
      <c r="HCD18" s="368" t="s">
        <v>2646</v>
      </c>
      <c r="HCE18" s="368" t="s">
        <v>2646</v>
      </c>
      <c r="HCF18" s="368" t="s">
        <v>2646</v>
      </c>
      <c r="HCG18" s="368" t="s">
        <v>2646</v>
      </c>
      <c r="HCH18" s="368" t="s">
        <v>2646</v>
      </c>
      <c r="HCI18" s="368" t="s">
        <v>2646</v>
      </c>
      <c r="HCJ18" s="368" t="s">
        <v>2646</v>
      </c>
      <c r="HCK18" s="368" t="s">
        <v>2646</v>
      </c>
      <c r="HCL18" s="368" t="s">
        <v>2646</v>
      </c>
      <c r="HCM18" s="368" t="s">
        <v>2646</v>
      </c>
      <c r="HCN18" s="368" t="s">
        <v>2646</v>
      </c>
      <c r="HCO18" s="368" t="s">
        <v>2646</v>
      </c>
      <c r="HCP18" s="368" t="s">
        <v>2646</v>
      </c>
      <c r="HCQ18" s="368" t="s">
        <v>2646</v>
      </c>
      <c r="HCR18" s="368" t="s">
        <v>2646</v>
      </c>
      <c r="HCS18" s="368" t="s">
        <v>2646</v>
      </c>
      <c r="HCT18" s="368" t="s">
        <v>2646</v>
      </c>
      <c r="HCU18" s="368" t="s">
        <v>2646</v>
      </c>
      <c r="HCV18" s="368" t="s">
        <v>2646</v>
      </c>
      <c r="HCW18" s="368" t="s">
        <v>2646</v>
      </c>
      <c r="HCX18" s="368" t="s">
        <v>2646</v>
      </c>
      <c r="HCY18" s="368" t="s">
        <v>2646</v>
      </c>
      <c r="HCZ18" s="368" t="s">
        <v>2646</v>
      </c>
      <c r="HDA18" s="368" t="s">
        <v>2646</v>
      </c>
      <c r="HDB18" s="368" t="s">
        <v>2646</v>
      </c>
      <c r="HDC18" s="368" t="s">
        <v>2646</v>
      </c>
      <c r="HDD18" s="368" t="s">
        <v>2646</v>
      </c>
      <c r="HDE18" s="368" t="s">
        <v>2646</v>
      </c>
      <c r="HDF18" s="368" t="s">
        <v>2646</v>
      </c>
      <c r="HDG18" s="368" t="s">
        <v>2646</v>
      </c>
      <c r="HDH18" s="368" t="s">
        <v>2646</v>
      </c>
      <c r="HDI18" s="368" t="s">
        <v>2646</v>
      </c>
      <c r="HDJ18" s="368" t="s">
        <v>2646</v>
      </c>
      <c r="HDK18" s="368" t="s">
        <v>2646</v>
      </c>
      <c r="HDL18" s="368" t="s">
        <v>2646</v>
      </c>
      <c r="HDM18" s="368" t="s">
        <v>2646</v>
      </c>
      <c r="HDN18" s="368" t="s">
        <v>2646</v>
      </c>
      <c r="HDO18" s="368" t="s">
        <v>2646</v>
      </c>
      <c r="HDP18" s="368" t="s">
        <v>2646</v>
      </c>
      <c r="HDQ18" s="368" t="s">
        <v>2646</v>
      </c>
      <c r="HDR18" s="368" t="s">
        <v>2646</v>
      </c>
      <c r="HDS18" s="368" t="s">
        <v>2646</v>
      </c>
      <c r="HDT18" s="368" t="s">
        <v>2646</v>
      </c>
      <c r="HDU18" s="368" t="s">
        <v>2646</v>
      </c>
      <c r="HDV18" s="368" t="s">
        <v>2646</v>
      </c>
      <c r="HDW18" s="368" t="s">
        <v>2646</v>
      </c>
      <c r="HDX18" s="368" t="s">
        <v>2646</v>
      </c>
      <c r="HDY18" s="368" t="s">
        <v>2646</v>
      </c>
      <c r="HDZ18" s="368" t="s">
        <v>2646</v>
      </c>
      <c r="HEA18" s="368" t="s">
        <v>2646</v>
      </c>
      <c r="HEB18" s="368" t="s">
        <v>2646</v>
      </c>
      <c r="HEC18" s="368" t="s">
        <v>2646</v>
      </c>
      <c r="HED18" s="368" t="s">
        <v>2646</v>
      </c>
      <c r="HEE18" s="368" t="s">
        <v>2646</v>
      </c>
      <c r="HEF18" s="368" t="s">
        <v>2646</v>
      </c>
      <c r="HEG18" s="368" t="s">
        <v>2646</v>
      </c>
      <c r="HEH18" s="368" t="s">
        <v>2646</v>
      </c>
      <c r="HEI18" s="368" t="s">
        <v>2646</v>
      </c>
      <c r="HEJ18" s="368" t="s">
        <v>2646</v>
      </c>
      <c r="HEK18" s="368" t="s">
        <v>2646</v>
      </c>
      <c r="HEL18" s="368" t="s">
        <v>2646</v>
      </c>
      <c r="HEM18" s="368" t="s">
        <v>2646</v>
      </c>
      <c r="HEN18" s="368" t="s">
        <v>2646</v>
      </c>
      <c r="HEO18" s="368" t="s">
        <v>2646</v>
      </c>
      <c r="HEP18" s="368" t="s">
        <v>2646</v>
      </c>
      <c r="HEQ18" s="368" t="s">
        <v>2646</v>
      </c>
      <c r="HER18" s="368" t="s">
        <v>2646</v>
      </c>
      <c r="HES18" s="368" t="s">
        <v>2646</v>
      </c>
      <c r="HET18" s="368" t="s">
        <v>2646</v>
      </c>
      <c r="HEU18" s="368" t="s">
        <v>2646</v>
      </c>
      <c r="HEV18" s="368" t="s">
        <v>2646</v>
      </c>
      <c r="HEW18" s="368" t="s">
        <v>2646</v>
      </c>
      <c r="HEX18" s="368" t="s">
        <v>2646</v>
      </c>
      <c r="HEY18" s="368" t="s">
        <v>2646</v>
      </c>
      <c r="HEZ18" s="368" t="s">
        <v>2646</v>
      </c>
      <c r="HFA18" s="368" t="s">
        <v>2646</v>
      </c>
      <c r="HFB18" s="368" t="s">
        <v>2646</v>
      </c>
      <c r="HFC18" s="368" t="s">
        <v>2646</v>
      </c>
      <c r="HFD18" s="368" t="s">
        <v>2646</v>
      </c>
      <c r="HFE18" s="368" t="s">
        <v>2646</v>
      </c>
      <c r="HFF18" s="368" t="s">
        <v>2646</v>
      </c>
      <c r="HFG18" s="368" t="s">
        <v>2646</v>
      </c>
      <c r="HFH18" s="368" t="s">
        <v>2646</v>
      </c>
      <c r="HFI18" s="368" t="s">
        <v>2646</v>
      </c>
      <c r="HFJ18" s="368" t="s">
        <v>2646</v>
      </c>
      <c r="HFK18" s="368" t="s">
        <v>2646</v>
      </c>
      <c r="HFL18" s="368" t="s">
        <v>2646</v>
      </c>
      <c r="HFM18" s="368" t="s">
        <v>2646</v>
      </c>
      <c r="HFN18" s="368" t="s">
        <v>2646</v>
      </c>
      <c r="HFO18" s="368" t="s">
        <v>2646</v>
      </c>
      <c r="HFP18" s="368" t="s">
        <v>2646</v>
      </c>
      <c r="HFQ18" s="368" t="s">
        <v>2646</v>
      </c>
      <c r="HFR18" s="368" t="s">
        <v>2646</v>
      </c>
      <c r="HFS18" s="368" t="s">
        <v>2646</v>
      </c>
      <c r="HFT18" s="368" t="s">
        <v>2646</v>
      </c>
      <c r="HFU18" s="368" t="s">
        <v>2646</v>
      </c>
      <c r="HFV18" s="368" t="s">
        <v>2646</v>
      </c>
      <c r="HFW18" s="368" t="s">
        <v>2646</v>
      </c>
      <c r="HFX18" s="368" t="s">
        <v>2646</v>
      </c>
      <c r="HFY18" s="368" t="s">
        <v>2646</v>
      </c>
      <c r="HFZ18" s="368" t="s">
        <v>2646</v>
      </c>
      <c r="HGA18" s="368" t="s">
        <v>2646</v>
      </c>
      <c r="HGB18" s="368" t="s">
        <v>2646</v>
      </c>
      <c r="HGC18" s="368" t="s">
        <v>2646</v>
      </c>
      <c r="HGD18" s="368" t="s">
        <v>2646</v>
      </c>
      <c r="HGE18" s="368" t="s">
        <v>2646</v>
      </c>
      <c r="HGF18" s="368" t="s">
        <v>2646</v>
      </c>
      <c r="HGG18" s="368" t="s">
        <v>2646</v>
      </c>
      <c r="HGH18" s="368" t="s">
        <v>2646</v>
      </c>
      <c r="HGI18" s="368" t="s">
        <v>2646</v>
      </c>
      <c r="HGJ18" s="368" t="s">
        <v>2646</v>
      </c>
      <c r="HGK18" s="368" t="s">
        <v>2646</v>
      </c>
      <c r="HGL18" s="368" t="s">
        <v>2646</v>
      </c>
      <c r="HGM18" s="368" t="s">
        <v>2646</v>
      </c>
      <c r="HGN18" s="368" t="s">
        <v>2646</v>
      </c>
      <c r="HGO18" s="368" t="s">
        <v>2646</v>
      </c>
      <c r="HGP18" s="368" t="s">
        <v>2646</v>
      </c>
      <c r="HGQ18" s="368" t="s">
        <v>2646</v>
      </c>
      <c r="HGR18" s="368" t="s">
        <v>2646</v>
      </c>
      <c r="HGS18" s="368" t="s">
        <v>2646</v>
      </c>
      <c r="HGT18" s="368" t="s">
        <v>2646</v>
      </c>
      <c r="HGU18" s="368" t="s">
        <v>2646</v>
      </c>
      <c r="HGV18" s="368" t="s">
        <v>2646</v>
      </c>
      <c r="HGW18" s="368" t="s">
        <v>2646</v>
      </c>
      <c r="HGX18" s="368" t="s">
        <v>2646</v>
      </c>
      <c r="HGY18" s="368" t="s">
        <v>2646</v>
      </c>
      <c r="HGZ18" s="368" t="s">
        <v>2646</v>
      </c>
      <c r="HHA18" s="368" t="s">
        <v>2646</v>
      </c>
      <c r="HHB18" s="368" t="s">
        <v>2646</v>
      </c>
      <c r="HHC18" s="368" t="s">
        <v>2646</v>
      </c>
      <c r="HHD18" s="368" t="s">
        <v>2646</v>
      </c>
      <c r="HHE18" s="368" t="s">
        <v>2646</v>
      </c>
      <c r="HHF18" s="368" t="s">
        <v>2646</v>
      </c>
      <c r="HHG18" s="368" t="s">
        <v>2646</v>
      </c>
      <c r="HHH18" s="368" t="s">
        <v>2646</v>
      </c>
      <c r="HHI18" s="368" t="s">
        <v>2646</v>
      </c>
      <c r="HHJ18" s="368" t="s">
        <v>2646</v>
      </c>
      <c r="HHK18" s="368" t="s">
        <v>2646</v>
      </c>
      <c r="HHL18" s="368" t="s">
        <v>2646</v>
      </c>
      <c r="HHM18" s="368" t="s">
        <v>2646</v>
      </c>
      <c r="HHN18" s="368" t="s">
        <v>2646</v>
      </c>
      <c r="HHO18" s="368" t="s">
        <v>2646</v>
      </c>
      <c r="HHP18" s="368" t="s">
        <v>2646</v>
      </c>
      <c r="HHQ18" s="368" t="s">
        <v>2646</v>
      </c>
      <c r="HHR18" s="368" t="s">
        <v>2646</v>
      </c>
      <c r="HHS18" s="368" t="s">
        <v>2646</v>
      </c>
      <c r="HHT18" s="368" t="s">
        <v>2646</v>
      </c>
      <c r="HHU18" s="368" t="s">
        <v>2646</v>
      </c>
      <c r="HHV18" s="368" t="s">
        <v>2646</v>
      </c>
      <c r="HHW18" s="368" t="s">
        <v>2646</v>
      </c>
      <c r="HHX18" s="368" t="s">
        <v>2646</v>
      </c>
      <c r="HHY18" s="368" t="s">
        <v>2646</v>
      </c>
      <c r="HHZ18" s="368" t="s">
        <v>2646</v>
      </c>
      <c r="HIA18" s="368" t="s">
        <v>2646</v>
      </c>
      <c r="HIB18" s="368" t="s">
        <v>2646</v>
      </c>
      <c r="HIC18" s="368" t="s">
        <v>2646</v>
      </c>
      <c r="HID18" s="368" t="s">
        <v>2646</v>
      </c>
      <c r="HIE18" s="368" t="s">
        <v>2646</v>
      </c>
      <c r="HIF18" s="368" t="s">
        <v>2646</v>
      </c>
      <c r="HIG18" s="368" t="s">
        <v>2646</v>
      </c>
      <c r="HIH18" s="368" t="s">
        <v>2646</v>
      </c>
      <c r="HII18" s="368" t="s">
        <v>2646</v>
      </c>
      <c r="HIJ18" s="368" t="s">
        <v>2646</v>
      </c>
      <c r="HIK18" s="368" t="s">
        <v>2646</v>
      </c>
      <c r="HIL18" s="368" t="s">
        <v>2646</v>
      </c>
      <c r="HIM18" s="368" t="s">
        <v>2646</v>
      </c>
      <c r="HIN18" s="368" t="s">
        <v>2646</v>
      </c>
      <c r="HIO18" s="368" t="s">
        <v>2646</v>
      </c>
      <c r="HIP18" s="368" t="s">
        <v>2646</v>
      </c>
      <c r="HIQ18" s="368" t="s">
        <v>2646</v>
      </c>
      <c r="HIR18" s="368" t="s">
        <v>2646</v>
      </c>
      <c r="HIS18" s="368" t="s">
        <v>2646</v>
      </c>
      <c r="HIT18" s="368" t="s">
        <v>2646</v>
      </c>
      <c r="HIU18" s="368" t="s">
        <v>2646</v>
      </c>
      <c r="HIV18" s="368" t="s">
        <v>2646</v>
      </c>
      <c r="HIW18" s="368" t="s">
        <v>2646</v>
      </c>
      <c r="HIX18" s="368" t="s">
        <v>2646</v>
      </c>
      <c r="HIY18" s="368" t="s">
        <v>2646</v>
      </c>
      <c r="HIZ18" s="368" t="s">
        <v>2646</v>
      </c>
      <c r="HJA18" s="368" t="s">
        <v>2646</v>
      </c>
      <c r="HJB18" s="368" t="s">
        <v>2646</v>
      </c>
      <c r="HJC18" s="368" t="s">
        <v>2646</v>
      </c>
      <c r="HJD18" s="368" t="s">
        <v>2646</v>
      </c>
      <c r="HJE18" s="368" t="s">
        <v>2646</v>
      </c>
      <c r="HJF18" s="368" t="s">
        <v>2646</v>
      </c>
      <c r="HJG18" s="368" t="s">
        <v>2646</v>
      </c>
      <c r="HJH18" s="368" t="s">
        <v>2646</v>
      </c>
      <c r="HJI18" s="368" t="s">
        <v>2646</v>
      </c>
      <c r="HJJ18" s="368" t="s">
        <v>2646</v>
      </c>
      <c r="HJK18" s="368" t="s">
        <v>2646</v>
      </c>
      <c r="HJL18" s="368" t="s">
        <v>2646</v>
      </c>
      <c r="HJM18" s="368" t="s">
        <v>2646</v>
      </c>
      <c r="HJN18" s="368" t="s">
        <v>2646</v>
      </c>
      <c r="HJO18" s="368" t="s">
        <v>2646</v>
      </c>
      <c r="HJP18" s="368" t="s">
        <v>2646</v>
      </c>
      <c r="HJQ18" s="368" t="s">
        <v>2646</v>
      </c>
      <c r="HJR18" s="368" t="s">
        <v>2646</v>
      </c>
      <c r="HJS18" s="368" t="s">
        <v>2646</v>
      </c>
      <c r="HJT18" s="368" t="s">
        <v>2646</v>
      </c>
      <c r="HJU18" s="368" t="s">
        <v>2646</v>
      </c>
      <c r="HJV18" s="368" t="s">
        <v>2646</v>
      </c>
      <c r="HJW18" s="368" t="s">
        <v>2646</v>
      </c>
      <c r="HJX18" s="368" t="s">
        <v>2646</v>
      </c>
      <c r="HJY18" s="368" t="s">
        <v>2646</v>
      </c>
      <c r="HJZ18" s="368" t="s">
        <v>2646</v>
      </c>
      <c r="HKA18" s="368" t="s">
        <v>2646</v>
      </c>
      <c r="HKB18" s="368" t="s">
        <v>2646</v>
      </c>
      <c r="HKC18" s="368" t="s">
        <v>2646</v>
      </c>
      <c r="HKD18" s="368" t="s">
        <v>2646</v>
      </c>
      <c r="HKE18" s="368" t="s">
        <v>2646</v>
      </c>
      <c r="HKF18" s="368" t="s">
        <v>2646</v>
      </c>
      <c r="HKG18" s="368" t="s">
        <v>2646</v>
      </c>
      <c r="HKH18" s="368" t="s">
        <v>2646</v>
      </c>
      <c r="HKI18" s="368" t="s">
        <v>2646</v>
      </c>
      <c r="HKJ18" s="368" t="s">
        <v>2646</v>
      </c>
      <c r="HKK18" s="368" t="s">
        <v>2646</v>
      </c>
      <c r="HKL18" s="368" t="s">
        <v>2646</v>
      </c>
      <c r="HKM18" s="368" t="s">
        <v>2646</v>
      </c>
      <c r="HKN18" s="368" t="s">
        <v>2646</v>
      </c>
      <c r="HKO18" s="368" t="s">
        <v>2646</v>
      </c>
      <c r="HKP18" s="368" t="s">
        <v>2646</v>
      </c>
      <c r="HKQ18" s="368" t="s">
        <v>2646</v>
      </c>
      <c r="HKR18" s="368" t="s">
        <v>2646</v>
      </c>
      <c r="HKS18" s="368" t="s">
        <v>2646</v>
      </c>
      <c r="HKT18" s="368" t="s">
        <v>2646</v>
      </c>
      <c r="HKU18" s="368" t="s">
        <v>2646</v>
      </c>
      <c r="HKV18" s="368" t="s">
        <v>2646</v>
      </c>
      <c r="HKW18" s="368" t="s">
        <v>2646</v>
      </c>
      <c r="HKX18" s="368" t="s">
        <v>2646</v>
      </c>
      <c r="HKY18" s="368" t="s">
        <v>2646</v>
      </c>
      <c r="HKZ18" s="368" t="s">
        <v>2646</v>
      </c>
      <c r="HLA18" s="368" t="s">
        <v>2646</v>
      </c>
      <c r="HLB18" s="368" t="s">
        <v>2646</v>
      </c>
      <c r="HLC18" s="368" t="s">
        <v>2646</v>
      </c>
      <c r="HLD18" s="368" t="s">
        <v>2646</v>
      </c>
      <c r="HLE18" s="368" t="s">
        <v>2646</v>
      </c>
      <c r="HLF18" s="368" t="s">
        <v>2646</v>
      </c>
      <c r="HLG18" s="368" t="s">
        <v>2646</v>
      </c>
      <c r="HLH18" s="368" t="s">
        <v>2646</v>
      </c>
      <c r="HLI18" s="368" t="s">
        <v>2646</v>
      </c>
      <c r="HLJ18" s="368" t="s">
        <v>2646</v>
      </c>
      <c r="HLK18" s="368" t="s">
        <v>2646</v>
      </c>
      <c r="HLL18" s="368" t="s">
        <v>2646</v>
      </c>
      <c r="HLM18" s="368" t="s">
        <v>2646</v>
      </c>
      <c r="HLN18" s="368" t="s">
        <v>2646</v>
      </c>
      <c r="HLO18" s="368" t="s">
        <v>2646</v>
      </c>
      <c r="HLP18" s="368" t="s">
        <v>2646</v>
      </c>
      <c r="HLQ18" s="368" t="s">
        <v>2646</v>
      </c>
      <c r="HLR18" s="368" t="s">
        <v>2646</v>
      </c>
      <c r="HLS18" s="368" t="s">
        <v>2646</v>
      </c>
      <c r="HLT18" s="368" t="s">
        <v>2646</v>
      </c>
      <c r="HLU18" s="368" t="s">
        <v>2646</v>
      </c>
      <c r="HLV18" s="368" t="s">
        <v>2646</v>
      </c>
      <c r="HLW18" s="368" t="s">
        <v>2646</v>
      </c>
      <c r="HLX18" s="368" t="s">
        <v>2646</v>
      </c>
      <c r="HLY18" s="368" t="s">
        <v>2646</v>
      </c>
      <c r="HLZ18" s="368" t="s">
        <v>2646</v>
      </c>
      <c r="HMA18" s="368" t="s">
        <v>2646</v>
      </c>
      <c r="HMB18" s="368" t="s">
        <v>2646</v>
      </c>
      <c r="HMC18" s="368" t="s">
        <v>2646</v>
      </c>
      <c r="HMD18" s="368" t="s">
        <v>2646</v>
      </c>
      <c r="HME18" s="368" t="s">
        <v>2646</v>
      </c>
      <c r="HMF18" s="368" t="s">
        <v>2646</v>
      </c>
      <c r="HMG18" s="368" t="s">
        <v>2646</v>
      </c>
      <c r="HMH18" s="368" t="s">
        <v>2646</v>
      </c>
      <c r="HMI18" s="368" t="s">
        <v>2646</v>
      </c>
      <c r="HMJ18" s="368" t="s">
        <v>2646</v>
      </c>
      <c r="HMK18" s="368" t="s">
        <v>2646</v>
      </c>
      <c r="HML18" s="368" t="s">
        <v>2646</v>
      </c>
      <c r="HMM18" s="368" t="s">
        <v>2646</v>
      </c>
      <c r="HMN18" s="368" t="s">
        <v>2646</v>
      </c>
      <c r="HMO18" s="368" t="s">
        <v>2646</v>
      </c>
      <c r="HMP18" s="368" t="s">
        <v>2646</v>
      </c>
      <c r="HMQ18" s="368" t="s">
        <v>2646</v>
      </c>
      <c r="HMR18" s="368" t="s">
        <v>2646</v>
      </c>
      <c r="HMS18" s="368" t="s">
        <v>2646</v>
      </c>
      <c r="HMT18" s="368" t="s">
        <v>2646</v>
      </c>
      <c r="HMU18" s="368" t="s">
        <v>2646</v>
      </c>
      <c r="HMV18" s="368" t="s">
        <v>2646</v>
      </c>
      <c r="HMW18" s="368" t="s">
        <v>2646</v>
      </c>
      <c r="HMX18" s="368" t="s">
        <v>2646</v>
      </c>
      <c r="HMY18" s="368" t="s">
        <v>2646</v>
      </c>
      <c r="HMZ18" s="368" t="s">
        <v>2646</v>
      </c>
      <c r="HNA18" s="368" t="s">
        <v>2646</v>
      </c>
      <c r="HNB18" s="368" t="s">
        <v>2646</v>
      </c>
      <c r="HNC18" s="368" t="s">
        <v>2646</v>
      </c>
      <c r="HND18" s="368" t="s">
        <v>2646</v>
      </c>
      <c r="HNE18" s="368" t="s">
        <v>2646</v>
      </c>
      <c r="HNF18" s="368" t="s">
        <v>2646</v>
      </c>
      <c r="HNG18" s="368" t="s">
        <v>2646</v>
      </c>
      <c r="HNH18" s="368" t="s">
        <v>2646</v>
      </c>
      <c r="HNI18" s="368" t="s">
        <v>2646</v>
      </c>
      <c r="HNJ18" s="368" t="s">
        <v>2646</v>
      </c>
      <c r="HNK18" s="368" t="s">
        <v>2646</v>
      </c>
      <c r="HNL18" s="368" t="s">
        <v>2646</v>
      </c>
      <c r="HNM18" s="368" t="s">
        <v>2646</v>
      </c>
      <c r="HNN18" s="368" t="s">
        <v>2646</v>
      </c>
      <c r="HNO18" s="368" t="s">
        <v>2646</v>
      </c>
      <c r="HNP18" s="368" t="s">
        <v>2646</v>
      </c>
      <c r="HNQ18" s="368" t="s">
        <v>2646</v>
      </c>
      <c r="HNR18" s="368" t="s">
        <v>2646</v>
      </c>
      <c r="HNS18" s="368" t="s">
        <v>2646</v>
      </c>
      <c r="HNT18" s="368" t="s">
        <v>2646</v>
      </c>
      <c r="HNU18" s="368" t="s">
        <v>2646</v>
      </c>
      <c r="HNV18" s="368" t="s">
        <v>2646</v>
      </c>
      <c r="HNW18" s="368" t="s">
        <v>2646</v>
      </c>
      <c r="HNX18" s="368" t="s">
        <v>2646</v>
      </c>
      <c r="HNY18" s="368" t="s">
        <v>2646</v>
      </c>
      <c r="HNZ18" s="368" t="s">
        <v>2646</v>
      </c>
      <c r="HOA18" s="368" t="s">
        <v>2646</v>
      </c>
      <c r="HOB18" s="368" t="s">
        <v>2646</v>
      </c>
      <c r="HOC18" s="368" t="s">
        <v>2646</v>
      </c>
      <c r="HOD18" s="368" t="s">
        <v>2646</v>
      </c>
      <c r="HOE18" s="368" t="s">
        <v>2646</v>
      </c>
      <c r="HOF18" s="368" t="s">
        <v>2646</v>
      </c>
      <c r="HOG18" s="368" t="s">
        <v>2646</v>
      </c>
      <c r="HOH18" s="368" t="s">
        <v>2646</v>
      </c>
      <c r="HOI18" s="368" t="s">
        <v>2646</v>
      </c>
      <c r="HOJ18" s="368" t="s">
        <v>2646</v>
      </c>
      <c r="HOK18" s="368" t="s">
        <v>2646</v>
      </c>
      <c r="HOL18" s="368" t="s">
        <v>2646</v>
      </c>
      <c r="HOM18" s="368" t="s">
        <v>2646</v>
      </c>
      <c r="HON18" s="368" t="s">
        <v>2646</v>
      </c>
      <c r="HOO18" s="368" t="s">
        <v>2646</v>
      </c>
      <c r="HOP18" s="368" t="s">
        <v>2646</v>
      </c>
      <c r="HOQ18" s="368" t="s">
        <v>2646</v>
      </c>
      <c r="HOR18" s="368" t="s">
        <v>2646</v>
      </c>
      <c r="HOS18" s="368" t="s">
        <v>2646</v>
      </c>
      <c r="HOT18" s="368" t="s">
        <v>2646</v>
      </c>
      <c r="HOU18" s="368" t="s">
        <v>2646</v>
      </c>
      <c r="HOV18" s="368" t="s">
        <v>2646</v>
      </c>
      <c r="HOW18" s="368" t="s">
        <v>2646</v>
      </c>
      <c r="HOX18" s="368" t="s">
        <v>2646</v>
      </c>
      <c r="HOY18" s="368" t="s">
        <v>2646</v>
      </c>
      <c r="HOZ18" s="368" t="s">
        <v>2646</v>
      </c>
      <c r="HPA18" s="368" t="s">
        <v>2646</v>
      </c>
      <c r="HPB18" s="368" t="s">
        <v>2646</v>
      </c>
      <c r="HPC18" s="368" t="s">
        <v>2646</v>
      </c>
      <c r="HPD18" s="368" t="s">
        <v>2646</v>
      </c>
      <c r="HPE18" s="368" t="s">
        <v>2646</v>
      </c>
      <c r="HPF18" s="368" t="s">
        <v>2646</v>
      </c>
      <c r="HPG18" s="368" t="s">
        <v>2646</v>
      </c>
      <c r="HPH18" s="368" t="s">
        <v>2646</v>
      </c>
      <c r="HPI18" s="368" t="s">
        <v>2646</v>
      </c>
      <c r="HPJ18" s="368" t="s">
        <v>2646</v>
      </c>
      <c r="HPK18" s="368" t="s">
        <v>2646</v>
      </c>
      <c r="HPL18" s="368" t="s">
        <v>2646</v>
      </c>
      <c r="HPM18" s="368" t="s">
        <v>2646</v>
      </c>
      <c r="HPN18" s="368" t="s">
        <v>2646</v>
      </c>
      <c r="HPO18" s="368" t="s">
        <v>2646</v>
      </c>
      <c r="HPP18" s="368" t="s">
        <v>2646</v>
      </c>
      <c r="HPQ18" s="368" t="s">
        <v>2646</v>
      </c>
      <c r="HPR18" s="368" t="s">
        <v>2646</v>
      </c>
      <c r="HPS18" s="368" t="s">
        <v>2646</v>
      </c>
      <c r="HPT18" s="368" t="s">
        <v>2646</v>
      </c>
      <c r="HPU18" s="368" t="s">
        <v>2646</v>
      </c>
      <c r="HPV18" s="368" t="s">
        <v>2646</v>
      </c>
      <c r="HPW18" s="368" t="s">
        <v>2646</v>
      </c>
      <c r="HPX18" s="368" t="s">
        <v>2646</v>
      </c>
      <c r="HPY18" s="368" t="s">
        <v>2646</v>
      </c>
      <c r="HPZ18" s="368" t="s">
        <v>2646</v>
      </c>
      <c r="HQA18" s="368" t="s">
        <v>2646</v>
      </c>
      <c r="HQB18" s="368" t="s">
        <v>2646</v>
      </c>
      <c r="HQC18" s="368" t="s">
        <v>2646</v>
      </c>
      <c r="HQD18" s="368" t="s">
        <v>2646</v>
      </c>
      <c r="HQE18" s="368" t="s">
        <v>2646</v>
      </c>
      <c r="HQF18" s="368" t="s">
        <v>2646</v>
      </c>
      <c r="HQG18" s="368" t="s">
        <v>2646</v>
      </c>
      <c r="HQH18" s="368" t="s">
        <v>2646</v>
      </c>
      <c r="HQI18" s="368" t="s">
        <v>2646</v>
      </c>
      <c r="HQJ18" s="368" t="s">
        <v>2646</v>
      </c>
      <c r="HQK18" s="368" t="s">
        <v>2646</v>
      </c>
      <c r="HQL18" s="368" t="s">
        <v>2646</v>
      </c>
      <c r="HQM18" s="368" t="s">
        <v>2646</v>
      </c>
      <c r="HQN18" s="368" t="s">
        <v>2646</v>
      </c>
      <c r="HQO18" s="368" t="s">
        <v>2646</v>
      </c>
      <c r="HQP18" s="368" t="s">
        <v>2646</v>
      </c>
      <c r="HQQ18" s="368" t="s">
        <v>2646</v>
      </c>
      <c r="HQR18" s="368" t="s">
        <v>2646</v>
      </c>
      <c r="HQS18" s="368" t="s">
        <v>2646</v>
      </c>
      <c r="HQT18" s="368" t="s">
        <v>2646</v>
      </c>
      <c r="HQU18" s="368" t="s">
        <v>2646</v>
      </c>
      <c r="HQV18" s="368" t="s">
        <v>2646</v>
      </c>
      <c r="HQW18" s="368" t="s">
        <v>2646</v>
      </c>
      <c r="HQX18" s="368" t="s">
        <v>2646</v>
      </c>
      <c r="HQY18" s="368" t="s">
        <v>2646</v>
      </c>
      <c r="HQZ18" s="368" t="s">
        <v>2646</v>
      </c>
      <c r="HRA18" s="368" t="s">
        <v>2646</v>
      </c>
      <c r="HRB18" s="368" t="s">
        <v>2646</v>
      </c>
      <c r="HRC18" s="368" t="s">
        <v>2646</v>
      </c>
      <c r="HRD18" s="368" t="s">
        <v>2646</v>
      </c>
      <c r="HRE18" s="368" t="s">
        <v>2646</v>
      </c>
      <c r="HRF18" s="368" t="s">
        <v>2646</v>
      </c>
      <c r="HRG18" s="368" t="s">
        <v>2646</v>
      </c>
      <c r="HRH18" s="368" t="s">
        <v>2646</v>
      </c>
      <c r="HRI18" s="368" t="s">
        <v>2646</v>
      </c>
      <c r="HRJ18" s="368" t="s">
        <v>2646</v>
      </c>
      <c r="HRK18" s="368" t="s">
        <v>2646</v>
      </c>
      <c r="HRL18" s="368" t="s">
        <v>2646</v>
      </c>
      <c r="HRM18" s="368" t="s">
        <v>2646</v>
      </c>
      <c r="HRN18" s="368" t="s">
        <v>2646</v>
      </c>
      <c r="HRO18" s="368" t="s">
        <v>2646</v>
      </c>
      <c r="HRP18" s="368" t="s">
        <v>2646</v>
      </c>
      <c r="HRQ18" s="368" t="s">
        <v>2646</v>
      </c>
      <c r="HRR18" s="368" t="s">
        <v>2646</v>
      </c>
      <c r="HRS18" s="368" t="s">
        <v>2646</v>
      </c>
      <c r="HRT18" s="368" t="s">
        <v>2646</v>
      </c>
      <c r="HRU18" s="368" t="s">
        <v>2646</v>
      </c>
      <c r="HRV18" s="368" t="s">
        <v>2646</v>
      </c>
      <c r="HRW18" s="368" t="s">
        <v>2646</v>
      </c>
      <c r="HRX18" s="368" t="s">
        <v>2646</v>
      </c>
      <c r="HRY18" s="368" t="s">
        <v>2646</v>
      </c>
      <c r="HRZ18" s="368" t="s">
        <v>2646</v>
      </c>
      <c r="HSA18" s="368" t="s">
        <v>2646</v>
      </c>
      <c r="HSB18" s="368" t="s">
        <v>2646</v>
      </c>
      <c r="HSC18" s="368" t="s">
        <v>2646</v>
      </c>
      <c r="HSD18" s="368" t="s">
        <v>2646</v>
      </c>
      <c r="HSE18" s="368" t="s">
        <v>2646</v>
      </c>
      <c r="HSF18" s="368" t="s">
        <v>2646</v>
      </c>
      <c r="HSG18" s="368" t="s">
        <v>2646</v>
      </c>
      <c r="HSH18" s="368" t="s">
        <v>2646</v>
      </c>
      <c r="HSI18" s="368" t="s">
        <v>2646</v>
      </c>
      <c r="HSJ18" s="368" t="s">
        <v>2646</v>
      </c>
      <c r="HSK18" s="368" t="s">
        <v>2646</v>
      </c>
      <c r="HSL18" s="368" t="s">
        <v>2646</v>
      </c>
      <c r="HSM18" s="368" t="s">
        <v>2646</v>
      </c>
      <c r="HSN18" s="368" t="s">
        <v>2646</v>
      </c>
      <c r="HSO18" s="368" t="s">
        <v>2646</v>
      </c>
      <c r="HSP18" s="368" t="s">
        <v>2646</v>
      </c>
      <c r="HSQ18" s="368" t="s">
        <v>2646</v>
      </c>
      <c r="HSR18" s="368" t="s">
        <v>2646</v>
      </c>
      <c r="HSS18" s="368" t="s">
        <v>2646</v>
      </c>
      <c r="HST18" s="368" t="s">
        <v>2646</v>
      </c>
      <c r="HSU18" s="368" t="s">
        <v>2646</v>
      </c>
      <c r="HSV18" s="368" t="s">
        <v>2646</v>
      </c>
      <c r="HSW18" s="368" t="s">
        <v>2646</v>
      </c>
      <c r="HSX18" s="368" t="s">
        <v>2646</v>
      </c>
      <c r="HSY18" s="368" t="s">
        <v>2646</v>
      </c>
      <c r="HSZ18" s="368" t="s">
        <v>2646</v>
      </c>
      <c r="HTA18" s="368" t="s">
        <v>2646</v>
      </c>
      <c r="HTB18" s="368" t="s">
        <v>2646</v>
      </c>
      <c r="HTC18" s="368" t="s">
        <v>2646</v>
      </c>
      <c r="HTD18" s="368" t="s">
        <v>2646</v>
      </c>
      <c r="HTE18" s="368" t="s">
        <v>2646</v>
      </c>
      <c r="HTF18" s="368" t="s">
        <v>2646</v>
      </c>
      <c r="HTG18" s="368" t="s">
        <v>2646</v>
      </c>
      <c r="HTH18" s="368" t="s">
        <v>2646</v>
      </c>
      <c r="HTI18" s="368" t="s">
        <v>2646</v>
      </c>
      <c r="HTJ18" s="368" t="s">
        <v>2646</v>
      </c>
      <c r="HTK18" s="368" t="s">
        <v>2646</v>
      </c>
      <c r="HTL18" s="368" t="s">
        <v>2646</v>
      </c>
      <c r="HTM18" s="368" t="s">
        <v>2646</v>
      </c>
      <c r="HTN18" s="368" t="s">
        <v>2646</v>
      </c>
      <c r="HTO18" s="368" t="s">
        <v>2646</v>
      </c>
      <c r="HTP18" s="368" t="s">
        <v>2646</v>
      </c>
      <c r="HTQ18" s="368" t="s">
        <v>2646</v>
      </c>
      <c r="HTR18" s="368" t="s">
        <v>2646</v>
      </c>
      <c r="HTS18" s="368" t="s">
        <v>2646</v>
      </c>
      <c r="HTT18" s="368" t="s">
        <v>2646</v>
      </c>
      <c r="HTU18" s="368" t="s">
        <v>2646</v>
      </c>
      <c r="HTV18" s="368" t="s">
        <v>2646</v>
      </c>
      <c r="HTW18" s="368" t="s">
        <v>2646</v>
      </c>
      <c r="HTX18" s="368" t="s">
        <v>2646</v>
      </c>
      <c r="HTY18" s="368" t="s">
        <v>2646</v>
      </c>
      <c r="HTZ18" s="368" t="s">
        <v>2646</v>
      </c>
      <c r="HUA18" s="368" t="s">
        <v>2646</v>
      </c>
      <c r="HUB18" s="368" t="s">
        <v>2646</v>
      </c>
      <c r="HUC18" s="368" t="s">
        <v>2646</v>
      </c>
      <c r="HUD18" s="368" t="s">
        <v>2646</v>
      </c>
      <c r="HUE18" s="368" t="s">
        <v>2646</v>
      </c>
      <c r="HUF18" s="368" t="s">
        <v>2646</v>
      </c>
      <c r="HUG18" s="368" t="s">
        <v>2646</v>
      </c>
      <c r="HUH18" s="368" t="s">
        <v>2646</v>
      </c>
      <c r="HUI18" s="368" t="s">
        <v>2646</v>
      </c>
      <c r="HUJ18" s="368" t="s">
        <v>2646</v>
      </c>
      <c r="HUK18" s="368" t="s">
        <v>2646</v>
      </c>
      <c r="HUL18" s="368" t="s">
        <v>2646</v>
      </c>
      <c r="HUM18" s="368" t="s">
        <v>2646</v>
      </c>
      <c r="HUN18" s="368" t="s">
        <v>2646</v>
      </c>
      <c r="HUO18" s="368" t="s">
        <v>2646</v>
      </c>
      <c r="HUP18" s="368" t="s">
        <v>2646</v>
      </c>
      <c r="HUQ18" s="368" t="s">
        <v>2646</v>
      </c>
      <c r="HUR18" s="368" t="s">
        <v>2646</v>
      </c>
      <c r="HUS18" s="368" t="s">
        <v>2646</v>
      </c>
      <c r="HUT18" s="368" t="s">
        <v>2646</v>
      </c>
      <c r="HUU18" s="368" t="s">
        <v>2646</v>
      </c>
      <c r="HUV18" s="368" t="s">
        <v>2646</v>
      </c>
      <c r="HUW18" s="368" t="s">
        <v>2646</v>
      </c>
      <c r="HUX18" s="368" t="s">
        <v>2646</v>
      </c>
      <c r="HUY18" s="368" t="s">
        <v>2646</v>
      </c>
      <c r="HUZ18" s="368" t="s">
        <v>2646</v>
      </c>
      <c r="HVA18" s="368" t="s">
        <v>2646</v>
      </c>
      <c r="HVB18" s="368" t="s">
        <v>2646</v>
      </c>
      <c r="HVC18" s="368" t="s">
        <v>2646</v>
      </c>
      <c r="HVD18" s="368" t="s">
        <v>2646</v>
      </c>
      <c r="HVE18" s="368" t="s">
        <v>2646</v>
      </c>
      <c r="HVF18" s="368" t="s">
        <v>2646</v>
      </c>
      <c r="HVG18" s="368" t="s">
        <v>2646</v>
      </c>
      <c r="HVH18" s="368" t="s">
        <v>2646</v>
      </c>
      <c r="HVI18" s="368" t="s">
        <v>2646</v>
      </c>
      <c r="HVJ18" s="368" t="s">
        <v>2646</v>
      </c>
      <c r="HVK18" s="368" t="s">
        <v>2646</v>
      </c>
      <c r="HVL18" s="368" t="s">
        <v>2646</v>
      </c>
      <c r="HVM18" s="368" t="s">
        <v>2646</v>
      </c>
      <c r="HVN18" s="368" t="s">
        <v>2646</v>
      </c>
      <c r="HVO18" s="368" t="s">
        <v>2646</v>
      </c>
      <c r="HVP18" s="368" t="s">
        <v>2646</v>
      </c>
      <c r="HVQ18" s="368" t="s">
        <v>2646</v>
      </c>
      <c r="HVR18" s="368" t="s">
        <v>2646</v>
      </c>
      <c r="HVS18" s="368" t="s">
        <v>2646</v>
      </c>
      <c r="HVT18" s="368" t="s">
        <v>2646</v>
      </c>
      <c r="HVU18" s="368" t="s">
        <v>2646</v>
      </c>
      <c r="HVV18" s="368" t="s">
        <v>2646</v>
      </c>
      <c r="HVW18" s="368" t="s">
        <v>2646</v>
      </c>
      <c r="HVX18" s="368" t="s">
        <v>2646</v>
      </c>
      <c r="HVY18" s="368" t="s">
        <v>2646</v>
      </c>
      <c r="HVZ18" s="368" t="s">
        <v>2646</v>
      </c>
      <c r="HWA18" s="368" t="s">
        <v>2646</v>
      </c>
      <c r="HWB18" s="368" t="s">
        <v>2646</v>
      </c>
      <c r="HWC18" s="368" t="s">
        <v>2646</v>
      </c>
      <c r="HWD18" s="368" t="s">
        <v>2646</v>
      </c>
      <c r="HWE18" s="368" t="s">
        <v>2646</v>
      </c>
      <c r="HWF18" s="368" t="s">
        <v>2646</v>
      </c>
      <c r="HWG18" s="368" t="s">
        <v>2646</v>
      </c>
      <c r="HWH18" s="368" t="s">
        <v>2646</v>
      </c>
      <c r="HWI18" s="368" t="s">
        <v>2646</v>
      </c>
      <c r="HWJ18" s="368" t="s">
        <v>2646</v>
      </c>
      <c r="HWK18" s="368" t="s">
        <v>2646</v>
      </c>
      <c r="HWL18" s="368" t="s">
        <v>2646</v>
      </c>
      <c r="HWM18" s="368" t="s">
        <v>2646</v>
      </c>
      <c r="HWN18" s="368" t="s">
        <v>2646</v>
      </c>
      <c r="HWO18" s="368" t="s">
        <v>2646</v>
      </c>
      <c r="HWP18" s="368" t="s">
        <v>2646</v>
      </c>
      <c r="HWQ18" s="368" t="s">
        <v>2646</v>
      </c>
      <c r="HWR18" s="368" t="s">
        <v>2646</v>
      </c>
      <c r="HWS18" s="368" t="s">
        <v>2646</v>
      </c>
      <c r="HWT18" s="368" t="s">
        <v>2646</v>
      </c>
      <c r="HWU18" s="368" t="s">
        <v>2646</v>
      </c>
      <c r="HWV18" s="368" t="s">
        <v>2646</v>
      </c>
      <c r="HWW18" s="368" t="s">
        <v>2646</v>
      </c>
      <c r="HWX18" s="368" t="s">
        <v>2646</v>
      </c>
      <c r="HWY18" s="368" t="s">
        <v>2646</v>
      </c>
      <c r="HWZ18" s="368" t="s">
        <v>2646</v>
      </c>
      <c r="HXA18" s="368" t="s">
        <v>2646</v>
      </c>
      <c r="HXB18" s="368" t="s">
        <v>2646</v>
      </c>
      <c r="HXC18" s="368" t="s">
        <v>2646</v>
      </c>
      <c r="HXD18" s="368" t="s">
        <v>2646</v>
      </c>
      <c r="HXE18" s="368" t="s">
        <v>2646</v>
      </c>
      <c r="HXF18" s="368" t="s">
        <v>2646</v>
      </c>
      <c r="HXG18" s="368" t="s">
        <v>2646</v>
      </c>
      <c r="HXH18" s="368" t="s">
        <v>2646</v>
      </c>
      <c r="HXI18" s="368" t="s">
        <v>2646</v>
      </c>
      <c r="HXJ18" s="368" t="s">
        <v>2646</v>
      </c>
      <c r="HXK18" s="368" t="s">
        <v>2646</v>
      </c>
      <c r="HXL18" s="368" t="s">
        <v>2646</v>
      </c>
      <c r="HXM18" s="368" t="s">
        <v>2646</v>
      </c>
      <c r="HXN18" s="368" t="s">
        <v>2646</v>
      </c>
      <c r="HXO18" s="368" t="s">
        <v>2646</v>
      </c>
      <c r="HXP18" s="368" t="s">
        <v>2646</v>
      </c>
      <c r="HXQ18" s="368" t="s">
        <v>2646</v>
      </c>
      <c r="HXR18" s="368" t="s">
        <v>2646</v>
      </c>
      <c r="HXS18" s="368" t="s">
        <v>2646</v>
      </c>
      <c r="HXT18" s="368" t="s">
        <v>2646</v>
      </c>
      <c r="HXU18" s="368" t="s">
        <v>2646</v>
      </c>
      <c r="HXV18" s="368" t="s">
        <v>2646</v>
      </c>
      <c r="HXW18" s="368" t="s">
        <v>2646</v>
      </c>
      <c r="HXX18" s="368" t="s">
        <v>2646</v>
      </c>
      <c r="HXY18" s="368" t="s">
        <v>2646</v>
      </c>
      <c r="HXZ18" s="368" t="s">
        <v>2646</v>
      </c>
      <c r="HYA18" s="368" t="s">
        <v>2646</v>
      </c>
      <c r="HYB18" s="368" t="s">
        <v>2646</v>
      </c>
      <c r="HYC18" s="368" t="s">
        <v>2646</v>
      </c>
      <c r="HYD18" s="368" t="s">
        <v>2646</v>
      </c>
      <c r="HYE18" s="368" t="s">
        <v>2646</v>
      </c>
      <c r="HYF18" s="368" t="s">
        <v>2646</v>
      </c>
      <c r="HYG18" s="368" t="s">
        <v>2646</v>
      </c>
      <c r="HYH18" s="368" t="s">
        <v>2646</v>
      </c>
      <c r="HYI18" s="368" t="s">
        <v>2646</v>
      </c>
      <c r="HYJ18" s="368" t="s">
        <v>2646</v>
      </c>
      <c r="HYK18" s="368" t="s">
        <v>2646</v>
      </c>
      <c r="HYL18" s="368" t="s">
        <v>2646</v>
      </c>
      <c r="HYM18" s="368" t="s">
        <v>2646</v>
      </c>
      <c r="HYN18" s="368" t="s">
        <v>2646</v>
      </c>
      <c r="HYO18" s="368" t="s">
        <v>2646</v>
      </c>
      <c r="HYP18" s="368" t="s">
        <v>2646</v>
      </c>
      <c r="HYQ18" s="368" t="s">
        <v>2646</v>
      </c>
      <c r="HYR18" s="368" t="s">
        <v>2646</v>
      </c>
      <c r="HYS18" s="368" t="s">
        <v>2646</v>
      </c>
      <c r="HYT18" s="368" t="s">
        <v>2646</v>
      </c>
      <c r="HYU18" s="368" t="s">
        <v>2646</v>
      </c>
      <c r="HYV18" s="368" t="s">
        <v>2646</v>
      </c>
      <c r="HYW18" s="368" t="s">
        <v>2646</v>
      </c>
      <c r="HYX18" s="368" t="s">
        <v>2646</v>
      </c>
      <c r="HYY18" s="368" t="s">
        <v>2646</v>
      </c>
      <c r="HYZ18" s="368" t="s">
        <v>2646</v>
      </c>
      <c r="HZA18" s="368" t="s">
        <v>2646</v>
      </c>
      <c r="HZB18" s="368" t="s">
        <v>2646</v>
      </c>
      <c r="HZC18" s="368" t="s">
        <v>2646</v>
      </c>
      <c r="HZD18" s="368" t="s">
        <v>2646</v>
      </c>
      <c r="HZE18" s="368" t="s">
        <v>2646</v>
      </c>
      <c r="HZF18" s="368" t="s">
        <v>2646</v>
      </c>
      <c r="HZG18" s="368" t="s">
        <v>2646</v>
      </c>
      <c r="HZH18" s="368" t="s">
        <v>2646</v>
      </c>
      <c r="HZI18" s="368" t="s">
        <v>2646</v>
      </c>
      <c r="HZJ18" s="368" t="s">
        <v>2646</v>
      </c>
      <c r="HZK18" s="368" t="s">
        <v>2646</v>
      </c>
      <c r="HZL18" s="368" t="s">
        <v>2646</v>
      </c>
      <c r="HZM18" s="368" t="s">
        <v>2646</v>
      </c>
      <c r="HZN18" s="368" t="s">
        <v>2646</v>
      </c>
      <c r="HZO18" s="368" t="s">
        <v>2646</v>
      </c>
      <c r="HZP18" s="368" t="s">
        <v>2646</v>
      </c>
      <c r="HZQ18" s="368" t="s">
        <v>2646</v>
      </c>
      <c r="HZR18" s="368" t="s">
        <v>2646</v>
      </c>
      <c r="HZS18" s="368" t="s">
        <v>2646</v>
      </c>
      <c r="HZT18" s="368" t="s">
        <v>2646</v>
      </c>
      <c r="HZU18" s="368" t="s">
        <v>2646</v>
      </c>
      <c r="HZV18" s="368" t="s">
        <v>2646</v>
      </c>
      <c r="HZW18" s="368" t="s">
        <v>2646</v>
      </c>
      <c r="HZX18" s="368" t="s">
        <v>2646</v>
      </c>
      <c r="HZY18" s="368" t="s">
        <v>2646</v>
      </c>
      <c r="HZZ18" s="368" t="s">
        <v>2646</v>
      </c>
      <c r="IAA18" s="368" t="s">
        <v>2646</v>
      </c>
      <c r="IAB18" s="368" t="s">
        <v>2646</v>
      </c>
      <c r="IAC18" s="368" t="s">
        <v>2646</v>
      </c>
      <c r="IAD18" s="368" t="s">
        <v>2646</v>
      </c>
      <c r="IAE18" s="368" t="s">
        <v>2646</v>
      </c>
      <c r="IAF18" s="368" t="s">
        <v>2646</v>
      </c>
      <c r="IAG18" s="368" t="s">
        <v>2646</v>
      </c>
      <c r="IAH18" s="368" t="s">
        <v>2646</v>
      </c>
      <c r="IAI18" s="368" t="s">
        <v>2646</v>
      </c>
      <c r="IAJ18" s="368" t="s">
        <v>2646</v>
      </c>
      <c r="IAK18" s="368" t="s">
        <v>2646</v>
      </c>
      <c r="IAL18" s="368" t="s">
        <v>2646</v>
      </c>
      <c r="IAM18" s="368" t="s">
        <v>2646</v>
      </c>
      <c r="IAN18" s="368" t="s">
        <v>2646</v>
      </c>
      <c r="IAO18" s="368" t="s">
        <v>2646</v>
      </c>
      <c r="IAP18" s="368" t="s">
        <v>2646</v>
      </c>
      <c r="IAQ18" s="368" t="s">
        <v>2646</v>
      </c>
      <c r="IAR18" s="368" t="s">
        <v>2646</v>
      </c>
      <c r="IAS18" s="368" t="s">
        <v>2646</v>
      </c>
      <c r="IAT18" s="368" t="s">
        <v>2646</v>
      </c>
      <c r="IAU18" s="368" t="s">
        <v>2646</v>
      </c>
      <c r="IAV18" s="368" t="s">
        <v>2646</v>
      </c>
      <c r="IAW18" s="368" t="s">
        <v>2646</v>
      </c>
      <c r="IAX18" s="368" t="s">
        <v>2646</v>
      </c>
      <c r="IAY18" s="368" t="s">
        <v>2646</v>
      </c>
      <c r="IAZ18" s="368" t="s">
        <v>2646</v>
      </c>
      <c r="IBA18" s="368" t="s">
        <v>2646</v>
      </c>
      <c r="IBB18" s="368" t="s">
        <v>2646</v>
      </c>
      <c r="IBC18" s="368" t="s">
        <v>2646</v>
      </c>
      <c r="IBD18" s="368" t="s">
        <v>2646</v>
      </c>
      <c r="IBE18" s="368" t="s">
        <v>2646</v>
      </c>
      <c r="IBF18" s="368" t="s">
        <v>2646</v>
      </c>
      <c r="IBG18" s="368" t="s">
        <v>2646</v>
      </c>
      <c r="IBH18" s="368" t="s">
        <v>2646</v>
      </c>
      <c r="IBI18" s="368" t="s">
        <v>2646</v>
      </c>
      <c r="IBJ18" s="368" t="s">
        <v>2646</v>
      </c>
      <c r="IBK18" s="368" t="s">
        <v>2646</v>
      </c>
      <c r="IBL18" s="368" t="s">
        <v>2646</v>
      </c>
      <c r="IBM18" s="368" t="s">
        <v>2646</v>
      </c>
      <c r="IBN18" s="368" t="s">
        <v>2646</v>
      </c>
      <c r="IBO18" s="368" t="s">
        <v>2646</v>
      </c>
      <c r="IBP18" s="368" t="s">
        <v>2646</v>
      </c>
      <c r="IBQ18" s="368" t="s">
        <v>2646</v>
      </c>
      <c r="IBR18" s="368" t="s">
        <v>2646</v>
      </c>
      <c r="IBS18" s="368" t="s">
        <v>2646</v>
      </c>
      <c r="IBT18" s="368" t="s">
        <v>2646</v>
      </c>
      <c r="IBU18" s="368" t="s">
        <v>2646</v>
      </c>
      <c r="IBV18" s="368" t="s">
        <v>2646</v>
      </c>
      <c r="IBW18" s="368" t="s">
        <v>2646</v>
      </c>
      <c r="IBX18" s="368" t="s">
        <v>2646</v>
      </c>
      <c r="IBY18" s="368" t="s">
        <v>2646</v>
      </c>
      <c r="IBZ18" s="368" t="s">
        <v>2646</v>
      </c>
      <c r="ICA18" s="368" t="s">
        <v>2646</v>
      </c>
      <c r="ICB18" s="368" t="s">
        <v>2646</v>
      </c>
      <c r="ICC18" s="368" t="s">
        <v>2646</v>
      </c>
      <c r="ICD18" s="368" t="s">
        <v>2646</v>
      </c>
      <c r="ICE18" s="368" t="s">
        <v>2646</v>
      </c>
      <c r="ICF18" s="368" t="s">
        <v>2646</v>
      </c>
      <c r="ICG18" s="368" t="s">
        <v>2646</v>
      </c>
      <c r="ICH18" s="368" t="s">
        <v>2646</v>
      </c>
      <c r="ICI18" s="368" t="s">
        <v>2646</v>
      </c>
      <c r="ICJ18" s="368" t="s">
        <v>2646</v>
      </c>
      <c r="ICK18" s="368" t="s">
        <v>2646</v>
      </c>
      <c r="ICL18" s="368" t="s">
        <v>2646</v>
      </c>
      <c r="ICM18" s="368" t="s">
        <v>2646</v>
      </c>
      <c r="ICN18" s="368" t="s">
        <v>2646</v>
      </c>
      <c r="ICO18" s="368" t="s">
        <v>2646</v>
      </c>
      <c r="ICP18" s="368" t="s">
        <v>2646</v>
      </c>
      <c r="ICQ18" s="368" t="s">
        <v>2646</v>
      </c>
      <c r="ICR18" s="368" t="s">
        <v>2646</v>
      </c>
      <c r="ICS18" s="368" t="s">
        <v>2646</v>
      </c>
      <c r="ICT18" s="368" t="s">
        <v>2646</v>
      </c>
      <c r="ICU18" s="368" t="s">
        <v>2646</v>
      </c>
      <c r="ICV18" s="368" t="s">
        <v>2646</v>
      </c>
      <c r="ICW18" s="368" t="s">
        <v>2646</v>
      </c>
      <c r="ICX18" s="368" t="s">
        <v>2646</v>
      </c>
      <c r="ICY18" s="368" t="s">
        <v>2646</v>
      </c>
      <c r="ICZ18" s="368" t="s">
        <v>2646</v>
      </c>
      <c r="IDA18" s="368" t="s">
        <v>2646</v>
      </c>
      <c r="IDB18" s="368" t="s">
        <v>2646</v>
      </c>
      <c r="IDC18" s="368" t="s">
        <v>2646</v>
      </c>
      <c r="IDD18" s="368" t="s">
        <v>2646</v>
      </c>
      <c r="IDE18" s="368" t="s">
        <v>2646</v>
      </c>
      <c r="IDF18" s="368" t="s">
        <v>2646</v>
      </c>
      <c r="IDG18" s="368" t="s">
        <v>2646</v>
      </c>
      <c r="IDH18" s="368" t="s">
        <v>2646</v>
      </c>
      <c r="IDI18" s="368" t="s">
        <v>2646</v>
      </c>
      <c r="IDJ18" s="368" t="s">
        <v>2646</v>
      </c>
      <c r="IDK18" s="368" t="s">
        <v>2646</v>
      </c>
      <c r="IDL18" s="368" t="s">
        <v>2646</v>
      </c>
      <c r="IDM18" s="368" t="s">
        <v>2646</v>
      </c>
      <c r="IDN18" s="368" t="s">
        <v>2646</v>
      </c>
      <c r="IDO18" s="368" t="s">
        <v>2646</v>
      </c>
      <c r="IDP18" s="368" t="s">
        <v>2646</v>
      </c>
      <c r="IDQ18" s="368" t="s">
        <v>2646</v>
      </c>
      <c r="IDR18" s="368" t="s">
        <v>2646</v>
      </c>
      <c r="IDS18" s="368" t="s">
        <v>2646</v>
      </c>
      <c r="IDT18" s="368" t="s">
        <v>2646</v>
      </c>
      <c r="IDU18" s="368" t="s">
        <v>2646</v>
      </c>
      <c r="IDV18" s="368" t="s">
        <v>2646</v>
      </c>
      <c r="IDW18" s="368" t="s">
        <v>2646</v>
      </c>
      <c r="IDX18" s="368" t="s">
        <v>2646</v>
      </c>
      <c r="IDY18" s="368" t="s">
        <v>2646</v>
      </c>
      <c r="IDZ18" s="368" t="s">
        <v>2646</v>
      </c>
      <c r="IEA18" s="368" t="s">
        <v>2646</v>
      </c>
      <c r="IEB18" s="368" t="s">
        <v>2646</v>
      </c>
      <c r="IEC18" s="368" t="s">
        <v>2646</v>
      </c>
      <c r="IED18" s="368" t="s">
        <v>2646</v>
      </c>
      <c r="IEE18" s="368" t="s">
        <v>2646</v>
      </c>
      <c r="IEF18" s="368" t="s">
        <v>2646</v>
      </c>
      <c r="IEG18" s="368" t="s">
        <v>2646</v>
      </c>
      <c r="IEH18" s="368" t="s">
        <v>2646</v>
      </c>
      <c r="IEI18" s="368" t="s">
        <v>2646</v>
      </c>
      <c r="IEJ18" s="368" t="s">
        <v>2646</v>
      </c>
      <c r="IEK18" s="368" t="s">
        <v>2646</v>
      </c>
      <c r="IEL18" s="368" t="s">
        <v>2646</v>
      </c>
      <c r="IEM18" s="368" t="s">
        <v>2646</v>
      </c>
      <c r="IEN18" s="368" t="s">
        <v>2646</v>
      </c>
      <c r="IEO18" s="368" t="s">
        <v>2646</v>
      </c>
      <c r="IEP18" s="368" t="s">
        <v>2646</v>
      </c>
      <c r="IEQ18" s="368" t="s">
        <v>2646</v>
      </c>
      <c r="IER18" s="368" t="s">
        <v>2646</v>
      </c>
      <c r="IES18" s="368" t="s">
        <v>2646</v>
      </c>
      <c r="IET18" s="368" t="s">
        <v>2646</v>
      </c>
      <c r="IEU18" s="368" t="s">
        <v>2646</v>
      </c>
      <c r="IEV18" s="368" t="s">
        <v>2646</v>
      </c>
      <c r="IEW18" s="368" t="s">
        <v>2646</v>
      </c>
      <c r="IEX18" s="368" t="s">
        <v>2646</v>
      </c>
      <c r="IEY18" s="368" t="s">
        <v>2646</v>
      </c>
      <c r="IEZ18" s="368" t="s">
        <v>2646</v>
      </c>
      <c r="IFA18" s="368" t="s">
        <v>2646</v>
      </c>
      <c r="IFB18" s="368" t="s">
        <v>2646</v>
      </c>
      <c r="IFC18" s="368" t="s">
        <v>2646</v>
      </c>
      <c r="IFD18" s="368" t="s">
        <v>2646</v>
      </c>
      <c r="IFE18" s="368" t="s">
        <v>2646</v>
      </c>
      <c r="IFF18" s="368" t="s">
        <v>2646</v>
      </c>
      <c r="IFG18" s="368" t="s">
        <v>2646</v>
      </c>
      <c r="IFH18" s="368" t="s">
        <v>2646</v>
      </c>
      <c r="IFI18" s="368" t="s">
        <v>2646</v>
      </c>
      <c r="IFJ18" s="368" t="s">
        <v>2646</v>
      </c>
      <c r="IFK18" s="368" t="s">
        <v>2646</v>
      </c>
      <c r="IFL18" s="368" t="s">
        <v>2646</v>
      </c>
      <c r="IFM18" s="368" t="s">
        <v>2646</v>
      </c>
      <c r="IFN18" s="368" t="s">
        <v>2646</v>
      </c>
      <c r="IFO18" s="368" t="s">
        <v>2646</v>
      </c>
      <c r="IFP18" s="368" t="s">
        <v>2646</v>
      </c>
      <c r="IFQ18" s="368" t="s">
        <v>2646</v>
      </c>
      <c r="IFR18" s="368" t="s">
        <v>2646</v>
      </c>
      <c r="IFS18" s="368" t="s">
        <v>2646</v>
      </c>
      <c r="IFT18" s="368" t="s">
        <v>2646</v>
      </c>
      <c r="IFU18" s="368" t="s">
        <v>2646</v>
      </c>
      <c r="IFV18" s="368" t="s">
        <v>2646</v>
      </c>
      <c r="IFW18" s="368" t="s">
        <v>2646</v>
      </c>
      <c r="IFX18" s="368" t="s">
        <v>2646</v>
      </c>
      <c r="IFY18" s="368" t="s">
        <v>2646</v>
      </c>
      <c r="IFZ18" s="368" t="s">
        <v>2646</v>
      </c>
      <c r="IGA18" s="368" t="s">
        <v>2646</v>
      </c>
      <c r="IGB18" s="368" t="s">
        <v>2646</v>
      </c>
      <c r="IGC18" s="368" t="s">
        <v>2646</v>
      </c>
      <c r="IGD18" s="368" t="s">
        <v>2646</v>
      </c>
      <c r="IGE18" s="368" t="s">
        <v>2646</v>
      </c>
      <c r="IGF18" s="368" t="s">
        <v>2646</v>
      </c>
      <c r="IGG18" s="368" t="s">
        <v>2646</v>
      </c>
      <c r="IGH18" s="368" t="s">
        <v>2646</v>
      </c>
      <c r="IGI18" s="368" t="s">
        <v>2646</v>
      </c>
      <c r="IGJ18" s="368" t="s">
        <v>2646</v>
      </c>
      <c r="IGK18" s="368" t="s">
        <v>2646</v>
      </c>
      <c r="IGL18" s="368" t="s">
        <v>2646</v>
      </c>
      <c r="IGM18" s="368" t="s">
        <v>2646</v>
      </c>
      <c r="IGN18" s="368" t="s">
        <v>2646</v>
      </c>
      <c r="IGO18" s="368" t="s">
        <v>2646</v>
      </c>
      <c r="IGP18" s="368" t="s">
        <v>2646</v>
      </c>
      <c r="IGQ18" s="368" t="s">
        <v>2646</v>
      </c>
      <c r="IGR18" s="368" t="s">
        <v>2646</v>
      </c>
      <c r="IGS18" s="368" t="s">
        <v>2646</v>
      </c>
      <c r="IGT18" s="368" t="s">
        <v>2646</v>
      </c>
      <c r="IGU18" s="368" t="s">
        <v>2646</v>
      </c>
      <c r="IGV18" s="368" t="s">
        <v>2646</v>
      </c>
      <c r="IGW18" s="368" t="s">
        <v>2646</v>
      </c>
      <c r="IGX18" s="368" t="s">
        <v>2646</v>
      </c>
      <c r="IGY18" s="368" t="s">
        <v>2646</v>
      </c>
      <c r="IGZ18" s="368" t="s">
        <v>2646</v>
      </c>
      <c r="IHA18" s="368" t="s">
        <v>2646</v>
      </c>
      <c r="IHB18" s="368" t="s">
        <v>2646</v>
      </c>
      <c r="IHC18" s="368" t="s">
        <v>2646</v>
      </c>
      <c r="IHD18" s="368" t="s">
        <v>2646</v>
      </c>
      <c r="IHE18" s="368" t="s">
        <v>2646</v>
      </c>
      <c r="IHF18" s="368" t="s">
        <v>2646</v>
      </c>
      <c r="IHG18" s="368" t="s">
        <v>2646</v>
      </c>
      <c r="IHH18" s="368" t="s">
        <v>2646</v>
      </c>
      <c r="IHI18" s="368" t="s">
        <v>2646</v>
      </c>
      <c r="IHJ18" s="368" t="s">
        <v>2646</v>
      </c>
      <c r="IHK18" s="368" t="s">
        <v>2646</v>
      </c>
      <c r="IHL18" s="368" t="s">
        <v>2646</v>
      </c>
      <c r="IHM18" s="368" t="s">
        <v>2646</v>
      </c>
      <c r="IHN18" s="368" t="s">
        <v>2646</v>
      </c>
      <c r="IHO18" s="368" t="s">
        <v>2646</v>
      </c>
      <c r="IHP18" s="368" t="s">
        <v>2646</v>
      </c>
      <c r="IHQ18" s="368" t="s">
        <v>2646</v>
      </c>
      <c r="IHR18" s="368" t="s">
        <v>2646</v>
      </c>
      <c r="IHS18" s="368" t="s">
        <v>2646</v>
      </c>
      <c r="IHT18" s="368" t="s">
        <v>2646</v>
      </c>
      <c r="IHU18" s="368" t="s">
        <v>2646</v>
      </c>
      <c r="IHV18" s="368" t="s">
        <v>2646</v>
      </c>
      <c r="IHW18" s="368" t="s">
        <v>2646</v>
      </c>
      <c r="IHX18" s="368" t="s">
        <v>2646</v>
      </c>
      <c r="IHY18" s="368" t="s">
        <v>2646</v>
      </c>
      <c r="IHZ18" s="368" t="s">
        <v>2646</v>
      </c>
      <c r="IIA18" s="368" t="s">
        <v>2646</v>
      </c>
      <c r="IIB18" s="368" t="s">
        <v>2646</v>
      </c>
      <c r="IIC18" s="368" t="s">
        <v>2646</v>
      </c>
      <c r="IID18" s="368" t="s">
        <v>2646</v>
      </c>
      <c r="IIE18" s="368" t="s">
        <v>2646</v>
      </c>
      <c r="IIF18" s="368" t="s">
        <v>2646</v>
      </c>
      <c r="IIG18" s="368" t="s">
        <v>2646</v>
      </c>
      <c r="IIH18" s="368" t="s">
        <v>2646</v>
      </c>
      <c r="III18" s="368" t="s">
        <v>2646</v>
      </c>
      <c r="IIJ18" s="368" t="s">
        <v>2646</v>
      </c>
      <c r="IIK18" s="368" t="s">
        <v>2646</v>
      </c>
      <c r="IIL18" s="368" t="s">
        <v>2646</v>
      </c>
      <c r="IIM18" s="368" t="s">
        <v>2646</v>
      </c>
      <c r="IIN18" s="368" t="s">
        <v>2646</v>
      </c>
      <c r="IIO18" s="368" t="s">
        <v>2646</v>
      </c>
      <c r="IIP18" s="368" t="s">
        <v>2646</v>
      </c>
      <c r="IIQ18" s="368" t="s">
        <v>2646</v>
      </c>
      <c r="IIR18" s="368" t="s">
        <v>2646</v>
      </c>
      <c r="IIS18" s="368" t="s">
        <v>2646</v>
      </c>
      <c r="IIT18" s="368" t="s">
        <v>2646</v>
      </c>
      <c r="IIU18" s="368" t="s">
        <v>2646</v>
      </c>
      <c r="IIV18" s="368" t="s">
        <v>2646</v>
      </c>
      <c r="IIW18" s="368" t="s">
        <v>2646</v>
      </c>
      <c r="IIX18" s="368" t="s">
        <v>2646</v>
      </c>
      <c r="IIY18" s="368" t="s">
        <v>2646</v>
      </c>
      <c r="IIZ18" s="368" t="s">
        <v>2646</v>
      </c>
      <c r="IJA18" s="368" t="s">
        <v>2646</v>
      </c>
      <c r="IJB18" s="368" t="s">
        <v>2646</v>
      </c>
      <c r="IJC18" s="368" t="s">
        <v>2646</v>
      </c>
      <c r="IJD18" s="368" t="s">
        <v>2646</v>
      </c>
      <c r="IJE18" s="368" t="s">
        <v>2646</v>
      </c>
      <c r="IJF18" s="368" t="s">
        <v>2646</v>
      </c>
      <c r="IJG18" s="368" t="s">
        <v>2646</v>
      </c>
      <c r="IJH18" s="368" t="s">
        <v>2646</v>
      </c>
      <c r="IJI18" s="368" t="s">
        <v>2646</v>
      </c>
      <c r="IJJ18" s="368" t="s">
        <v>2646</v>
      </c>
      <c r="IJK18" s="368" t="s">
        <v>2646</v>
      </c>
      <c r="IJL18" s="368" t="s">
        <v>2646</v>
      </c>
      <c r="IJM18" s="368" t="s">
        <v>2646</v>
      </c>
      <c r="IJN18" s="368" t="s">
        <v>2646</v>
      </c>
      <c r="IJO18" s="368" t="s">
        <v>2646</v>
      </c>
      <c r="IJP18" s="368" t="s">
        <v>2646</v>
      </c>
      <c r="IJQ18" s="368" t="s">
        <v>2646</v>
      </c>
      <c r="IJR18" s="368" t="s">
        <v>2646</v>
      </c>
      <c r="IJS18" s="368" t="s">
        <v>2646</v>
      </c>
      <c r="IJT18" s="368" t="s">
        <v>2646</v>
      </c>
      <c r="IJU18" s="368" t="s">
        <v>2646</v>
      </c>
      <c r="IJV18" s="368" t="s">
        <v>2646</v>
      </c>
      <c r="IJW18" s="368" t="s">
        <v>2646</v>
      </c>
      <c r="IJX18" s="368" t="s">
        <v>2646</v>
      </c>
      <c r="IJY18" s="368" t="s">
        <v>2646</v>
      </c>
      <c r="IJZ18" s="368" t="s">
        <v>2646</v>
      </c>
      <c r="IKA18" s="368" t="s">
        <v>2646</v>
      </c>
      <c r="IKB18" s="368" t="s">
        <v>2646</v>
      </c>
      <c r="IKC18" s="368" t="s">
        <v>2646</v>
      </c>
      <c r="IKD18" s="368" t="s">
        <v>2646</v>
      </c>
      <c r="IKE18" s="368" t="s">
        <v>2646</v>
      </c>
      <c r="IKF18" s="368" t="s">
        <v>2646</v>
      </c>
      <c r="IKG18" s="368" t="s">
        <v>2646</v>
      </c>
      <c r="IKH18" s="368" t="s">
        <v>2646</v>
      </c>
      <c r="IKI18" s="368" t="s">
        <v>2646</v>
      </c>
      <c r="IKJ18" s="368" t="s">
        <v>2646</v>
      </c>
      <c r="IKK18" s="368" t="s">
        <v>2646</v>
      </c>
      <c r="IKL18" s="368" t="s">
        <v>2646</v>
      </c>
      <c r="IKM18" s="368" t="s">
        <v>2646</v>
      </c>
      <c r="IKN18" s="368" t="s">
        <v>2646</v>
      </c>
      <c r="IKO18" s="368" t="s">
        <v>2646</v>
      </c>
      <c r="IKP18" s="368" t="s">
        <v>2646</v>
      </c>
      <c r="IKQ18" s="368" t="s">
        <v>2646</v>
      </c>
      <c r="IKR18" s="368" t="s">
        <v>2646</v>
      </c>
      <c r="IKS18" s="368" t="s">
        <v>2646</v>
      </c>
      <c r="IKT18" s="368" t="s">
        <v>2646</v>
      </c>
      <c r="IKU18" s="368" t="s">
        <v>2646</v>
      </c>
      <c r="IKV18" s="368" t="s">
        <v>2646</v>
      </c>
      <c r="IKW18" s="368" t="s">
        <v>2646</v>
      </c>
      <c r="IKX18" s="368" t="s">
        <v>2646</v>
      </c>
      <c r="IKY18" s="368" t="s">
        <v>2646</v>
      </c>
      <c r="IKZ18" s="368" t="s">
        <v>2646</v>
      </c>
      <c r="ILA18" s="368" t="s">
        <v>2646</v>
      </c>
      <c r="ILB18" s="368" t="s">
        <v>2646</v>
      </c>
      <c r="ILC18" s="368" t="s">
        <v>2646</v>
      </c>
      <c r="ILD18" s="368" t="s">
        <v>2646</v>
      </c>
      <c r="ILE18" s="368" t="s">
        <v>2646</v>
      </c>
      <c r="ILF18" s="368" t="s">
        <v>2646</v>
      </c>
      <c r="ILG18" s="368" t="s">
        <v>2646</v>
      </c>
      <c r="ILH18" s="368" t="s">
        <v>2646</v>
      </c>
      <c r="ILI18" s="368" t="s">
        <v>2646</v>
      </c>
      <c r="ILJ18" s="368" t="s">
        <v>2646</v>
      </c>
      <c r="ILK18" s="368" t="s">
        <v>2646</v>
      </c>
      <c r="ILL18" s="368" t="s">
        <v>2646</v>
      </c>
      <c r="ILM18" s="368" t="s">
        <v>2646</v>
      </c>
      <c r="ILN18" s="368" t="s">
        <v>2646</v>
      </c>
      <c r="ILO18" s="368" t="s">
        <v>2646</v>
      </c>
      <c r="ILP18" s="368" t="s">
        <v>2646</v>
      </c>
      <c r="ILQ18" s="368" t="s">
        <v>2646</v>
      </c>
      <c r="ILR18" s="368" t="s">
        <v>2646</v>
      </c>
      <c r="ILS18" s="368" t="s">
        <v>2646</v>
      </c>
      <c r="ILT18" s="368" t="s">
        <v>2646</v>
      </c>
      <c r="ILU18" s="368" t="s">
        <v>2646</v>
      </c>
      <c r="ILV18" s="368" t="s">
        <v>2646</v>
      </c>
      <c r="ILW18" s="368" t="s">
        <v>2646</v>
      </c>
      <c r="ILX18" s="368" t="s">
        <v>2646</v>
      </c>
      <c r="ILY18" s="368" t="s">
        <v>2646</v>
      </c>
      <c r="ILZ18" s="368" t="s">
        <v>2646</v>
      </c>
      <c r="IMA18" s="368" t="s">
        <v>2646</v>
      </c>
      <c r="IMB18" s="368" t="s">
        <v>2646</v>
      </c>
      <c r="IMC18" s="368" t="s">
        <v>2646</v>
      </c>
      <c r="IMD18" s="368" t="s">
        <v>2646</v>
      </c>
      <c r="IME18" s="368" t="s">
        <v>2646</v>
      </c>
      <c r="IMF18" s="368" t="s">
        <v>2646</v>
      </c>
      <c r="IMG18" s="368" t="s">
        <v>2646</v>
      </c>
      <c r="IMH18" s="368" t="s">
        <v>2646</v>
      </c>
      <c r="IMI18" s="368" t="s">
        <v>2646</v>
      </c>
      <c r="IMJ18" s="368" t="s">
        <v>2646</v>
      </c>
      <c r="IMK18" s="368" t="s">
        <v>2646</v>
      </c>
      <c r="IML18" s="368" t="s">
        <v>2646</v>
      </c>
      <c r="IMM18" s="368" t="s">
        <v>2646</v>
      </c>
      <c r="IMN18" s="368" t="s">
        <v>2646</v>
      </c>
      <c r="IMO18" s="368" t="s">
        <v>2646</v>
      </c>
      <c r="IMP18" s="368" t="s">
        <v>2646</v>
      </c>
      <c r="IMQ18" s="368" t="s">
        <v>2646</v>
      </c>
      <c r="IMR18" s="368" t="s">
        <v>2646</v>
      </c>
      <c r="IMS18" s="368" t="s">
        <v>2646</v>
      </c>
      <c r="IMT18" s="368" t="s">
        <v>2646</v>
      </c>
      <c r="IMU18" s="368" t="s">
        <v>2646</v>
      </c>
      <c r="IMV18" s="368" t="s">
        <v>2646</v>
      </c>
      <c r="IMW18" s="368" t="s">
        <v>2646</v>
      </c>
      <c r="IMX18" s="368" t="s">
        <v>2646</v>
      </c>
      <c r="IMY18" s="368" t="s">
        <v>2646</v>
      </c>
      <c r="IMZ18" s="368" t="s">
        <v>2646</v>
      </c>
      <c r="INA18" s="368" t="s">
        <v>2646</v>
      </c>
      <c r="INB18" s="368" t="s">
        <v>2646</v>
      </c>
      <c r="INC18" s="368" t="s">
        <v>2646</v>
      </c>
      <c r="IND18" s="368" t="s">
        <v>2646</v>
      </c>
      <c r="INE18" s="368" t="s">
        <v>2646</v>
      </c>
      <c r="INF18" s="368" t="s">
        <v>2646</v>
      </c>
      <c r="ING18" s="368" t="s">
        <v>2646</v>
      </c>
      <c r="INH18" s="368" t="s">
        <v>2646</v>
      </c>
      <c r="INI18" s="368" t="s">
        <v>2646</v>
      </c>
      <c r="INJ18" s="368" t="s">
        <v>2646</v>
      </c>
      <c r="INK18" s="368" t="s">
        <v>2646</v>
      </c>
      <c r="INL18" s="368" t="s">
        <v>2646</v>
      </c>
      <c r="INM18" s="368" t="s">
        <v>2646</v>
      </c>
      <c r="INN18" s="368" t="s">
        <v>2646</v>
      </c>
      <c r="INO18" s="368" t="s">
        <v>2646</v>
      </c>
      <c r="INP18" s="368" t="s">
        <v>2646</v>
      </c>
      <c r="INQ18" s="368" t="s">
        <v>2646</v>
      </c>
      <c r="INR18" s="368" t="s">
        <v>2646</v>
      </c>
      <c r="INS18" s="368" t="s">
        <v>2646</v>
      </c>
      <c r="INT18" s="368" t="s">
        <v>2646</v>
      </c>
      <c r="INU18" s="368" t="s">
        <v>2646</v>
      </c>
      <c r="INV18" s="368" t="s">
        <v>2646</v>
      </c>
      <c r="INW18" s="368" t="s">
        <v>2646</v>
      </c>
      <c r="INX18" s="368" t="s">
        <v>2646</v>
      </c>
      <c r="INY18" s="368" t="s">
        <v>2646</v>
      </c>
      <c r="INZ18" s="368" t="s">
        <v>2646</v>
      </c>
      <c r="IOA18" s="368" t="s">
        <v>2646</v>
      </c>
      <c r="IOB18" s="368" t="s">
        <v>2646</v>
      </c>
      <c r="IOC18" s="368" t="s">
        <v>2646</v>
      </c>
      <c r="IOD18" s="368" t="s">
        <v>2646</v>
      </c>
      <c r="IOE18" s="368" t="s">
        <v>2646</v>
      </c>
      <c r="IOF18" s="368" t="s">
        <v>2646</v>
      </c>
      <c r="IOG18" s="368" t="s">
        <v>2646</v>
      </c>
      <c r="IOH18" s="368" t="s">
        <v>2646</v>
      </c>
      <c r="IOI18" s="368" t="s">
        <v>2646</v>
      </c>
      <c r="IOJ18" s="368" t="s">
        <v>2646</v>
      </c>
      <c r="IOK18" s="368" t="s">
        <v>2646</v>
      </c>
      <c r="IOL18" s="368" t="s">
        <v>2646</v>
      </c>
      <c r="IOM18" s="368" t="s">
        <v>2646</v>
      </c>
      <c r="ION18" s="368" t="s">
        <v>2646</v>
      </c>
      <c r="IOO18" s="368" t="s">
        <v>2646</v>
      </c>
      <c r="IOP18" s="368" t="s">
        <v>2646</v>
      </c>
      <c r="IOQ18" s="368" t="s">
        <v>2646</v>
      </c>
      <c r="IOR18" s="368" t="s">
        <v>2646</v>
      </c>
      <c r="IOS18" s="368" t="s">
        <v>2646</v>
      </c>
      <c r="IOT18" s="368" t="s">
        <v>2646</v>
      </c>
      <c r="IOU18" s="368" t="s">
        <v>2646</v>
      </c>
      <c r="IOV18" s="368" t="s">
        <v>2646</v>
      </c>
      <c r="IOW18" s="368" t="s">
        <v>2646</v>
      </c>
      <c r="IOX18" s="368" t="s">
        <v>2646</v>
      </c>
      <c r="IOY18" s="368" t="s">
        <v>2646</v>
      </c>
      <c r="IOZ18" s="368" t="s">
        <v>2646</v>
      </c>
      <c r="IPA18" s="368" t="s">
        <v>2646</v>
      </c>
      <c r="IPB18" s="368" t="s">
        <v>2646</v>
      </c>
      <c r="IPC18" s="368" t="s">
        <v>2646</v>
      </c>
      <c r="IPD18" s="368" t="s">
        <v>2646</v>
      </c>
      <c r="IPE18" s="368" t="s">
        <v>2646</v>
      </c>
      <c r="IPF18" s="368" t="s">
        <v>2646</v>
      </c>
      <c r="IPG18" s="368" t="s">
        <v>2646</v>
      </c>
      <c r="IPH18" s="368" t="s">
        <v>2646</v>
      </c>
      <c r="IPI18" s="368" t="s">
        <v>2646</v>
      </c>
      <c r="IPJ18" s="368" t="s">
        <v>2646</v>
      </c>
      <c r="IPK18" s="368" t="s">
        <v>2646</v>
      </c>
      <c r="IPL18" s="368" t="s">
        <v>2646</v>
      </c>
      <c r="IPM18" s="368" t="s">
        <v>2646</v>
      </c>
      <c r="IPN18" s="368" t="s">
        <v>2646</v>
      </c>
      <c r="IPO18" s="368" t="s">
        <v>2646</v>
      </c>
      <c r="IPP18" s="368" t="s">
        <v>2646</v>
      </c>
      <c r="IPQ18" s="368" t="s">
        <v>2646</v>
      </c>
      <c r="IPR18" s="368" t="s">
        <v>2646</v>
      </c>
      <c r="IPS18" s="368" t="s">
        <v>2646</v>
      </c>
      <c r="IPT18" s="368" t="s">
        <v>2646</v>
      </c>
      <c r="IPU18" s="368" t="s">
        <v>2646</v>
      </c>
      <c r="IPV18" s="368" t="s">
        <v>2646</v>
      </c>
      <c r="IPW18" s="368" t="s">
        <v>2646</v>
      </c>
      <c r="IPX18" s="368" t="s">
        <v>2646</v>
      </c>
      <c r="IPY18" s="368" t="s">
        <v>2646</v>
      </c>
      <c r="IPZ18" s="368" t="s">
        <v>2646</v>
      </c>
      <c r="IQA18" s="368" t="s">
        <v>2646</v>
      </c>
      <c r="IQB18" s="368" t="s">
        <v>2646</v>
      </c>
      <c r="IQC18" s="368" t="s">
        <v>2646</v>
      </c>
      <c r="IQD18" s="368" t="s">
        <v>2646</v>
      </c>
      <c r="IQE18" s="368" t="s">
        <v>2646</v>
      </c>
      <c r="IQF18" s="368" t="s">
        <v>2646</v>
      </c>
      <c r="IQG18" s="368" t="s">
        <v>2646</v>
      </c>
      <c r="IQH18" s="368" t="s">
        <v>2646</v>
      </c>
      <c r="IQI18" s="368" t="s">
        <v>2646</v>
      </c>
      <c r="IQJ18" s="368" t="s">
        <v>2646</v>
      </c>
      <c r="IQK18" s="368" t="s">
        <v>2646</v>
      </c>
      <c r="IQL18" s="368" t="s">
        <v>2646</v>
      </c>
      <c r="IQM18" s="368" t="s">
        <v>2646</v>
      </c>
      <c r="IQN18" s="368" t="s">
        <v>2646</v>
      </c>
      <c r="IQO18" s="368" t="s">
        <v>2646</v>
      </c>
      <c r="IQP18" s="368" t="s">
        <v>2646</v>
      </c>
      <c r="IQQ18" s="368" t="s">
        <v>2646</v>
      </c>
      <c r="IQR18" s="368" t="s">
        <v>2646</v>
      </c>
      <c r="IQS18" s="368" t="s">
        <v>2646</v>
      </c>
      <c r="IQT18" s="368" t="s">
        <v>2646</v>
      </c>
      <c r="IQU18" s="368" t="s">
        <v>2646</v>
      </c>
      <c r="IQV18" s="368" t="s">
        <v>2646</v>
      </c>
      <c r="IQW18" s="368" t="s">
        <v>2646</v>
      </c>
      <c r="IQX18" s="368" t="s">
        <v>2646</v>
      </c>
      <c r="IQY18" s="368" t="s">
        <v>2646</v>
      </c>
      <c r="IQZ18" s="368" t="s">
        <v>2646</v>
      </c>
      <c r="IRA18" s="368" t="s">
        <v>2646</v>
      </c>
      <c r="IRB18" s="368" t="s">
        <v>2646</v>
      </c>
      <c r="IRC18" s="368" t="s">
        <v>2646</v>
      </c>
      <c r="IRD18" s="368" t="s">
        <v>2646</v>
      </c>
      <c r="IRE18" s="368" t="s">
        <v>2646</v>
      </c>
      <c r="IRF18" s="368" t="s">
        <v>2646</v>
      </c>
      <c r="IRG18" s="368" t="s">
        <v>2646</v>
      </c>
      <c r="IRH18" s="368" t="s">
        <v>2646</v>
      </c>
      <c r="IRI18" s="368" t="s">
        <v>2646</v>
      </c>
      <c r="IRJ18" s="368" t="s">
        <v>2646</v>
      </c>
      <c r="IRK18" s="368" t="s">
        <v>2646</v>
      </c>
      <c r="IRL18" s="368" t="s">
        <v>2646</v>
      </c>
      <c r="IRM18" s="368" t="s">
        <v>2646</v>
      </c>
      <c r="IRN18" s="368" t="s">
        <v>2646</v>
      </c>
      <c r="IRO18" s="368" t="s">
        <v>2646</v>
      </c>
      <c r="IRP18" s="368" t="s">
        <v>2646</v>
      </c>
      <c r="IRQ18" s="368" t="s">
        <v>2646</v>
      </c>
      <c r="IRR18" s="368" t="s">
        <v>2646</v>
      </c>
      <c r="IRS18" s="368" t="s">
        <v>2646</v>
      </c>
      <c r="IRT18" s="368" t="s">
        <v>2646</v>
      </c>
      <c r="IRU18" s="368" t="s">
        <v>2646</v>
      </c>
      <c r="IRV18" s="368" t="s">
        <v>2646</v>
      </c>
      <c r="IRW18" s="368" t="s">
        <v>2646</v>
      </c>
      <c r="IRX18" s="368" t="s">
        <v>2646</v>
      </c>
      <c r="IRY18" s="368" t="s">
        <v>2646</v>
      </c>
      <c r="IRZ18" s="368" t="s">
        <v>2646</v>
      </c>
      <c r="ISA18" s="368" t="s">
        <v>2646</v>
      </c>
      <c r="ISB18" s="368" t="s">
        <v>2646</v>
      </c>
      <c r="ISC18" s="368" t="s">
        <v>2646</v>
      </c>
      <c r="ISD18" s="368" t="s">
        <v>2646</v>
      </c>
      <c r="ISE18" s="368" t="s">
        <v>2646</v>
      </c>
      <c r="ISF18" s="368" t="s">
        <v>2646</v>
      </c>
      <c r="ISG18" s="368" t="s">
        <v>2646</v>
      </c>
      <c r="ISH18" s="368" t="s">
        <v>2646</v>
      </c>
      <c r="ISI18" s="368" t="s">
        <v>2646</v>
      </c>
      <c r="ISJ18" s="368" t="s">
        <v>2646</v>
      </c>
      <c r="ISK18" s="368" t="s">
        <v>2646</v>
      </c>
      <c r="ISL18" s="368" t="s">
        <v>2646</v>
      </c>
      <c r="ISM18" s="368" t="s">
        <v>2646</v>
      </c>
      <c r="ISN18" s="368" t="s">
        <v>2646</v>
      </c>
      <c r="ISO18" s="368" t="s">
        <v>2646</v>
      </c>
      <c r="ISP18" s="368" t="s">
        <v>2646</v>
      </c>
      <c r="ISQ18" s="368" t="s">
        <v>2646</v>
      </c>
      <c r="ISR18" s="368" t="s">
        <v>2646</v>
      </c>
      <c r="ISS18" s="368" t="s">
        <v>2646</v>
      </c>
      <c r="IST18" s="368" t="s">
        <v>2646</v>
      </c>
      <c r="ISU18" s="368" t="s">
        <v>2646</v>
      </c>
      <c r="ISV18" s="368" t="s">
        <v>2646</v>
      </c>
      <c r="ISW18" s="368" t="s">
        <v>2646</v>
      </c>
      <c r="ISX18" s="368" t="s">
        <v>2646</v>
      </c>
      <c r="ISY18" s="368" t="s">
        <v>2646</v>
      </c>
      <c r="ISZ18" s="368" t="s">
        <v>2646</v>
      </c>
      <c r="ITA18" s="368" t="s">
        <v>2646</v>
      </c>
      <c r="ITB18" s="368" t="s">
        <v>2646</v>
      </c>
      <c r="ITC18" s="368" t="s">
        <v>2646</v>
      </c>
      <c r="ITD18" s="368" t="s">
        <v>2646</v>
      </c>
      <c r="ITE18" s="368" t="s">
        <v>2646</v>
      </c>
      <c r="ITF18" s="368" t="s">
        <v>2646</v>
      </c>
      <c r="ITG18" s="368" t="s">
        <v>2646</v>
      </c>
      <c r="ITH18" s="368" t="s">
        <v>2646</v>
      </c>
      <c r="ITI18" s="368" t="s">
        <v>2646</v>
      </c>
      <c r="ITJ18" s="368" t="s">
        <v>2646</v>
      </c>
      <c r="ITK18" s="368" t="s">
        <v>2646</v>
      </c>
      <c r="ITL18" s="368" t="s">
        <v>2646</v>
      </c>
      <c r="ITM18" s="368" t="s">
        <v>2646</v>
      </c>
      <c r="ITN18" s="368" t="s">
        <v>2646</v>
      </c>
      <c r="ITO18" s="368" t="s">
        <v>2646</v>
      </c>
      <c r="ITP18" s="368" t="s">
        <v>2646</v>
      </c>
      <c r="ITQ18" s="368" t="s">
        <v>2646</v>
      </c>
      <c r="ITR18" s="368" t="s">
        <v>2646</v>
      </c>
      <c r="ITS18" s="368" t="s">
        <v>2646</v>
      </c>
      <c r="ITT18" s="368" t="s">
        <v>2646</v>
      </c>
      <c r="ITU18" s="368" t="s">
        <v>2646</v>
      </c>
      <c r="ITV18" s="368" t="s">
        <v>2646</v>
      </c>
      <c r="ITW18" s="368" t="s">
        <v>2646</v>
      </c>
      <c r="ITX18" s="368" t="s">
        <v>2646</v>
      </c>
      <c r="ITY18" s="368" t="s">
        <v>2646</v>
      </c>
      <c r="ITZ18" s="368" t="s">
        <v>2646</v>
      </c>
      <c r="IUA18" s="368" t="s">
        <v>2646</v>
      </c>
      <c r="IUB18" s="368" t="s">
        <v>2646</v>
      </c>
      <c r="IUC18" s="368" t="s">
        <v>2646</v>
      </c>
      <c r="IUD18" s="368" t="s">
        <v>2646</v>
      </c>
      <c r="IUE18" s="368" t="s">
        <v>2646</v>
      </c>
      <c r="IUF18" s="368" t="s">
        <v>2646</v>
      </c>
      <c r="IUG18" s="368" t="s">
        <v>2646</v>
      </c>
      <c r="IUH18" s="368" t="s">
        <v>2646</v>
      </c>
      <c r="IUI18" s="368" t="s">
        <v>2646</v>
      </c>
      <c r="IUJ18" s="368" t="s">
        <v>2646</v>
      </c>
      <c r="IUK18" s="368" t="s">
        <v>2646</v>
      </c>
      <c r="IUL18" s="368" t="s">
        <v>2646</v>
      </c>
      <c r="IUM18" s="368" t="s">
        <v>2646</v>
      </c>
      <c r="IUN18" s="368" t="s">
        <v>2646</v>
      </c>
      <c r="IUO18" s="368" t="s">
        <v>2646</v>
      </c>
      <c r="IUP18" s="368" t="s">
        <v>2646</v>
      </c>
      <c r="IUQ18" s="368" t="s">
        <v>2646</v>
      </c>
      <c r="IUR18" s="368" t="s">
        <v>2646</v>
      </c>
      <c r="IUS18" s="368" t="s">
        <v>2646</v>
      </c>
      <c r="IUT18" s="368" t="s">
        <v>2646</v>
      </c>
      <c r="IUU18" s="368" t="s">
        <v>2646</v>
      </c>
      <c r="IUV18" s="368" t="s">
        <v>2646</v>
      </c>
      <c r="IUW18" s="368" t="s">
        <v>2646</v>
      </c>
      <c r="IUX18" s="368" t="s">
        <v>2646</v>
      </c>
      <c r="IUY18" s="368" t="s">
        <v>2646</v>
      </c>
      <c r="IUZ18" s="368" t="s">
        <v>2646</v>
      </c>
      <c r="IVA18" s="368" t="s">
        <v>2646</v>
      </c>
      <c r="IVB18" s="368" t="s">
        <v>2646</v>
      </c>
      <c r="IVC18" s="368" t="s">
        <v>2646</v>
      </c>
      <c r="IVD18" s="368" t="s">
        <v>2646</v>
      </c>
      <c r="IVE18" s="368" t="s">
        <v>2646</v>
      </c>
      <c r="IVF18" s="368" t="s">
        <v>2646</v>
      </c>
      <c r="IVG18" s="368" t="s">
        <v>2646</v>
      </c>
      <c r="IVH18" s="368" t="s">
        <v>2646</v>
      </c>
      <c r="IVI18" s="368" t="s">
        <v>2646</v>
      </c>
      <c r="IVJ18" s="368" t="s">
        <v>2646</v>
      </c>
      <c r="IVK18" s="368" t="s">
        <v>2646</v>
      </c>
      <c r="IVL18" s="368" t="s">
        <v>2646</v>
      </c>
      <c r="IVM18" s="368" t="s">
        <v>2646</v>
      </c>
      <c r="IVN18" s="368" t="s">
        <v>2646</v>
      </c>
      <c r="IVO18" s="368" t="s">
        <v>2646</v>
      </c>
      <c r="IVP18" s="368" t="s">
        <v>2646</v>
      </c>
      <c r="IVQ18" s="368" t="s">
        <v>2646</v>
      </c>
      <c r="IVR18" s="368" t="s">
        <v>2646</v>
      </c>
      <c r="IVS18" s="368" t="s">
        <v>2646</v>
      </c>
      <c r="IVT18" s="368" t="s">
        <v>2646</v>
      </c>
      <c r="IVU18" s="368" t="s">
        <v>2646</v>
      </c>
      <c r="IVV18" s="368" t="s">
        <v>2646</v>
      </c>
      <c r="IVW18" s="368" t="s">
        <v>2646</v>
      </c>
      <c r="IVX18" s="368" t="s">
        <v>2646</v>
      </c>
      <c r="IVY18" s="368" t="s">
        <v>2646</v>
      </c>
      <c r="IVZ18" s="368" t="s">
        <v>2646</v>
      </c>
      <c r="IWA18" s="368" t="s">
        <v>2646</v>
      </c>
      <c r="IWB18" s="368" t="s">
        <v>2646</v>
      </c>
      <c r="IWC18" s="368" t="s">
        <v>2646</v>
      </c>
      <c r="IWD18" s="368" t="s">
        <v>2646</v>
      </c>
      <c r="IWE18" s="368" t="s">
        <v>2646</v>
      </c>
      <c r="IWF18" s="368" t="s">
        <v>2646</v>
      </c>
      <c r="IWG18" s="368" t="s">
        <v>2646</v>
      </c>
      <c r="IWH18" s="368" t="s">
        <v>2646</v>
      </c>
      <c r="IWI18" s="368" t="s">
        <v>2646</v>
      </c>
      <c r="IWJ18" s="368" t="s">
        <v>2646</v>
      </c>
      <c r="IWK18" s="368" t="s">
        <v>2646</v>
      </c>
      <c r="IWL18" s="368" t="s">
        <v>2646</v>
      </c>
      <c r="IWM18" s="368" t="s">
        <v>2646</v>
      </c>
      <c r="IWN18" s="368" t="s">
        <v>2646</v>
      </c>
      <c r="IWO18" s="368" t="s">
        <v>2646</v>
      </c>
      <c r="IWP18" s="368" t="s">
        <v>2646</v>
      </c>
      <c r="IWQ18" s="368" t="s">
        <v>2646</v>
      </c>
      <c r="IWR18" s="368" t="s">
        <v>2646</v>
      </c>
      <c r="IWS18" s="368" t="s">
        <v>2646</v>
      </c>
      <c r="IWT18" s="368" t="s">
        <v>2646</v>
      </c>
      <c r="IWU18" s="368" t="s">
        <v>2646</v>
      </c>
      <c r="IWV18" s="368" t="s">
        <v>2646</v>
      </c>
      <c r="IWW18" s="368" t="s">
        <v>2646</v>
      </c>
      <c r="IWX18" s="368" t="s">
        <v>2646</v>
      </c>
      <c r="IWY18" s="368" t="s">
        <v>2646</v>
      </c>
      <c r="IWZ18" s="368" t="s">
        <v>2646</v>
      </c>
      <c r="IXA18" s="368" t="s">
        <v>2646</v>
      </c>
      <c r="IXB18" s="368" t="s">
        <v>2646</v>
      </c>
      <c r="IXC18" s="368" t="s">
        <v>2646</v>
      </c>
      <c r="IXD18" s="368" t="s">
        <v>2646</v>
      </c>
      <c r="IXE18" s="368" t="s">
        <v>2646</v>
      </c>
      <c r="IXF18" s="368" t="s">
        <v>2646</v>
      </c>
      <c r="IXG18" s="368" t="s">
        <v>2646</v>
      </c>
      <c r="IXH18" s="368" t="s">
        <v>2646</v>
      </c>
      <c r="IXI18" s="368" t="s">
        <v>2646</v>
      </c>
      <c r="IXJ18" s="368" t="s">
        <v>2646</v>
      </c>
      <c r="IXK18" s="368" t="s">
        <v>2646</v>
      </c>
      <c r="IXL18" s="368" t="s">
        <v>2646</v>
      </c>
      <c r="IXM18" s="368" t="s">
        <v>2646</v>
      </c>
      <c r="IXN18" s="368" t="s">
        <v>2646</v>
      </c>
      <c r="IXO18" s="368" t="s">
        <v>2646</v>
      </c>
      <c r="IXP18" s="368" t="s">
        <v>2646</v>
      </c>
      <c r="IXQ18" s="368" t="s">
        <v>2646</v>
      </c>
      <c r="IXR18" s="368" t="s">
        <v>2646</v>
      </c>
      <c r="IXS18" s="368" t="s">
        <v>2646</v>
      </c>
      <c r="IXT18" s="368" t="s">
        <v>2646</v>
      </c>
      <c r="IXU18" s="368" t="s">
        <v>2646</v>
      </c>
      <c r="IXV18" s="368" t="s">
        <v>2646</v>
      </c>
      <c r="IXW18" s="368" t="s">
        <v>2646</v>
      </c>
      <c r="IXX18" s="368" t="s">
        <v>2646</v>
      </c>
      <c r="IXY18" s="368" t="s">
        <v>2646</v>
      </c>
      <c r="IXZ18" s="368" t="s">
        <v>2646</v>
      </c>
      <c r="IYA18" s="368" t="s">
        <v>2646</v>
      </c>
      <c r="IYB18" s="368" t="s">
        <v>2646</v>
      </c>
      <c r="IYC18" s="368" t="s">
        <v>2646</v>
      </c>
      <c r="IYD18" s="368" t="s">
        <v>2646</v>
      </c>
      <c r="IYE18" s="368" t="s">
        <v>2646</v>
      </c>
      <c r="IYF18" s="368" t="s">
        <v>2646</v>
      </c>
      <c r="IYG18" s="368" t="s">
        <v>2646</v>
      </c>
      <c r="IYH18" s="368" t="s">
        <v>2646</v>
      </c>
      <c r="IYI18" s="368" t="s">
        <v>2646</v>
      </c>
      <c r="IYJ18" s="368" t="s">
        <v>2646</v>
      </c>
      <c r="IYK18" s="368" t="s">
        <v>2646</v>
      </c>
      <c r="IYL18" s="368" t="s">
        <v>2646</v>
      </c>
      <c r="IYM18" s="368" t="s">
        <v>2646</v>
      </c>
      <c r="IYN18" s="368" t="s">
        <v>2646</v>
      </c>
      <c r="IYO18" s="368" t="s">
        <v>2646</v>
      </c>
      <c r="IYP18" s="368" t="s">
        <v>2646</v>
      </c>
      <c r="IYQ18" s="368" t="s">
        <v>2646</v>
      </c>
      <c r="IYR18" s="368" t="s">
        <v>2646</v>
      </c>
      <c r="IYS18" s="368" t="s">
        <v>2646</v>
      </c>
      <c r="IYT18" s="368" t="s">
        <v>2646</v>
      </c>
      <c r="IYU18" s="368" t="s">
        <v>2646</v>
      </c>
      <c r="IYV18" s="368" t="s">
        <v>2646</v>
      </c>
      <c r="IYW18" s="368" t="s">
        <v>2646</v>
      </c>
      <c r="IYX18" s="368" t="s">
        <v>2646</v>
      </c>
      <c r="IYY18" s="368" t="s">
        <v>2646</v>
      </c>
      <c r="IYZ18" s="368" t="s">
        <v>2646</v>
      </c>
      <c r="IZA18" s="368" t="s">
        <v>2646</v>
      </c>
      <c r="IZB18" s="368" t="s">
        <v>2646</v>
      </c>
      <c r="IZC18" s="368" t="s">
        <v>2646</v>
      </c>
      <c r="IZD18" s="368" t="s">
        <v>2646</v>
      </c>
      <c r="IZE18" s="368" t="s">
        <v>2646</v>
      </c>
      <c r="IZF18" s="368" t="s">
        <v>2646</v>
      </c>
      <c r="IZG18" s="368" t="s">
        <v>2646</v>
      </c>
      <c r="IZH18" s="368" t="s">
        <v>2646</v>
      </c>
      <c r="IZI18" s="368" t="s">
        <v>2646</v>
      </c>
      <c r="IZJ18" s="368" t="s">
        <v>2646</v>
      </c>
      <c r="IZK18" s="368" t="s">
        <v>2646</v>
      </c>
      <c r="IZL18" s="368" t="s">
        <v>2646</v>
      </c>
      <c r="IZM18" s="368" t="s">
        <v>2646</v>
      </c>
      <c r="IZN18" s="368" t="s">
        <v>2646</v>
      </c>
      <c r="IZO18" s="368" t="s">
        <v>2646</v>
      </c>
      <c r="IZP18" s="368" t="s">
        <v>2646</v>
      </c>
      <c r="IZQ18" s="368" t="s">
        <v>2646</v>
      </c>
      <c r="IZR18" s="368" t="s">
        <v>2646</v>
      </c>
      <c r="IZS18" s="368" t="s">
        <v>2646</v>
      </c>
      <c r="IZT18" s="368" t="s">
        <v>2646</v>
      </c>
      <c r="IZU18" s="368" t="s">
        <v>2646</v>
      </c>
      <c r="IZV18" s="368" t="s">
        <v>2646</v>
      </c>
      <c r="IZW18" s="368" t="s">
        <v>2646</v>
      </c>
      <c r="IZX18" s="368" t="s">
        <v>2646</v>
      </c>
      <c r="IZY18" s="368" t="s">
        <v>2646</v>
      </c>
      <c r="IZZ18" s="368" t="s">
        <v>2646</v>
      </c>
      <c r="JAA18" s="368" t="s">
        <v>2646</v>
      </c>
      <c r="JAB18" s="368" t="s">
        <v>2646</v>
      </c>
      <c r="JAC18" s="368" t="s">
        <v>2646</v>
      </c>
      <c r="JAD18" s="368" t="s">
        <v>2646</v>
      </c>
      <c r="JAE18" s="368" t="s">
        <v>2646</v>
      </c>
      <c r="JAF18" s="368" t="s">
        <v>2646</v>
      </c>
      <c r="JAG18" s="368" t="s">
        <v>2646</v>
      </c>
      <c r="JAH18" s="368" t="s">
        <v>2646</v>
      </c>
      <c r="JAI18" s="368" t="s">
        <v>2646</v>
      </c>
      <c r="JAJ18" s="368" t="s">
        <v>2646</v>
      </c>
      <c r="JAK18" s="368" t="s">
        <v>2646</v>
      </c>
      <c r="JAL18" s="368" t="s">
        <v>2646</v>
      </c>
      <c r="JAM18" s="368" t="s">
        <v>2646</v>
      </c>
      <c r="JAN18" s="368" t="s">
        <v>2646</v>
      </c>
      <c r="JAO18" s="368" t="s">
        <v>2646</v>
      </c>
      <c r="JAP18" s="368" t="s">
        <v>2646</v>
      </c>
      <c r="JAQ18" s="368" t="s">
        <v>2646</v>
      </c>
      <c r="JAR18" s="368" t="s">
        <v>2646</v>
      </c>
      <c r="JAS18" s="368" t="s">
        <v>2646</v>
      </c>
      <c r="JAT18" s="368" t="s">
        <v>2646</v>
      </c>
      <c r="JAU18" s="368" t="s">
        <v>2646</v>
      </c>
      <c r="JAV18" s="368" t="s">
        <v>2646</v>
      </c>
      <c r="JAW18" s="368" t="s">
        <v>2646</v>
      </c>
      <c r="JAX18" s="368" t="s">
        <v>2646</v>
      </c>
      <c r="JAY18" s="368" t="s">
        <v>2646</v>
      </c>
      <c r="JAZ18" s="368" t="s">
        <v>2646</v>
      </c>
      <c r="JBA18" s="368" t="s">
        <v>2646</v>
      </c>
      <c r="JBB18" s="368" t="s">
        <v>2646</v>
      </c>
      <c r="JBC18" s="368" t="s">
        <v>2646</v>
      </c>
      <c r="JBD18" s="368" t="s">
        <v>2646</v>
      </c>
      <c r="JBE18" s="368" t="s">
        <v>2646</v>
      </c>
      <c r="JBF18" s="368" t="s">
        <v>2646</v>
      </c>
      <c r="JBG18" s="368" t="s">
        <v>2646</v>
      </c>
      <c r="JBH18" s="368" t="s">
        <v>2646</v>
      </c>
      <c r="JBI18" s="368" t="s">
        <v>2646</v>
      </c>
      <c r="JBJ18" s="368" t="s">
        <v>2646</v>
      </c>
      <c r="JBK18" s="368" t="s">
        <v>2646</v>
      </c>
      <c r="JBL18" s="368" t="s">
        <v>2646</v>
      </c>
      <c r="JBM18" s="368" t="s">
        <v>2646</v>
      </c>
      <c r="JBN18" s="368" t="s">
        <v>2646</v>
      </c>
      <c r="JBO18" s="368" t="s">
        <v>2646</v>
      </c>
      <c r="JBP18" s="368" t="s">
        <v>2646</v>
      </c>
      <c r="JBQ18" s="368" t="s">
        <v>2646</v>
      </c>
      <c r="JBR18" s="368" t="s">
        <v>2646</v>
      </c>
      <c r="JBS18" s="368" t="s">
        <v>2646</v>
      </c>
      <c r="JBT18" s="368" t="s">
        <v>2646</v>
      </c>
      <c r="JBU18" s="368" t="s">
        <v>2646</v>
      </c>
      <c r="JBV18" s="368" t="s">
        <v>2646</v>
      </c>
      <c r="JBW18" s="368" t="s">
        <v>2646</v>
      </c>
      <c r="JBX18" s="368" t="s">
        <v>2646</v>
      </c>
      <c r="JBY18" s="368" t="s">
        <v>2646</v>
      </c>
      <c r="JBZ18" s="368" t="s">
        <v>2646</v>
      </c>
      <c r="JCA18" s="368" t="s">
        <v>2646</v>
      </c>
      <c r="JCB18" s="368" t="s">
        <v>2646</v>
      </c>
      <c r="JCC18" s="368" t="s">
        <v>2646</v>
      </c>
      <c r="JCD18" s="368" t="s">
        <v>2646</v>
      </c>
      <c r="JCE18" s="368" t="s">
        <v>2646</v>
      </c>
      <c r="JCF18" s="368" t="s">
        <v>2646</v>
      </c>
      <c r="JCG18" s="368" t="s">
        <v>2646</v>
      </c>
      <c r="JCH18" s="368" t="s">
        <v>2646</v>
      </c>
      <c r="JCI18" s="368" t="s">
        <v>2646</v>
      </c>
      <c r="JCJ18" s="368" t="s">
        <v>2646</v>
      </c>
      <c r="JCK18" s="368" t="s">
        <v>2646</v>
      </c>
      <c r="JCL18" s="368" t="s">
        <v>2646</v>
      </c>
      <c r="JCM18" s="368" t="s">
        <v>2646</v>
      </c>
      <c r="JCN18" s="368" t="s">
        <v>2646</v>
      </c>
      <c r="JCO18" s="368" t="s">
        <v>2646</v>
      </c>
      <c r="JCP18" s="368" t="s">
        <v>2646</v>
      </c>
      <c r="JCQ18" s="368" t="s">
        <v>2646</v>
      </c>
      <c r="JCR18" s="368" t="s">
        <v>2646</v>
      </c>
      <c r="JCS18" s="368" t="s">
        <v>2646</v>
      </c>
      <c r="JCT18" s="368" t="s">
        <v>2646</v>
      </c>
      <c r="JCU18" s="368" t="s">
        <v>2646</v>
      </c>
      <c r="JCV18" s="368" t="s">
        <v>2646</v>
      </c>
      <c r="JCW18" s="368" t="s">
        <v>2646</v>
      </c>
      <c r="JCX18" s="368" t="s">
        <v>2646</v>
      </c>
      <c r="JCY18" s="368" t="s">
        <v>2646</v>
      </c>
      <c r="JCZ18" s="368" t="s">
        <v>2646</v>
      </c>
      <c r="JDA18" s="368" t="s">
        <v>2646</v>
      </c>
      <c r="JDB18" s="368" t="s">
        <v>2646</v>
      </c>
      <c r="JDC18" s="368" t="s">
        <v>2646</v>
      </c>
      <c r="JDD18" s="368" t="s">
        <v>2646</v>
      </c>
      <c r="JDE18" s="368" t="s">
        <v>2646</v>
      </c>
      <c r="JDF18" s="368" t="s">
        <v>2646</v>
      </c>
      <c r="JDG18" s="368" t="s">
        <v>2646</v>
      </c>
      <c r="JDH18" s="368" t="s">
        <v>2646</v>
      </c>
      <c r="JDI18" s="368" t="s">
        <v>2646</v>
      </c>
      <c r="JDJ18" s="368" t="s">
        <v>2646</v>
      </c>
      <c r="JDK18" s="368" t="s">
        <v>2646</v>
      </c>
      <c r="JDL18" s="368" t="s">
        <v>2646</v>
      </c>
      <c r="JDM18" s="368" t="s">
        <v>2646</v>
      </c>
      <c r="JDN18" s="368" t="s">
        <v>2646</v>
      </c>
      <c r="JDO18" s="368" t="s">
        <v>2646</v>
      </c>
      <c r="JDP18" s="368" t="s">
        <v>2646</v>
      </c>
      <c r="JDQ18" s="368" t="s">
        <v>2646</v>
      </c>
      <c r="JDR18" s="368" t="s">
        <v>2646</v>
      </c>
      <c r="JDS18" s="368" t="s">
        <v>2646</v>
      </c>
      <c r="JDT18" s="368" t="s">
        <v>2646</v>
      </c>
      <c r="JDU18" s="368" t="s">
        <v>2646</v>
      </c>
      <c r="JDV18" s="368" t="s">
        <v>2646</v>
      </c>
      <c r="JDW18" s="368" t="s">
        <v>2646</v>
      </c>
      <c r="JDX18" s="368" t="s">
        <v>2646</v>
      </c>
      <c r="JDY18" s="368" t="s">
        <v>2646</v>
      </c>
      <c r="JDZ18" s="368" t="s">
        <v>2646</v>
      </c>
      <c r="JEA18" s="368" t="s">
        <v>2646</v>
      </c>
      <c r="JEB18" s="368" t="s">
        <v>2646</v>
      </c>
      <c r="JEC18" s="368" t="s">
        <v>2646</v>
      </c>
      <c r="JED18" s="368" t="s">
        <v>2646</v>
      </c>
      <c r="JEE18" s="368" t="s">
        <v>2646</v>
      </c>
      <c r="JEF18" s="368" t="s">
        <v>2646</v>
      </c>
      <c r="JEG18" s="368" t="s">
        <v>2646</v>
      </c>
      <c r="JEH18" s="368" t="s">
        <v>2646</v>
      </c>
      <c r="JEI18" s="368" t="s">
        <v>2646</v>
      </c>
      <c r="JEJ18" s="368" t="s">
        <v>2646</v>
      </c>
      <c r="JEK18" s="368" t="s">
        <v>2646</v>
      </c>
      <c r="JEL18" s="368" t="s">
        <v>2646</v>
      </c>
      <c r="JEM18" s="368" t="s">
        <v>2646</v>
      </c>
      <c r="JEN18" s="368" t="s">
        <v>2646</v>
      </c>
      <c r="JEO18" s="368" t="s">
        <v>2646</v>
      </c>
      <c r="JEP18" s="368" t="s">
        <v>2646</v>
      </c>
      <c r="JEQ18" s="368" t="s">
        <v>2646</v>
      </c>
      <c r="JER18" s="368" t="s">
        <v>2646</v>
      </c>
      <c r="JES18" s="368" t="s">
        <v>2646</v>
      </c>
      <c r="JET18" s="368" t="s">
        <v>2646</v>
      </c>
      <c r="JEU18" s="368" t="s">
        <v>2646</v>
      </c>
      <c r="JEV18" s="368" t="s">
        <v>2646</v>
      </c>
      <c r="JEW18" s="368" t="s">
        <v>2646</v>
      </c>
      <c r="JEX18" s="368" t="s">
        <v>2646</v>
      </c>
      <c r="JEY18" s="368" t="s">
        <v>2646</v>
      </c>
      <c r="JEZ18" s="368" t="s">
        <v>2646</v>
      </c>
      <c r="JFA18" s="368" t="s">
        <v>2646</v>
      </c>
      <c r="JFB18" s="368" t="s">
        <v>2646</v>
      </c>
      <c r="JFC18" s="368" t="s">
        <v>2646</v>
      </c>
      <c r="JFD18" s="368" t="s">
        <v>2646</v>
      </c>
      <c r="JFE18" s="368" t="s">
        <v>2646</v>
      </c>
      <c r="JFF18" s="368" t="s">
        <v>2646</v>
      </c>
      <c r="JFG18" s="368" t="s">
        <v>2646</v>
      </c>
      <c r="JFH18" s="368" t="s">
        <v>2646</v>
      </c>
      <c r="JFI18" s="368" t="s">
        <v>2646</v>
      </c>
      <c r="JFJ18" s="368" t="s">
        <v>2646</v>
      </c>
      <c r="JFK18" s="368" t="s">
        <v>2646</v>
      </c>
      <c r="JFL18" s="368" t="s">
        <v>2646</v>
      </c>
      <c r="JFM18" s="368" t="s">
        <v>2646</v>
      </c>
      <c r="JFN18" s="368" t="s">
        <v>2646</v>
      </c>
      <c r="JFO18" s="368" t="s">
        <v>2646</v>
      </c>
      <c r="JFP18" s="368" t="s">
        <v>2646</v>
      </c>
      <c r="JFQ18" s="368" t="s">
        <v>2646</v>
      </c>
      <c r="JFR18" s="368" t="s">
        <v>2646</v>
      </c>
      <c r="JFS18" s="368" t="s">
        <v>2646</v>
      </c>
      <c r="JFT18" s="368" t="s">
        <v>2646</v>
      </c>
      <c r="JFU18" s="368" t="s">
        <v>2646</v>
      </c>
      <c r="JFV18" s="368" t="s">
        <v>2646</v>
      </c>
      <c r="JFW18" s="368" t="s">
        <v>2646</v>
      </c>
      <c r="JFX18" s="368" t="s">
        <v>2646</v>
      </c>
      <c r="JFY18" s="368" t="s">
        <v>2646</v>
      </c>
      <c r="JFZ18" s="368" t="s">
        <v>2646</v>
      </c>
      <c r="JGA18" s="368" t="s">
        <v>2646</v>
      </c>
      <c r="JGB18" s="368" t="s">
        <v>2646</v>
      </c>
      <c r="JGC18" s="368" t="s">
        <v>2646</v>
      </c>
      <c r="JGD18" s="368" t="s">
        <v>2646</v>
      </c>
      <c r="JGE18" s="368" t="s">
        <v>2646</v>
      </c>
      <c r="JGF18" s="368" t="s">
        <v>2646</v>
      </c>
      <c r="JGG18" s="368" t="s">
        <v>2646</v>
      </c>
      <c r="JGH18" s="368" t="s">
        <v>2646</v>
      </c>
      <c r="JGI18" s="368" t="s">
        <v>2646</v>
      </c>
      <c r="JGJ18" s="368" t="s">
        <v>2646</v>
      </c>
      <c r="JGK18" s="368" t="s">
        <v>2646</v>
      </c>
      <c r="JGL18" s="368" t="s">
        <v>2646</v>
      </c>
      <c r="JGM18" s="368" t="s">
        <v>2646</v>
      </c>
      <c r="JGN18" s="368" t="s">
        <v>2646</v>
      </c>
      <c r="JGO18" s="368" t="s">
        <v>2646</v>
      </c>
      <c r="JGP18" s="368" t="s">
        <v>2646</v>
      </c>
      <c r="JGQ18" s="368" t="s">
        <v>2646</v>
      </c>
      <c r="JGR18" s="368" t="s">
        <v>2646</v>
      </c>
      <c r="JGS18" s="368" t="s">
        <v>2646</v>
      </c>
      <c r="JGT18" s="368" t="s">
        <v>2646</v>
      </c>
      <c r="JGU18" s="368" t="s">
        <v>2646</v>
      </c>
      <c r="JGV18" s="368" t="s">
        <v>2646</v>
      </c>
      <c r="JGW18" s="368" t="s">
        <v>2646</v>
      </c>
      <c r="JGX18" s="368" t="s">
        <v>2646</v>
      </c>
      <c r="JGY18" s="368" t="s">
        <v>2646</v>
      </c>
      <c r="JGZ18" s="368" t="s">
        <v>2646</v>
      </c>
      <c r="JHA18" s="368" t="s">
        <v>2646</v>
      </c>
      <c r="JHB18" s="368" t="s">
        <v>2646</v>
      </c>
      <c r="JHC18" s="368" t="s">
        <v>2646</v>
      </c>
      <c r="JHD18" s="368" t="s">
        <v>2646</v>
      </c>
      <c r="JHE18" s="368" t="s">
        <v>2646</v>
      </c>
      <c r="JHF18" s="368" t="s">
        <v>2646</v>
      </c>
      <c r="JHG18" s="368" t="s">
        <v>2646</v>
      </c>
      <c r="JHH18" s="368" t="s">
        <v>2646</v>
      </c>
      <c r="JHI18" s="368" t="s">
        <v>2646</v>
      </c>
      <c r="JHJ18" s="368" t="s">
        <v>2646</v>
      </c>
      <c r="JHK18" s="368" t="s">
        <v>2646</v>
      </c>
      <c r="JHL18" s="368" t="s">
        <v>2646</v>
      </c>
      <c r="JHM18" s="368" t="s">
        <v>2646</v>
      </c>
      <c r="JHN18" s="368" t="s">
        <v>2646</v>
      </c>
      <c r="JHO18" s="368" t="s">
        <v>2646</v>
      </c>
      <c r="JHP18" s="368" t="s">
        <v>2646</v>
      </c>
      <c r="JHQ18" s="368" t="s">
        <v>2646</v>
      </c>
      <c r="JHR18" s="368" t="s">
        <v>2646</v>
      </c>
      <c r="JHS18" s="368" t="s">
        <v>2646</v>
      </c>
      <c r="JHT18" s="368" t="s">
        <v>2646</v>
      </c>
      <c r="JHU18" s="368" t="s">
        <v>2646</v>
      </c>
      <c r="JHV18" s="368" t="s">
        <v>2646</v>
      </c>
      <c r="JHW18" s="368" t="s">
        <v>2646</v>
      </c>
      <c r="JHX18" s="368" t="s">
        <v>2646</v>
      </c>
      <c r="JHY18" s="368" t="s">
        <v>2646</v>
      </c>
      <c r="JHZ18" s="368" t="s">
        <v>2646</v>
      </c>
      <c r="JIA18" s="368" t="s">
        <v>2646</v>
      </c>
      <c r="JIB18" s="368" t="s">
        <v>2646</v>
      </c>
      <c r="JIC18" s="368" t="s">
        <v>2646</v>
      </c>
      <c r="JID18" s="368" t="s">
        <v>2646</v>
      </c>
      <c r="JIE18" s="368" t="s">
        <v>2646</v>
      </c>
      <c r="JIF18" s="368" t="s">
        <v>2646</v>
      </c>
      <c r="JIG18" s="368" t="s">
        <v>2646</v>
      </c>
      <c r="JIH18" s="368" t="s">
        <v>2646</v>
      </c>
      <c r="JII18" s="368" t="s">
        <v>2646</v>
      </c>
      <c r="JIJ18" s="368" t="s">
        <v>2646</v>
      </c>
      <c r="JIK18" s="368" t="s">
        <v>2646</v>
      </c>
      <c r="JIL18" s="368" t="s">
        <v>2646</v>
      </c>
      <c r="JIM18" s="368" t="s">
        <v>2646</v>
      </c>
      <c r="JIN18" s="368" t="s">
        <v>2646</v>
      </c>
      <c r="JIO18" s="368" t="s">
        <v>2646</v>
      </c>
      <c r="JIP18" s="368" t="s">
        <v>2646</v>
      </c>
      <c r="JIQ18" s="368" t="s">
        <v>2646</v>
      </c>
      <c r="JIR18" s="368" t="s">
        <v>2646</v>
      </c>
      <c r="JIS18" s="368" t="s">
        <v>2646</v>
      </c>
      <c r="JIT18" s="368" t="s">
        <v>2646</v>
      </c>
      <c r="JIU18" s="368" t="s">
        <v>2646</v>
      </c>
      <c r="JIV18" s="368" t="s">
        <v>2646</v>
      </c>
      <c r="JIW18" s="368" t="s">
        <v>2646</v>
      </c>
      <c r="JIX18" s="368" t="s">
        <v>2646</v>
      </c>
      <c r="JIY18" s="368" t="s">
        <v>2646</v>
      </c>
      <c r="JIZ18" s="368" t="s">
        <v>2646</v>
      </c>
      <c r="JJA18" s="368" t="s">
        <v>2646</v>
      </c>
      <c r="JJB18" s="368" t="s">
        <v>2646</v>
      </c>
      <c r="JJC18" s="368" t="s">
        <v>2646</v>
      </c>
      <c r="JJD18" s="368" t="s">
        <v>2646</v>
      </c>
      <c r="JJE18" s="368" t="s">
        <v>2646</v>
      </c>
      <c r="JJF18" s="368" t="s">
        <v>2646</v>
      </c>
      <c r="JJG18" s="368" t="s">
        <v>2646</v>
      </c>
      <c r="JJH18" s="368" t="s">
        <v>2646</v>
      </c>
      <c r="JJI18" s="368" t="s">
        <v>2646</v>
      </c>
      <c r="JJJ18" s="368" t="s">
        <v>2646</v>
      </c>
      <c r="JJK18" s="368" t="s">
        <v>2646</v>
      </c>
      <c r="JJL18" s="368" t="s">
        <v>2646</v>
      </c>
      <c r="JJM18" s="368" t="s">
        <v>2646</v>
      </c>
      <c r="JJN18" s="368" t="s">
        <v>2646</v>
      </c>
      <c r="JJO18" s="368" t="s">
        <v>2646</v>
      </c>
      <c r="JJP18" s="368" t="s">
        <v>2646</v>
      </c>
      <c r="JJQ18" s="368" t="s">
        <v>2646</v>
      </c>
      <c r="JJR18" s="368" t="s">
        <v>2646</v>
      </c>
      <c r="JJS18" s="368" t="s">
        <v>2646</v>
      </c>
      <c r="JJT18" s="368" t="s">
        <v>2646</v>
      </c>
      <c r="JJU18" s="368" t="s">
        <v>2646</v>
      </c>
      <c r="JJV18" s="368" t="s">
        <v>2646</v>
      </c>
      <c r="JJW18" s="368" t="s">
        <v>2646</v>
      </c>
      <c r="JJX18" s="368" t="s">
        <v>2646</v>
      </c>
      <c r="JJY18" s="368" t="s">
        <v>2646</v>
      </c>
      <c r="JJZ18" s="368" t="s">
        <v>2646</v>
      </c>
      <c r="JKA18" s="368" t="s">
        <v>2646</v>
      </c>
      <c r="JKB18" s="368" t="s">
        <v>2646</v>
      </c>
      <c r="JKC18" s="368" t="s">
        <v>2646</v>
      </c>
      <c r="JKD18" s="368" t="s">
        <v>2646</v>
      </c>
      <c r="JKE18" s="368" t="s">
        <v>2646</v>
      </c>
      <c r="JKF18" s="368" t="s">
        <v>2646</v>
      </c>
      <c r="JKG18" s="368" t="s">
        <v>2646</v>
      </c>
      <c r="JKH18" s="368" t="s">
        <v>2646</v>
      </c>
      <c r="JKI18" s="368" t="s">
        <v>2646</v>
      </c>
      <c r="JKJ18" s="368" t="s">
        <v>2646</v>
      </c>
      <c r="JKK18" s="368" t="s">
        <v>2646</v>
      </c>
      <c r="JKL18" s="368" t="s">
        <v>2646</v>
      </c>
      <c r="JKM18" s="368" t="s">
        <v>2646</v>
      </c>
      <c r="JKN18" s="368" t="s">
        <v>2646</v>
      </c>
      <c r="JKO18" s="368" t="s">
        <v>2646</v>
      </c>
      <c r="JKP18" s="368" t="s">
        <v>2646</v>
      </c>
      <c r="JKQ18" s="368" t="s">
        <v>2646</v>
      </c>
      <c r="JKR18" s="368" t="s">
        <v>2646</v>
      </c>
      <c r="JKS18" s="368" t="s">
        <v>2646</v>
      </c>
      <c r="JKT18" s="368" t="s">
        <v>2646</v>
      </c>
      <c r="JKU18" s="368" t="s">
        <v>2646</v>
      </c>
      <c r="JKV18" s="368" t="s">
        <v>2646</v>
      </c>
      <c r="JKW18" s="368" t="s">
        <v>2646</v>
      </c>
      <c r="JKX18" s="368" t="s">
        <v>2646</v>
      </c>
      <c r="JKY18" s="368" t="s">
        <v>2646</v>
      </c>
      <c r="JKZ18" s="368" t="s">
        <v>2646</v>
      </c>
      <c r="JLA18" s="368" t="s">
        <v>2646</v>
      </c>
      <c r="JLB18" s="368" t="s">
        <v>2646</v>
      </c>
      <c r="JLC18" s="368" t="s">
        <v>2646</v>
      </c>
      <c r="JLD18" s="368" t="s">
        <v>2646</v>
      </c>
      <c r="JLE18" s="368" t="s">
        <v>2646</v>
      </c>
      <c r="JLF18" s="368" t="s">
        <v>2646</v>
      </c>
      <c r="JLG18" s="368" t="s">
        <v>2646</v>
      </c>
      <c r="JLH18" s="368" t="s">
        <v>2646</v>
      </c>
      <c r="JLI18" s="368" t="s">
        <v>2646</v>
      </c>
      <c r="JLJ18" s="368" t="s">
        <v>2646</v>
      </c>
      <c r="JLK18" s="368" t="s">
        <v>2646</v>
      </c>
      <c r="JLL18" s="368" t="s">
        <v>2646</v>
      </c>
      <c r="JLM18" s="368" t="s">
        <v>2646</v>
      </c>
      <c r="JLN18" s="368" t="s">
        <v>2646</v>
      </c>
      <c r="JLO18" s="368" t="s">
        <v>2646</v>
      </c>
      <c r="JLP18" s="368" t="s">
        <v>2646</v>
      </c>
      <c r="JLQ18" s="368" t="s">
        <v>2646</v>
      </c>
      <c r="JLR18" s="368" t="s">
        <v>2646</v>
      </c>
      <c r="JLS18" s="368" t="s">
        <v>2646</v>
      </c>
      <c r="JLT18" s="368" t="s">
        <v>2646</v>
      </c>
      <c r="JLU18" s="368" t="s">
        <v>2646</v>
      </c>
      <c r="JLV18" s="368" t="s">
        <v>2646</v>
      </c>
      <c r="JLW18" s="368" t="s">
        <v>2646</v>
      </c>
      <c r="JLX18" s="368" t="s">
        <v>2646</v>
      </c>
      <c r="JLY18" s="368" t="s">
        <v>2646</v>
      </c>
      <c r="JLZ18" s="368" t="s">
        <v>2646</v>
      </c>
      <c r="JMA18" s="368" t="s">
        <v>2646</v>
      </c>
      <c r="JMB18" s="368" t="s">
        <v>2646</v>
      </c>
      <c r="JMC18" s="368" t="s">
        <v>2646</v>
      </c>
      <c r="JMD18" s="368" t="s">
        <v>2646</v>
      </c>
      <c r="JME18" s="368" t="s">
        <v>2646</v>
      </c>
      <c r="JMF18" s="368" t="s">
        <v>2646</v>
      </c>
      <c r="JMG18" s="368" t="s">
        <v>2646</v>
      </c>
      <c r="JMH18" s="368" t="s">
        <v>2646</v>
      </c>
      <c r="JMI18" s="368" t="s">
        <v>2646</v>
      </c>
      <c r="JMJ18" s="368" t="s">
        <v>2646</v>
      </c>
      <c r="JMK18" s="368" t="s">
        <v>2646</v>
      </c>
      <c r="JML18" s="368" t="s">
        <v>2646</v>
      </c>
      <c r="JMM18" s="368" t="s">
        <v>2646</v>
      </c>
      <c r="JMN18" s="368" t="s">
        <v>2646</v>
      </c>
      <c r="JMO18" s="368" t="s">
        <v>2646</v>
      </c>
      <c r="JMP18" s="368" t="s">
        <v>2646</v>
      </c>
      <c r="JMQ18" s="368" t="s">
        <v>2646</v>
      </c>
      <c r="JMR18" s="368" t="s">
        <v>2646</v>
      </c>
      <c r="JMS18" s="368" t="s">
        <v>2646</v>
      </c>
      <c r="JMT18" s="368" t="s">
        <v>2646</v>
      </c>
      <c r="JMU18" s="368" t="s">
        <v>2646</v>
      </c>
      <c r="JMV18" s="368" t="s">
        <v>2646</v>
      </c>
      <c r="JMW18" s="368" t="s">
        <v>2646</v>
      </c>
      <c r="JMX18" s="368" t="s">
        <v>2646</v>
      </c>
      <c r="JMY18" s="368" t="s">
        <v>2646</v>
      </c>
      <c r="JMZ18" s="368" t="s">
        <v>2646</v>
      </c>
      <c r="JNA18" s="368" t="s">
        <v>2646</v>
      </c>
      <c r="JNB18" s="368" t="s">
        <v>2646</v>
      </c>
      <c r="JNC18" s="368" t="s">
        <v>2646</v>
      </c>
      <c r="JND18" s="368" t="s">
        <v>2646</v>
      </c>
      <c r="JNE18" s="368" t="s">
        <v>2646</v>
      </c>
      <c r="JNF18" s="368" t="s">
        <v>2646</v>
      </c>
      <c r="JNG18" s="368" t="s">
        <v>2646</v>
      </c>
      <c r="JNH18" s="368" t="s">
        <v>2646</v>
      </c>
      <c r="JNI18" s="368" t="s">
        <v>2646</v>
      </c>
      <c r="JNJ18" s="368" t="s">
        <v>2646</v>
      </c>
      <c r="JNK18" s="368" t="s">
        <v>2646</v>
      </c>
      <c r="JNL18" s="368" t="s">
        <v>2646</v>
      </c>
      <c r="JNM18" s="368" t="s">
        <v>2646</v>
      </c>
      <c r="JNN18" s="368" t="s">
        <v>2646</v>
      </c>
      <c r="JNO18" s="368" t="s">
        <v>2646</v>
      </c>
      <c r="JNP18" s="368" t="s">
        <v>2646</v>
      </c>
      <c r="JNQ18" s="368" t="s">
        <v>2646</v>
      </c>
      <c r="JNR18" s="368" t="s">
        <v>2646</v>
      </c>
      <c r="JNS18" s="368" t="s">
        <v>2646</v>
      </c>
      <c r="JNT18" s="368" t="s">
        <v>2646</v>
      </c>
      <c r="JNU18" s="368" t="s">
        <v>2646</v>
      </c>
      <c r="JNV18" s="368" t="s">
        <v>2646</v>
      </c>
      <c r="JNW18" s="368" t="s">
        <v>2646</v>
      </c>
      <c r="JNX18" s="368" t="s">
        <v>2646</v>
      </c>
      <c r="JNY18" s="368" t="s">
        <v>2646</v>
      </c>
      <c r="JNZ18" s="368" t="s">
        <v>2646</v>
      </c>
      <c r="JOA18" s="368" t="s">
        <v>2646</v>
      </c>
      <c r="JOB18" s="368" t="s">
        <v>2646</v>
      </c>
      <c r="JOC18" s="368" t="s">
        <v>2646</v>
      </c>
      <c r="JOD18" s="368" t="s">
        <v>2646</v>
      </c>
      <c r="JOE18" s="368" t="s">
        <v>2646</v>
      </c>
      <c r="JOF18" s="368" t="s">
        <v>2646</v>
      </c>
      <c r="JOG18" s="368" t="s">
        <v>2646</v>
      </c>
      <c r="JOH18" s="368" t="s">
        <v>2646</v>
      </c>
      <c r="JOI18" s="368" t="s">
        <v>2646</v>
      </c>
      <c r="JOJ18" s="368" t="s">
        <v>2646</v>
      </c>
      <c r="JOK18" s="368" t="s">
        <v>2646</v>
      </c>
      <c r="JOL18" s="368" t="s">
        <v>2646</v>
      </c>
      <c r="JOM18" s="368" t="s">
        <v>2646</v>
      </c>
      <c r="JON18" s="368" t="s">
        <v>2646</v>
      </c>
      <c r="JOO18" s="368" t="s">
        <v>2646</v>
      </c>
      <c r="JOP18" s="368" t="s">
        <v>2646</v>
      </c>
      <c r="JOQ18" s="368" t="s">
        <v>2646</v>
      </c>
      <c r="JOR18" s="368" t="s">
        <v>2646</v>
      </c>
      <c r="JOS18" s="368" t="s">
        <v>2646</v>
      </c>
      <c r="JOT18" s="368" t="s">
        <v>2646</v>
      </c>
      <c r="JOU18" s="368" t="s">
        <v>2646</v>
      </c>
      <c r="JOV18" s="368" t="s">
        <v>2646</v>
      </c>
      <c r="JOW18" s="368" t="s">
        <v>2646</v>
      </c>
      <c r="JOX18" s="368" t="s">
        <v>2646</v>
      </c>
      <c r="JOY18" s="368" t="s">
        <v>2646</v>
      </c>
      <c r="JOZ18" s="368" t="s">
        <v>2646</v>
      </c>
      <c r="JPA18" s="368" t="s">
        <v>2646</v>
      </c>
      <c r="JPB18" s="368" t="s">
        <v>2646</v>
      </c>
      <c r="JPC18" s="368" t="s">
        <v>2646</v>
      </c>
      <c r="JPD18" s="368" t="s">
        <v>2646</v>
      </c>
      <c r="JPE18" s="368" t="s">
        <v>2646</v>
      </c>
      <c r="JPF18" s="368" t="s">
        <v>2646</v>
      </c>
      <c r="JPG18" s="368" t="s">
        <v>2646</v>
      </c>
      <c r="JPH18" s="368" t="s">
        <v>2646</v>
      </c>
      <c r="JPI18" s="368" t="s">
        <v>2646</v>
      </c>
      <c r="JPJ18" s="368" t="s">
        <v>2646</v>
      </c>
      <c r="JPK18" s="368" t="s">
        <v>2646</v>
      </c>
      <c r="JPL18" s="368" t="s">
        <v>2646</v>
      </c>
      <c r="JPM18" s="368" t="s">
        <v>2646</v>
      </c>
      <c r="JPN18" s="368" t="s">
        <v>2646</v>
      </c>
      <c r="JPO18" s="368" t="s">
        <v>2646</v>
      </c>
      <c r="JPP18" s="368" t="s">
        <v>2646</v>
      </c>
      <c r="JPQ18" s="368" t="s">
        <v>2646</v>
      </c>
      <c r="JPR18" s="368" t="s">
        <v>2646</v>
      </c>
      <c r="JPS18" s="368" t="s">
        <v>2646</v>
      </c>
      <c r="JPT18" s="368" t="s">
        <v>2646</v>
      </c>
      <c r="JPU18" s="368" t="s">
        <v>2646</v>
      </c>
      <c r="JPV18" s="368" t="s">
        <v>2646</v>
      </c>
      <c r="JPW18" s="368" t="s">
        <v>2646</v>
      </c>
      <c r="JPX18" s="368" t="s">
        <v>2646</v>
      </c>
      <c r="JPY18" s="368" t="s">
        <v>2646</v>
      </c>
      <c r="JPZ18" s="368" t="s">
        <v>2646</v>
      </c>
      <c r="JQA18" s="368" t="s">
        <v>2646</v>
      </c>
      <c r="JQB18" s="368" t="s">
        <v>2646</v>
      </c>
      <c r="JQC18" s="368" t="s">
        <v>2646</v>
      </c>
      <c r="JQD18" s="368" t="s">
        <v>2646</v>
      </c>
      <c r="JQE18" s="368" t="s">
        <v>2646</v>
      </c>
      <c r="JQF18" s="368" t="s">
        <v>2646</v>
      </c>
      <c r="JQG18" s="368" t="s">
        <v>2646</v>
      </c>
      <c r="JQH18" s="368" t="s">
        <v>2646</v>
      </c>
      <c r="JQI18" s="368" t="s">
        <v>2646</v>
      </c>
      <c r="JQJ18" s="368" t="s">
        <v>2646</v>
      </c>
      <c r="JQK18" s="368" t="s">
        <v>2646</v>
      </c>
      <c r="JQL18" s="368" t="s">
        <v>2646</v>
      </c>
      <c r="JQM18" s="368" t="s">
        <v>2646</v>
      </c>
      <c r="JQN18" s="368" t="s">
        <v>2646</v>
      </c>
      <c r="JQO18" s="368" t="s">
        <v>2646</v>
      </c>
      <c r="JQP18" s="368" t="s">
        <v>2646</v>
      </c>
      <c r="JQQ18" s="368" t="s">
        <v>2646</v>
      </c>
      <c r="JQR18" s="368" t="s">
        <v>2646</v>
      </c>
      <c r="JQS18" s="368" t="s">
        <v>2646</v>
      </c>
      <c r="JQT18" s="368" t="s">
        <v>2646</v>
      </c>
      <c r="JQU18" s="368" t="s">
        <v>2646</v>
      </c>
      <c r="JQV18" s="368" t="s">
        <v>2646</v>
      </c>
      <c r="JQW18" s="368" t="s">
        <v>2646</v>
      </c>
      <c r="JQX18" s="368" t="s">
        <v>2646</v>
      </c>
      <c r="JQY18" s="368" t="s">
        <v>2646</v>
      </c>
      <c r="JQZ18" s="368" t="s">
        <v>2646</v>
      </c>
      <c r="JRA18" s="368" t="s">
        <v>2646</v>
      </c>
      <c r="JRB18" s="368" t="s">
        <v>2646</v>
      </c>
      <c r="JRC18" s="368" t="s">
        <v>2646</v>
      </c>
      <c r="JRD18" s="368" t="s">
        <v>2646</v>
      </c>
      <c r="JRE18" s="368" t="s">
        <v>2646</v>
      </c>
      <c r="JRF18" s="368" t="s">
        <v>2646</v>
      </c>
      <c r="JRG18" s="368" t="s">
        <v>2646</v>
      </c>
      <c r="JRH18" s="368" t="s">
        <v>2646</v>
      </c>
      <c r="JRI18" s="368" t="s">
        <v>2646</v>
      </c>
      <c r="JRJ18" s="368" t="s">
        <v>2646</v>
      </c>
      <c r="JRK18" s="368" t="s">
        <v>2646</v>
      </c>
      <c r="JRL18" s="368" t="s">
        <v>2646</v>
      </c>
      <c r="JRM18" s="368" t="s">
        <v>2646</v>
      </c>
      <c r="JRN18" s="368" t="s">
        <v>2646</v>
      </c>
      <c r="JRO18" s="368" t="s">
        <v>2646</v>
      </c>
      <c r="JRP18" s="368" t="s">
        <v>2646</v>
      </c>
      <c r="JRQ18" s="368" t="s">
        <v>2646</v>
      </c>
      <c r="JRR18" s="368" t="s">
        <v>2646</v>
      </c>
      <c r="JRS18" s="368" t="s">
        <v>2646</v>
      </c>
      <c r="JRT18" s="368" t="s">
        <v>2646</v>
      </c>
      <c r="JRU18" s="368" t="s">
        <v>2646</v>
      </c>
      <c r="JRV18" s="368" t="s">
        <v>2646</v>
      </c>
      <c r="JRW18" s="368" t="s">
        <v>2646</v>
      </c>
      <c r="JRX18" s="368" t="s">
        <v>2646</v>
      </c>
      <c r="JRY18" s="368" t="s">
        <v>2646</v>
      </c>
      <c r="JRZ18" s="368" t="s">
        <v>2646</v>
      </c>
      <c r="JSA18" s="368" t="s">
        <v>2646</v>
      </c>
      <c r="JSB18" s="368" t="s">
        <v>2646</v>
      </c>
      <c r="JSC18" s="368" t="s">
        <v>2646</v>
      </c>
      <c r="JSD18" s="368" t="s">
        <v>2646</v>
      </c>
      <c r="JSE18" s="368" t="s">
        <v>2646</v>
      </c>
      <c r="JSF18" s="368" t="s">
        <v>2646</v>
      </c>
      <c r="JSG18" s="368" t="s">
        <v>2646</v>
      </c>
      <c r="JSH18" s="368" t="s">
        <v>2646</v>
      </c>
      <c r="JSI18" s="368" t="s">
        <v>2646</v>
      </c>
      <c r="JSJ18" s="368" t="s">
        <v>2646</v>
      </c>
      <c r="JSK18" s="368" t="s">
        <v>2646</v>
      </c>
      <c r="JSL18" s="368" t="s">
        <v>2646</v>
      </c>
      <c r="JSM18" s="368" t="s">
        <v>2646</v>
      </c>
      <c r="JSN18" s="368" t="s">
        <v>2646</v>
      </c>
      <c r="JSO18" s="368" t="s">
        <v>2646</v>
      </c>
      <c r="JSP18" s="368" t="s">
        <v>2646</v>
      </c>
      <c r="JSQ18" s="368" t="s">
        <v>2646</v>
      </c>
      <c r="JSR18" s="368" t="s">
        <v>2646</v>
      </c>
      <c r="JSS18" s="368" t="s">
        <v>2646</v>
      </c>
      <c r="JST18" s="368" t="s">
        <v>2646</v>
      </c>
      <c r="JSU18" s="368" t="s">
        <v>2646</v>
      </c>
      <c r="JSV18" s="368" t="s">
        <v>2646</v>
      </c>
      <c r="JSW18" s="368" t="s">
        <v>2646</v>
      </c>
      <c r="JSX18" s="368" t="s">
        <v>2646</v>
      </c>
      <c r="JSY18" s="368" t="s">
        <v>2646</v>
      </c>
      <c r="JSZ18" s="368" t="s">
        <v>2646</v>
      </c>
      <c r="JTA18" s="368" t="s">
        <v>2646</v>
      </c>
      <c r="JTB18" s="368" t="s">
        <v>2646</v>
      </c>
      <c r="JTC18" s="368" t="s">
        <v>2646</v>
      </c>
      <c r="JTD18" s="368" t="s">
        <v>2646</v>
      </c>
      <c r="JTE18" s="368" t="s">
        <v>2646</v>
      </c>
      <c r="JTF18" s="368" t="s">
        <v>2646</v>
      </c>
      <c r="JTG18" s="368" t="s">
        <v>2646</v>
      </c>
      <c r="JTH18" s="368" t="s">
        <v>2646</v>
      </c>
      <c r="JTI18" s="368" t="s">
        <v>2646</v>
      </c>
      <c r="JTJ18" s="368" t="s">
        <v>2646</v>
      </c>
      <c r="JTK18" s="368" t="s">
        <v>2646</v>
      </c>
      <c r="JTL18" s="368" t="s">
        <v>2646</v>
      </c>
      <c r="JTM18" s="368" t="s">
        <v>2646</v>
      </c>
      <c r="JTN18" s="368" t="s">
        <v>2646</v>
      </c>
      <c r="JTO18" s="368" t="s">
        <v>2646</v>
      </c>
      <c r="JTP18" s="368" t="s">
        <v>2646</v>
      </c>
      <c r="JTQ18" s="368" t="s">
        <v>2646</v>
      </c>
      <c r="JTR18" s="368" t="s">
        <v>2646</v>
      </c>
      <c r="JTS18" s="368" t="s">
        <v>2646</v>
      </c>
      <c r="JTT18" s="368" t="s">
        <v>2646</v>
      </c>
      <c r="JTU18" s="368" t="s">
        <v>2646</v>
      </c>
      <c r="JTV18" s="368" t="s">
        <v>2646</v>
      </c>
      <c r="JTW18" s="368" t="s">
        <v>2646</v>
      </c>
      <c r="JTX18" s="368" t="s">
        <v>2646</v>
      </c>
      <c r="JTY18" s="368" t="s">
        <v>2646</v>
      </c>
      <c r="JTZ18" s="368" t="s">
        <v>2646</v>
      </c>
      <c r="JUA18" s="368" t="s">
        <v>2646</v>
      </c>
      <c r="JUB18" s="368" t="s">
        <v>2646</v>
      </c>
      <c r="JUC18" s="368" t="s">
        <v>2646</v>
      </c>
      <c r="JUD18" s="368" t="s">
        <v>2646</v>
      </c>
      <c r="JUE18" s="368" t="s">
        <v>2646</v>
      </c>
      <c r="JUF18" s="368" t="s">
        <v>2646</v>
      </c>
      <c r="JUG18" s="368" t="s">
        <v>2646</v>
      </c>
      <c r="JUH18" s="368" t="s">
        <v>2646</v>
      </c>
      <c r="JUI18" s="368" t="s">
        <v>2646</v>
      </c>
      <c r="JUJ18" s="368" t="s">
        <v>2646</v>
      </c>
      <c r="JUK18" s="368" t="s">
        <v>2646</v>
      </c>
      <c r="JUL18" s="368" t="s">
        <v>2646</v>
      </c>
      <c r="JUM18" s="368" t="s">
        <v>2646</v>
      </c>
      <c r="JUN18" s="368" t="s">
        <v>2646</v>
      </c>
      <c r="JUO18" s="368" t="s">
        <v>2646</v>
      </c>
      <c r="JUP18" s="368" t="s">
        <v>2646</v>
      </c>
      <c r="JUQ18" s="368" t="s">
        <v>2646</v>
      </c>
      <c r="JUR18" s="368" t="s">
        <v>2646</v>
      </c>
      <c r="JUS18" s="368" t="s">
        <v>2646</v>
      </c>
      <c r="JUT18" s="368" t="s">
        <v>2646</v>
      </c>
      <c r="JUU18" s="368" t="s">
        <v>2646</v>
      </c>
      <c r="JUV18" s="368" t="s">
        <v>2646</v>
      </c>
      <c r="JUW18" s="368" t="s">
        <v>2646</v>
      </c>
      <c r="JUX18" s="368" t="s">
        <v>2646</v>
      </c>
      <c r="JUY18" s="368" t="s">
        <v>2646</v>
      </c>
      <c r="JUZ18" s="368" t="s">
        <v>2646</v>
      </c>
      <c r="JVA18" s="368" t="s">
        <v>2646</v>
      </c>
      <c r="JVB18" s="368" t="s">
        <v>2646</v>
      </c>
      <c r="JVC18" s="368" t="s">
        <v>2646</v>
      </c>
      <c r="JVD18" s="368" t="s">
        <v>2646</v>
      </c>
      <c r="JVE18" s="368" t="s">
        <v>2646</v>
      </c>
      <c r="JVF18" s="368" t="s">
        <v>2646</v>
      </c>
      <c r="JVG18" s="368" t="s">
        <v>2646</v>
      </c>
      <c r="JVH18" s="368" t="s">
        <v>2646</v>
      </c>
      <c r="JVI18" s="368" t="s">
        <v>2646</v>
      </c>
      <c r="JVJ18" s="368" t="s">
        <v>2646</v>
      </c>
      <c r="JVK18" s="368" t="s">
        <v>2646</v>
      </c>
      <c r="JVL18" s="368" t="s">
        <v>2646</v>
      </c>
      <c r="JVM18" s="368" t="s">
        <v>2646</v>
      </c>
      <c r="JVN18" s="368" t="s">
        <v>2646</v>
      </c>
      <c r="JVO18" s="368" t="s">
        <v>2646</v>
      </c>
      <c r="JVP18" s="368" t="s">
        <v>2646</v>
      </c>
      <c r="JVQ18" s="368" t="s">
        <v>2646</v>
      </c>
      <c r="JVR18" s="368" t="s">
        <v>2646</v>
      </c>
      <c r="JVS18" s="368" t="s">
        <v>2646</v>
      </c>
      <c r="JVT18" s="368" t="s">
        <v>2646</v>
      </c>
      <c r="JVU18" s="368" t="s">
        <v>2646</v>
      </c>
      <c r="JVV18" s="368" t="s">
        <v>2646</v>
      </c>
      <c r="JVW18" s="368" t="s">
        <v>2646</v>
      </c>
      <c r="JVX18" s="368" t="s">
        <v>2646</v>
      </c>
      <c r="JVY18" s="368" t="s">
        <v>2646</v>
      </c>
      <c r="JVZ18" s="368" t="s">
        <v>2646</v>
      </c>
      <c r="JWA18" s="368" t="s">
        <v>2646</v>
      </c>
      <c r="JWB18" s="368" t="s">
        <v>2646</v>
      </c>
      <c r="JWC18" s="368" t="s">
        <v>2646</v>
      </c>
      <c r="JWD18" s="368" t="s">
        <v>2646</v>
      </c>
      <c r="JWE18" s="368" t="s">
        <v>2646</v>
      </c>
      <c r="JWF18" s="368" t="s">
        <v>2646</v>
      </c>
      <c r="JWG18" s="368" t="s">
        <v>2646</v>
      </c>
      <c r="JWH18" s="368" t="s">
        <v>2646</v>
      </c>
      <c r="JWI18" s="368" t="s">
        <v>2646</v>
      </c>
      <c r="JWJ18" s="368" t="s">
        <v>2646</v>
      </c>
      <c r="JWK18" s="368" t="s">
        <v>2646</v>
      </c>
      <c r="JWL18" s="368" t="s">
        <v>2646</v>
      </c>
      <c r="JWM18" s="368" t="s">
        <v>2646</v>
      </c>
      <c r="JWN18" s="368" t="s">
        <v>2646</v>
      </c>
      <c r="JWO18" s="368" t="s">
        <v>2646</v>
      </c>
      <c r="JWP18" s="368" t="s">
        <v>2646</v>
      </c>
      <c r="JWQ18" s="368" t="s">
        <v>2646</v>
      </c>
      <c r="JWR18" s="368" t="s">
        <v>2646</v>
      </c>
      <c r="JWS18" s="368" t="s">
        <v>2646</v>
      </c>
      <c r="JWT18" s="368" t="s">
        <v>2646</v>
      </c>
      <c r="JWU18" s="368" t="s">
        <v>2646</v>
      </c>
      <c r="JWV18" s="368" t="s">
        <v>2646</v>
      </c>
      <c r="JWW18" s="368" t="s">
        <v>2646</v>
      </c>
      <c r="JWX18" s="368" t="s">
        <v>2646</v>
      </c>
      <c r="JWY18" s="368" t="s">
        <v>2646</v>
      </c>
      <c r="JWZ18" s="368" t="s">
        <v>2646</v>
      </c>
      <c r="JXA18" s="368" t="s">
        <v>2646</v>
      </c>
      <c r="JXB18" s="368" t="s">
        <v>2646</v>
      </c>
      <c r="JXC18" s="368" t="s">
        <v>2646</v>
      </c>
      <c r="JXD18" s="368" t="s">
        <v>2646</v>
      </c>
      <c r="JXE18" s="368" t="s">
        <v>2646</v>
      </c>
      <c r="JXF18" s="368" t="s">
        <v>2646</v>
      </c>
      <c r="JXG18" s="368" t="s">
        <v>2646</v>
      </c>
      <c r="JXH18" s="368" t="s">
        <v>2646</v>
      </c>
      <c r="JXI18" s="368" t="s">
        <v>2646</v>
      </c>
      <c r="JXJ18" s="368" t="s">
        <v>2646</v>
      </c>
      <c r="JXK18" s="368" t="s">
        <v>2646</v>
      </c>
      <c r="JXL18" s="368" t="s">
        <v>2646</v>
      </c>
      <c r="JXM18" s="368" t="s">
        <v>2646</v>
      </c>
      <c r="JXN18" s="368" t="s">
        <v>2646</v>
      </c>
      <c r="JXO18" s="368" t="s">
        <v>2646</v>
      </c>
      <c r="JXP18" s="368" t="s">
        <v>2646</v>
      </c>
      <c r="JXQ18" s="368" t="s">
        <v>2646</v>
      </c>
      <c r="JXR18" s="368" t="s">
        <v>2646</v>
      </c>
      <c r="JXS18" s="368" t="s">
        <v>2646</v>
      </c>
      <c r="JXT18" s="368" t="s">
        <v>2646</v>
      </c>
      <c r="JXU18" s="368" t="s">
        <v>2646</v>
      </c>
      <c r="JXV18" s="368" t="s">
        <v>2646</v>
      </c>
      <c r="JXW18" s="368" t="s">
        <v>2646</v>
      </c>
      <c r="JXX18" s="368" t="s">
        <v>2646</v>
      </c>
      <c r="JXY18" s="368" t="s">
        <v>2646</v>
      </c>
      <c r="JXZ18" s="368" t="s">
        <v>2646</v>
      </c>
      <c r="JYA18" s="368" t="s">
        <v>2646</v>
      </c>
      <c r="JYB18" s="368" t="s">
        <v>2646</v>
      </c>
      <c r="JYC18" s="368" t="s">
        <v>2646</v>
      </c>
      <c r="JYD18" s="368" t="s">
        <v>2646</v>
      </c>
      <c r="JYE18" s="368" t="s">
        <v>2646</v>
      </c>
      <c r="JYF18" s="368" t="s">
        <v>2646</v>
      </c>
      <c r="JYG18" s="368" t="s">
        <v>2646</v>
      </c>
      <c r="JYH18" s="368" t="s">
        <v>2646</v>
      </c>
      <c r="JYI18" s="368" t="s">
        <v>2646</v>
      </c>
      <c r="JYJ18" s="368" t="s">
        <v>2646</v>
      </c>
      <c r="JYK18" s="368" t="s">
        <v>2646</v>
      </c>
      <c r="JYL18" s="368" t="s">
        <v>2646</v>
      </c>
      <c r="JYM18" s="368" t="s">
        <v>2646</v>
      </c>
      <c r="JYN18" s="368" t="s">
        <v>2646</v>
      </c>
      <c r="JYO18" s="368" t="s">
        <v>2646</v>
      </c>
      <c r="JYP18" s="368" t="s">
        <v>2646</v>
      </c>
      <c r="JYQ18" s="368" t="s">
        <v>2646</v>
      </c>
      <c r="JYR18" s="368" t="s">
        <v>2646</v>
      </c>
      <c r="JYS18" s="368" t="s">
        <v>2646</v>
      </c>
      <c r="JYT18" s="368" t="s">
        <v>2646</v>
      </c>
      <c r="JYU18" s="368" t="s">
        <v>2646</v>
      </c>
      <c r="JYV18" s="368" t="s">
        <v>2646</v>
      </c>
      <c r="JYW18" s="368" t="s">
        <v>2646</v>
      </c>
      <c r="JYX18" s="368" t="s">
        <v>2646</v>
      </c>
      <c r="JYY18" s="368" t="s">
        <v>2646</v>
      </c>
      <c r="JYZ18" s="368" t="s">
        <v>2646</v>
      </c>
      <c r="JZA18" s="368" t="s">
        <v>2646</v>
      </c>
      <c r="JZB18" s="368" t="s">
        <v>2646</v>
      </c>
      <c r="JZC18" s="368" t="s">
        <v>2646</v>
      </c>
      <c r="JZD18" s="368" t="s">
        <v>2646</v>
      </c>
      <c r="JZE18" s="368" t="s">
        <v>2646</v>
      </c>
      <c r="JZF18" s="368" t="s">
        <v>2646</v>
      </c>
      <c r="JZG18" s="368" t="s">
        <v>2646</v>
      </c>
      <c r="JZH18" s="368" t="s">
        <v>2646</v>
      </c>
      <c r="JZI18" s="368" t="s">
        <v>2646</v>
      </c>
      <c r="JZJ18" s="368" t="s">
        <v>2646</v>
      </c>
      <c r="JZK18" s="368" t="s">
        <v>2646</v>
      </c>
      <c r="JZL18" s="368" t="s">
        <v>2646</v>
      </c>
      <c r="JZM18" s="368" t="s">
        <v>2646</v>
      </c>
      <c r="JZN18" s="368" t="s">
        <v>2646</v>
      </c>
      <c r="JZO18" s="368" t="s">
        <v>2646</v>
      </c>
      <c r="JZP18" s="368" t="s">
        <v>2646</v>
      </c>
      <c r="JZQ18" s="368" t="s">
        <v>2646</v>
      </c>
      <c r="JZR18" s="368" t="s">
        <v>2646</v>
      </c>
      <c r="JZS18" s="368" t="s">
        <v>2646</v>
      </c>
      <c r="JZT18" s="368" t="s">
        <v>2646</v>
      </c>
      <c r="JZU18" s="368" t="s">
        <v>2646</v>
      </c>
      <c r="JZV18" s="368" t="s">
        <v>2646</v>
      </c>
      <c r="JZW18" s="368" t="s">
        <v>2646</v>
      </c>
      <c r="JZX18" s="368" t="s">
        <v>2646</v>
      </c>
      <c r="JZY18" s="368" t="s">
        <v>2646</v>
      </c>
      <c r="JZZ18" s="368" t="s">
        <v>2646</v>
      </c>
      <c r="KAA18" s="368" t="s">
        <v>2646</v>
      </c>
      <c r="KAB18" s="368" t="s">
        <v>2646</v>
      </c>
      <c r="KAC18" s="368" t="s">
        <v>2646</v>
      </c>
      <c r="KAD18" s="368" t="s">
        <v>2646</v>
      </c>
      <c r="KAE18" s="368" t="s">
        <v>2646</v>
      </c>
      <c r="KAF18" s="368" t="s">
        <v>2646</v>
      </c>
      <c r="KAG18" s="368" t="s">
        <v>2646</v>
      </c>
      <c r="KAH18" s="368" t="s">
        <v>2646</v>
      </c>
      <c r="KAI18" s="368" t="s">
        <v>2646</v>
      </c>
      <c r="KAJ18" s="368" t="s">
        <v>2646</v>
      </c>
      <c r="KAK18" s="368" t="s">
        <v>2646</v>
      </c>
      <c r="KAL18" s="368" t="s">
        <v>2646</v>
      </c>
      <c r="KAM18" s="368" t="s">
        <v>2646</v>
      </c>
      <c r="KAN18" s="368" t="s">
        <v>2646</v>
      </c>
      <c r="KAO18" s="368" t="s">
        <v>2646</v>
      </c>
      <c r="KAP18" s="368" t="s">
        <v>2646</v>
      </c>
      <c r="KAQ18" s="368" t="s">
        <v>2646</v>
      </c>
      <c r="KAR18" s="368" t="s">
        <v>2646</v>
      </c>
      <c r="KAS18" s="368" t="s">
        <v>2646</v>
      </c>
      <c r="KAT18" s="368" t="s">
        <v>2646</v>
      </c>
      <c r="KAU18" s="368" t="s">
        <v>2646</v>
      </c>
      <c r="KAV18" s="368" t="s">
        <v>2646</v>
      </c>
      <c r="KAW18" s="368" t="s">
        <v>2646</v>
      </c>
      <c r="KAX18" s="368" t="s">
        <v>2646</v>
      </c>
      <c r="KAY18" s="368" t="s">
        <v>2646</v>
      </c>
      <c r="KAZ18" s="368" t="s">
        <v>2646</v>
      </c>
      <c r="KBA18" s="368" t="s">
        <v>2646</v>
      </c>
      <c r="KBB18" s="368" t="s">
        <v>2646</v>
      </c>
      <c r="KBC18" s="368" t="s">
        <v>2646</v>
      </c>
      <c r="KBD18" s="368" t="s">
        <v>2646</v>
      </c>
      <c r="KBE18" s="368" t="s">
        <v>2646</v>
      </c>
      <c r="KBF18" s="368" t="s">
        <v>2646</v>
      </c>
      <c r="KBG18" s="368" t="s">
        <v>2646</v>
      </c>
      <c r="KBH18" s="368" t="s">
        <v>2646</v>
      </c>
      <c r="KBI18" s="368" t="s">
        <v>2646</v>
      </c>
      <c r="KBJ18" s="368" t="s">
        <v>2646</v>
      </c>
      <c r="KBK18" s="368" t="s">
        <v>2646</v>
      </c>
      <c r="KBL18" s="368" t="s">
        <v>2646</v>
      </c>
      <c r="KBM18" s="368" t="s">
        <v>2646</v>
      </c>
      <c r="KBN18" s="368" t="s">
        <v>2646</v>
      </c>
      <c r="KBO18" s="368" t="s">
        <v>2646</v>
      </c>
      <c r="KBP18" s="368" t="s">
        <v>2646</v>
      </c>
      <c r="KBQ18" s="368" t="s">
        <v>2646</v>
      </c>
      <c r="KBR18" s="368" t="s">
        <v>2646</v>
      </c>
      <c r="KBS18" s="368" t="s">
        <v>2646</v>
      </c>
      <c r="KBT18" s="368" t="s">
        <v>2646</v>
      </c>
      <c r="KBU18" s="368" t="s">
        <v>2646</v>
      </c>
      <c r="KBV18" s="368" t="s">
        <v>2646</v>
      </c>
      <c r="KBW18" s="368" t="s">
        <v>2646</v>
      </c>
      <c r="KBX18" s="368" t="s">
        <v>2646</v>
      </c>
      <c r="KBY18" s="368" t="s">
        <v>2646</v>
      </c>
      <c r="KBZ18" s="368" t="s">
        <v>2646</v>
      </c>
      <c r="KCA18" s="368" t="s">
        <v>2646</v>
      </c>
      <c r="KCB18" s="368" t="s">
        <v>2646</v>
      </c>
      <c r="KCC18" s="368" t="s">
        <v>2646</v>
      </c>
      <c r="KCD18" s="368" t="s">
        <v>2646</v>
      </c>
      <c r="KCE18" s="368" t="s">
        <v>2646</v>
      </c>
      <c r="KCF18" s="368" t="s">
        <v>2646</v>
      </c>
      <c r="KCG18" s="368" t="s">
        <v>2646</v>
      </c>
      <c r="KCH18" s="368" t="s">
        <v>2646</v>
      </c>
      <c r="KCI18" s="368" t="s">
        <v>2646</v>
      </c>
      <c r="KCJ18" s="368" t="s">
        <v>2646</v>
      </c>
      <c r="KCK18" s="368" t="s">
        <v>2646</v>
      </c>
      <c r="KCL18" s="368" t="s">
        <v>2646</v>
      </c>
      <c r="KCM18" s="368" t="s">
        <v>2646</v>
      </c>
      <c r="KCN18" s="368" t="s">
        <v>2646</v>
      </c>
      <c r="KCO18" s="368" t="s">
        <v>2646</v>
      </c>
      <c r="KCP18" s="368" t="s">
        <v>2646</v>
      </c>
      <c r="KCQ18" s="368" t="s">
        <v>2646</v>
      </c>
      <c r="KCR18" s="368" t="s">
        <v>2646</v>
      </c>
      <c r="KCS18" s="368" t="s">
        <v>2646</v>
      </c>
      <c r="KCT18" s="368" t="s">
        <v>2646</v>
      </c>
      <c r="KCU18" s="368" t="s">
        <v>2646</v>
      </c>
      <c r="KCV18" s="368" t="s">
        <v>2646</v>
      </c>
      <c r="KCW18" s="368" t="s">
        <v>2646</v>
      </c>
      <c r="KCX18" s="368" t="s">
        <v>2646</v>
      </c>
      <c r="KCY18" s="368" t="s">
        <v>2646</v>
      </c>
      <c r="KCZ18" s="368" t="s">
        <v>2646</v>
      </c>
      <c r="KDA18" s="368" t="s">
        <v>2646</v>
      </c>
      <c r="KDB18" s="368" t="s">
        <v>2646</v>
      </c>
      <c r="KDC18" s="368" t="s">
        <v>2646</v>
      </c>
      <c r="KDD18" s="368" t="s">
        <v>2646</v>
      </c>
      <c r="KDE18" s="368" t="s">
        <v>2646</v>
      </c>
      <c r="KDF18" s="368" t="s">
        <v>2646</v>
      </c>
      <c r="KDG18" s="368" t="s">
        <v>2646</v>
      </c>
      <c r="KDH18" s="368" t="s">
        <v>2646</v>
      </c>
      <c r="KDI18" s="368" t="s">
        <v>2646</v>
      </c>
      <c r="KDJ18" s="368" t="s">
        <v>2646</v>
      </c>
      <c r="KDK18" s="368" t="s">
        <v>2646</v>
      </c>
      <c r="KDL18" s="368" t="s">
        <v>2646</v>
      </c>
      <c r="KDM18" s="368" t="s">
        <v>2646</v>
      </c>
      <c r="KDN18" s="368" t="s">
        <v>2646</v>
      </c>
      <c r="KDO18" s="368" t="s">
        <v>2646</v>
      </c>
      <c r="KDP18" s="368" t="s">
        <v>2646</v>
      </c>
      <c r="KDQ18" s="368" t="s">
        <v>2646</v>
      </c>
      <c r="KDR18" s="368" t="s">
        <v>2646</v>
      </c>
      <c r="KDS18" s="368" t="s">
        <v>2646</v>
      </c>
      <c r="KDT18" s="368" t="s">
        <v>2646</v>
      </c>
      <c r="KDU18" s="368" t="s">
        <v>2646</v>
      </c>
      <c r="KDV18" s="368" t="s">
        <v>2646</v>
      </c>
      <c r="KDW18" s="368" t="s">
        <v>2646</v>
      </c>
      <c r="KDX18" s="368" t="s">
        <v>2646</v>
      </c>
      <c r="KDY18" s="368" t="s">
        <v>2646</v>
      </c>
      <c r="KDZ18" s="368" t="s">
        <v>2646</v>
      </c>
      <c r="KEA18" s="368" t="s">
        <v>2646</v>
      </c>
      <c r="KEB18" s="368" t="s">
        <v>2646</v>
      </c>
      <c r="KEC18" s="368" t="s">
        <v>2646</v>
      </c>
      <c r="KED18" s="368" t="s">
        <v>2646</v>
      </c>
      <c r="KEE18" s="368" t="s">
        <v>2646</v>
      </c>
      <c r="KEF18" s="368" t="s">
        <v>2646</v>
      </c>
      <c r="KEG18" s="368" t="s">
        <v>2646</v>
      </c>
      <c r="KEH18" s="368" t="s">
        <v>2646</v>
      </c>
      <c r="KEI18" s="368" t="s">
        <v>2646</v>
      </c>
      <c r="KEJ18" s="368" t="s">
        <v>2646</v>
      </c>
      <c r="KEK18" s="368" t="s">
        <v>2646</v>
      </c>
      <c r="KEL18" s="368" t="s">
        <v>2646</v>
      </c>
      <c r="KEM18" s="368" t="s">
        <v>2646</v>
      </c>
      <c r="KEN18" s="368" t="s">
        <v>2646</v>
      </c>
      <c r="KEO18" s="368" t="s">
        <v>2646</v>
      </c>
      <c r="KEP18" s="368" t="s">
        <v>2646</v>
      </c>
      <c r="KEQ18" s="368" t="s">
        <v>2646</v>
      </c>
      <c r="KER18" s="368" t="s">
        <v>2646</v>
      </c>
      <c r="KES18" s="368" t="s">
        <v>2646</v>
      </c>
      <c r="KET18" s="368" t="s">
        <v>2646</v>
      </c>
      <c r="KEU18" s="368" t="s">
        <v>2646</v>
      </c>
      <c r="KEV18" s="368" t="s">
        <v>2646</v>
      </c>
      <c r="KEW18" s="368" t="s">
        <v>2646</v>
      </c>
      <c r="KEX18" s="368" t="s">
        <v>2646</v>
      </c>
      <c r="KEY18" s="368" t="s">
        <v>2646</v>
      </c>
      <c r="KEZ18" s="368" t="s">
        <v>2646</v>
      </c>
      <c r="KFA18" s="368" t="s">
        <v>2646</v>
      </c>
      <c r="KFB18" s="368" t="s">
        <v>2646</v>
      </c>
      <c r="KFC18" s="368" t="s">
        <v>2646</v>
      </c>
      <c r="KFD18" s="368" t="s">
        <v>2646</v>
      </c>
      <c r="KFE18" s="368" t="s">
        <v>2646</v>
      </c>
      <c r="KFF18" s="368" t="s">
        <v>2646</v>
      </c>
      <c r="KFG18" s="368" t="s">
        <v>2646</v>
      </c>
      <c r="KFH18" s="368" t="s">
        <v>2646</v>
      </c>
      <c r="KFI18" s="368" t="s">
        <v>2646</v>
      </c>
      <c r="KFJ18" s="368" t="s">
        <v>2646</v>
      </c>
      <c r="KFK18" s="368" t="s">
        <v>2646</v>
      </c>
      <c r="KFL18" s="368" t="s">
        <v>2646</v>
      </c>
      <c r="KFM18" s="368" t="s">
        <v>2646</v>
      </c>
      <c r="KFN18" s="368" t="s">
        <v>2646</v>
      </c>
      <c r="KFO18" s="368" t="s">
        <v>2646</v>
      </c>
      <c r="KFP18" s="368" t="s">
        <v>2646</v>
      </c>
      <c r="KFQ18" s="368" t="s">
        <v>2646</v>
      </c>
      <c r="KFR18" s="368" t="s">
        <v>2646</v>
      </c>
      <c r="KFS18" s="368" t="s">
        <v>2646</v>
      </c>
      <c r="KFT18" s="368" t="s">
        <v>2646</v>
      </c>
      <c r="KFU18" s="368" t="s">
        <v>2646</v>
      </c>
      <c r="KFV18" s="368" t="s">
        <v>2646</v>
      </c>
      <c r="KFW18" s="368" t="s">
        <v>2646</v>
      </c>
      <c r="KFX18" s="368" t="s">
        <v>2646</v>
      </c>
      <c r="KFY18" s="368" t="s">
        <v>2646</v>
      </c>
      <c r="KFZ18" s="368" t="s">
        <v>2646</v>
      </c>
      <c r="KGA18" s="368" t="s">
        <v>2646</v>
      </c>
      <c r="KGB18" s="368" t="s">
        <v>2646</v>
      </c>
      <c r="KGC18" s="368" t="s">
        <v>2646</v>
      </c>
      <c r="KGD18" s="368" t="s">
        <v>2646</v>
      </c>
      <c r="KGE18" s="368" t="s">
        <v>2646</v>
      </c>
      <c r="KGF18" s="368" t="s">
        <v>2646</v>
      </c>
      <c r="KGG18" s="368" t="s">
        <v>2646</v>
      </c>
      <c r="KGH18" s="368" t="s">
        <v>2646</v>
      </c>
      <c r="KGI18" s="368" t="s">
        <v>2646</v>
      </c>
      <c r="KGJ18" s="368" t="s">
        <v>2646</v>
      </c>
      <c r="KGK18" s="368" t="s">
        <v>2646</v>
      </c>
      <c r="KGL18" s="368" t="s">
        <v>2646</v>
      </c>
      <c r="KGM18" s="368" t="s">
        <v>2646</v>
      </c>
      <c r="KGN18" s="368" t="s">
        <v>2646</v>
      </c>
      <c r="KGO18" s="368" t="s">
        <v>2646</v>
      </c>
      <c r="KGP18" s="368" t="s">
        <v>2646</v>
      </c>
      <c r="KGQ18" s="368" t="s">
        <v>2646</v>
      </c>
      <c r="KGR18" s="368" t="s">
        <v>2646</v>
      </c>
      <c r="KGS18" s="368" t="s">
        <v>2646</v>
      </c>
      <c r="KGT18" s="368" t="s">
        <v>2646</v>
      </c>
      <c r="KGU18" s="368" t="s">
        <v>2646</v>
      </c>
      <c r="KGV18" s="368" t="s">
        <v>2646</v>
      </c>
      <c r="KGW18" s="368" t="s">
        <v>2646</v>
      </c>
      <c r="KGX18" s="368" t="s">
        <v>2646</v>
      </c>
      <c r="KGY18" s="368" t="s">
        <v>2646</v>
      </c>
      <c r="KGZ18" s="368" t="s">
        <v>2646</v>
      </c>
      <c r="KHA18" s="368" t="s">
        <v>2646</v>
      </c>
      <c r="KHB18" s="368" t="s">
        <v>2646</v>
      </c>
      <c r="KHC18" s="368" t="s">
        <v>2646</v>
      </c>
      <c r="KHD18" s="368" t="s">
        <v>2646</v>
      </c>
      <c r="KHE18" s="368" t="s">
        <v>2646</v>
      </c>
      <c r="KHF18" s="368" t="s">
        <v>2646</v>
      </c>
      <c r="KHG18" s="368" t="s">
        <v>2646</v>
      </c>
      <c r="KHH18" s="368" t="s">
        <v>2646</v>
      </c>
      <c r="KHI18" s="368" t="s">
        <v>2646</v>
      </c>
      <c r="KHJ18" s="368" t="s">
        <v>2646</v>
      </c>
      <c r="KHK18" s="368" t="s">
        <v>2646</v>
      </c>
      <c r="KHL18" s="368" t="s">
        <v>2646</v>
      </c>
      <c r="KHM18" s="368" t="s">
        <v>2646</v>
      </c>
      <c r="KHN18" s="368" t="s">
        <v>2646</v>
      </c>
      <c r="KHO18" s="368" t="s">
        <v>2646</v>
      </c>
      <c r="KHP18" s="368" t="s">
        <v>2646</v>
      </c>
      <c r="KHQ18" s="368" t="s">
        <v>2646</v>
      </c>
      <c r="KHR18" s="368" t="s">
        <v>2646</v>
      </c>
      <c r="KHS18" s="368" t="s">
        <v>2646</v>
      </c>
      <c r="KHT18" s="368" t="s">
        <v>2646</v>
      </c>
      <c r="KHU18" s="368" t="s">
        <v>2646</v>
      </c>
      <c r="KHV18" s="368" t="s">
        <v>2646</v>
      </c>
      <c r="KHW18" s="368" t="s">
        <v>2646</v>
      </c>
      <c r="KHX18" s="368" t="s">
        <v>2646</v>
      </c>
      <c r="KHY18" s="368" t="s">
        <v>2646</v>
      </c>
      <c r="KHZ18" s="368" t="s">
        <v>2646</v>
      </c>
      <c r="KIA18" s="368" t="s">
        <v>2646</v>
      </c>
      <c r="KIB18" s="368" t="s">
        <v>2646</v>
      </c>
      <c r="KIC18" s="368" t="s">
        <v>2646</v>
      </c>
      <c r="KID18" s="368" t="s">
        <v>2646</v>
      </c>
      <c r="KIE18" s="368" t="s">
        <v>2646</v>
      </c>
      <c r="KIF18" s="368" t="s">
        <v>2646</v>
      </c>
      <c r="KIG18" s="368" t="s">
        <v>2646</v>
      </c>
      <c r="KIH18" s="368" t="s">
        <v>2646</v>
      </c>
      <c r="KII18" s="368" t="s">
        <v>2646</v>
      </c>
      <c r="KIJ18" s="368" t="s">
        <v>2646</v>
      </c>
      <c r="KIK18" s="368" t="s">
        <v>2646</v>
      </c>
      <c r="KIL18" s="368" t="s">
        <v>2646</v>
      </c>
      <c r="KIM18" s="368" t="s">
        <v>2646</v>
      </c>
      <c r="KIN18" s="368" t="s">
        <v>2646</v>
      </c>
      <c r="KIO18" s="368" t="s">
        <v>2646</v>
      </c>
      <c r="KIP18" s="368" t="s">
        <v>2646</v>
      </c>
      <c r="KIQ18" s="368" t="s">
        <v>2646</v>
      </c>
      <c r="KIR18" s="368" t="s">
        <v>2646</v>
      </c>
      <c r="KIS18" s="368" t="s">
        <v>2646</v>
      </c>
      <c r="KIT18" s="368" t="s">
        <v>2646</v>
      </c>
      <c r="KIU18" s="368" t="s">
        <v>2646</v>
      </c>
      <c r="KIV18" s="368" t="s">
        <v>2646</v>
      </c>
      <c r="KIW18" s="368" t="s">
        <v>2646</v>
      </c>
      <c r="KIX18" s="368" t="s">
        <v>2646</v>
      </c>
      <c r="KIY18" s="368" t="s">
        <v>2646</v>
      </c>
      <c r="KIZ18" s="368" t="s">
        <v>2646</v>
      </c>
      <c r="KJA18" s="368" t="s">
        <v>2646</v>
      </c>
      <c r="KJB18" s="368" t="s">
        <v>2646</v>
      </c>
      <c r="KJC18" s="368" t="s">
        <v>2646</v>
      </c>
      <c r="KJD18" s="368" t="s">
        <v>2646</v>
      </c>
      <c r="KJE18" s="368" t="s">
        <v>2646</v>
      </c>
      <c r="KJF18" s="368" t="s">
        <v>2646</v>
      </c>
      <c r="KJG18" s="368" t="s">
        <v>2646</v>
      </c>
      <c r="KJH18" s="368" t="s">
        <v>2646</v>
      </c>
      <c r="KJI18" s="368" t="s">
        <v>2646</v>
      </c>
      <c r="KJJ18" s="368" t="s">
        <v>2646</v>
      </c>
      <c r="KJK18" s="368" t="s">
        <v>2646</v>
      </c>
      <c r="KJL18" s="368" t="s">
        <v>2646</v>
      </c>
      <c r="KJM18" s="368" t="s">
        <v>2646</v>
      </c>
      <c r="KJN18" s="368" t="s">
        <v>2646</v>
      </c>
      <c r="KJO18" s="368" t="s">
        <v>2646</v>
      </c>
      <c r="KJP18" s="368" t="s">
        <v>2646</v>
      </c>
      <c r="KJQ18" s="368" t="s">
        <v>2646</v>
      </c>
      <c r="KJR18" s="368" t="s">
        <v>2646</v>
      </c>
      <c r="KJS18" s="368" t="s">
        <v>2646</v>
      </c>
      <c r="KJT18" s="368" t="s">
        <v>2646</v>
      </c>
      <c r="KJU18" s="368" t="s">
        <v>2646</v>
      </c>
      <c r="KJV18" s="368" t="s">
        <v>2646</v>
      </c>
      <c r="KJW18" s="368" t="s">
        <v>2646</v>
      </c>
      <c r="KJX18" s="368" t="s">
        <v>2646</v>
      </c>
      <c r="KJY18" s="368" t="s">
        <v>2646</v>
      </c>
      <c r="KJZ18" s="368" t="s">
        <v>2646</v>
      </c>
      <c r="KKA18" s="368" t="s">
        <v>2646</v>
      </c>
      <c r="KKB18" s="368" t="s">
        <v>2646</v>
      </c>
      <c r="KKC18" s="368" t="s">
        <v>2646</v>
      </c>
      <c r="KKD18" s="368" t="s">
        <v>2646</v>
      </c>
      <c r="KKE18" s="368" t="s">
        <v>2646</v>
      </c>
      <c r="KKF18" s="368" t="s">
        <v>2646</v>
      </c>
      <c r="KKG18" s="368" t="s">
        <v>2646</v>
      </c>
      <c r="KKH18" s="368" t="s">
        <v>2646</v>
      </c>
      <c r="KKI18" s="368" t="s">
        <v>2646</v>
      </c>
      <c r="KKJ18" s="368" t="s">
        <v>2646</v>
      </c>
      <c r="KKK18" s="368" t="s">
        <v>2646</v>
      </c>
      <c r="KKL18" s="368" t="s">
        <v>2646</v>
      </c>
      <c r="KKM18" s="368" t="s">
        <v>2646</v>
      </c>
      <c r="KKN18" s="368" t="s">
        <v>2646</v>
      </c>
      <c r="KKO18" s="368" t="s">
        <v>2646</v>
      </c>
      <c r="KKP18" s="368" t="s">
        <v>2646</v>
      </c>
      <c r="KKQ18" s="368" t="s">
        <v>2646</v>
      </c>
      <c r="KKR18" s="368" t="s">
        <v>2646</v>
      </c>
      <c r="KKS18" s="368" t="s">
        <v>2646</v>
      </c>
      <c r="KKT18" s="368" t="s">
        <v>2646</v>
      </c>
      <c r="KKU18" s="368" t="s">
        <v>2646</v>
      </c>
      <c r="KKV18" s="368" t="s">
        <v>2646</v>
      </c>
      <c r="KKW18" s="368" t="s">
        <v>2646</v>
      </c>
      <c r="KKX18" s="368" t="s">
        <v>2646</v>
      </c>
      <c r="KKY18" s="368" t="s">
        <v>2646</v>
      </c>
      <c r="KKZ18" s="368" t="s">
        <v>2646</v>
      </c>
      <c r="KLA18" s="368" t="s">
        <v>2646</v>
      </c>
      <c r="KLB18" s="368" t="s">
        <v>2646</v>
      </c>
      <c r="KLC18" s="368" t="s">
        <v>2646</v>
      </c>
      <c r="KLD18" s="368" t="s">
        <v>2646</v>
      </c>
      <c r="KLE18" s="368" t="s">
        <v>2646</v>
      </c>
      <c r="KLF18" s="368" t="s">
        <v>2646</v>
      </c>
      <c r="KLG18" s="368" t="s">
        <v>2646</v>
      </c>
      <c r="KLH18" s="368" t="s">
        <v>2646</v>
      </c>
      <c r="KLI18" s="368" t="s">
        <v>2646</v>
      </c>
      <c r="KLJ18" s="368" t="s">
        <v>2646</v>
      </c>
      <c r="KLK18" s="368" t="s">
        <v>2646</v>
      </c>
      <c r="KLL18" s="368" t="s">
        <v>2646</v>
      </c>
      <c r="KLM18" s="368" t="s">
        <v>2646</v>
      </c>
      <c r="KLN18" s="368" t="s">
        <v>2646</v>
      </c>
      <c r="KLO18" s="368" t="s">
        <v>2646</v>
      </c>
      <c r="KLP18" s="368" t="s">
        <v>2646</v>
      </c>
      <c r="KLQ18" s="368" t="s">
        <v>2646</v>
      </c>
      <c r="KLR18" s="368" t="s">
        <v>2646</v>
      </c>
      <c r="KLS18" s="368" t="s">
        <v>2646</v>
      </c>
      <c r="KLT18" s="368" t="s">
        <v>2646</v>
      </c>
      <c r="KLU18" s="368" t="s">
        <v>2646</v>
      </c>
      <c r="KLV18" s="368" t="s">
        <v>2646</v>
      </c>
      <c r="KLW18" s="368" t="s">
        <v>2646</v>
      </c>
      <c r="KLX18" s="368" t="s">
        <v>2646</v>
      </c>
      <c r="KLY18" s="368" t="s">
        <v>2646</v>
      </c>
      <c r="KLZ18" s="368" t="s">
        <v>2646</v>
      </c>
      <c r="KMA18" s="368" t="s">
        <v>2646</v>
      </c>
      <c r="KMB18" s="368" t="s">
        <v>2646</v>
      </c>
      <c r="KMC18" s="368" t="s">
        <v>2646</v>
      </c>
      <c r="KMD18" s="368" t="s">
        <v>2646</v>
      </c>
      <c r="KME18" s="368" t="s">
        <v>2646</v>
      </c>
      <c r="KMF18" s="368" t="s">
        <v>2646</v>
      </c>
      <c r="KMG18" s="368" t="s">
        <v>2646</v>
      </c>
      <c r="KMH18" s="368" t="s">
        <v>2646</v>
      </c>
      <c r="KMI18" s="368" t="s">
        <v>2646</v>
      </c>
      <c r="KMJ18" s="368" t="s">
        <v>2646</v>
      </c>
      <c r="KMK18" s="368" t="s">
        <v>2646</v>
      </c>
      <c r="KML18" s="368" t="s">
        <v>2646</v>
      </c>
      <c r="KMM18" s="368" t="s">
        <v>2646</v>
      </c>
      <c r="KMN18" s="368" t="s">
        <v>2646</v>
      </c>
      <c r="KMO18" s="368" t="s">
        <v>2646</v>
      </c>
      <c r="KMP18" s="368" t="s">
        <v>2646</v>
      </c>
      <c r="KMQ18" s="368" t="s">
        <v>2646</v>
      </c>
      <c r="KMR18" s="368" t="s">
        <v>2646</v>
      </c>
      <c r="KMS18" s="368" t="s">
        <v>2646</v>
      </c>
      <c r="KMT18" s="368" t="s">
        <v>2646</v>
      </c>
      <c r="KMU18" s="368" t="s">
        <v>2646</v>
      </c>
      <c r="KMV18" s="368" t="s">
        <v>2646</v>
      </c>
      <c r="KMW18" s="368" t="s">
        <v>2646</v>
      </c>
      <c r="KMX18" s="368" t="s">
        <v>2646</v>
      </c>
      <c r="KMY18" s="368" t="s">
        <v>2646</v>
      </c>
      <c r="KMZ18" s="368" t="s">
        <v>2646</v>
      </c>
      <c r="KNA18" s="368" t="s">
        <v>2646</v>
      </c>
      <c r="KNB18" s="368" t="s">
        <v>2646</v>
      </c>
      <c r="KNC18" s="368" t="s">
        <v>2646</v>
      </c>
      <c r="KND18" s="368" t="s">
        <v>2646</v>
      </c>
      <c r="KNE18" s="368" t="s">
        <v>2646</v>
      </c>
      <c r="KNF18" s="368" t="s">
        <v>2646</v>
      </c>
      <c r="KNG18" s="368" t="s">
        <v>2646</v>
      </c>
      <c r="KNH18" s="368" t="s">
        <v>2646</v>
      </c>
      <c r="KNI18" s="368" t="s">
        <v>2646</v>
      </c>
      <c r="KNJ18" s="368" t="s">
        <v>2646</v>
      </c>
      <c r="KNK18" s="368" t="s">
        <v>2646</v>
      </c>
      <c r="KNL18" s="368" t="s">
        <v>2646</v>
      </c>
      <c r="KNM18" s="368" t="s">
        <v>2646</v>
      </c>
      <c r="KNN18" s="368" t="s">
        <v>2646</v>
      </c>
      <c r="KNO18" s="368" t="s">
        <v>2646</v>
      </c>
      <c r="KNP18" s="368" t="s">
        <v>2646</v>
      </c>
      <c r="KNQ18" s="368" t="s">
        <v>2646</v>
      </c>
      <c r="KNR18" s="368" t="s">
        <v>2646</v>
      </c>
      <c r="KNS18" s="368" t="s">
        <v>2646</v>
      </c>
      <c r="KNT18" s="368" t="s">
        <v>2646</v>
      </c>
      <c r="KNU18" s="368" t="s">
        <v>2646</v>
      </c>
      <c r="KNV18" s="368" t="s">
        <v>2646</v>
      </c>
      <c r="KNW18" s="368" t="s">
        <v>2646</v>
      </c>
      <c r="KNX18" s="368" t="s">
        <v>2646</v>
      </c>
      <c r="KNY18" s="368" t="s">
        <v>2646</v>
      </c>
      <c r="KNZ18" s="368" t="s">
        <v>2646</v>
      </c>
      <c r="KOA18" s="368" t="s">
        <v>2646</v>
      </c>
      <c r="KOB18" s="368" t="s">
        <v>2646</v>
      </c>
      <c r="KOC18" s="368" t="s">
        <v>2646</v>
      </c>
      <c r="KOD18" s="368" t="s">
        <v>2646</v>
      </c>
      <c r="KOE18" s="368" t="s">
        <v>2646</v>
      </c>
      <c r="KOF18" s="368" t="s">
        <v>2646</v>
      </c>
      <c r="KOG18" s="368" t="s">
        <v>2646</v>
      </c>
      <c r="KOH18" s="368" t="s">
        <v>2646</v>
      </c>
      <c r="KOI18" s="368" t="s">
        <v>2646</v>
      </c>
      <c r="KOJ18" s="368" t="s">
        <v>2646</v>
      </c>
      <c r="KOK18" s="368" t="s">
        <v>2646</v>
      </c>
      <c r="KOL18" s="368" t="s">
        <v>2646</v>
      </c>
      <c r="KOM18" s="368" t="s">
        <v>2646</v>
      </c>
      <c r="KON18" s="368" t="s">
        <v>2646</v>
      </c>
      <c r="KOO18" s="368" t="s">
        <v>2646</v>
      </c>
      <c r="KOP18" s="368" t="s">
        <v>2646</v>
      </c>
      <c r="KOQ18" s="368" t="s">
        <v>2646</v>
      </c>
      <c r="KOR18" s="368" t="s">
        <v>2646</v>
      </c>
      <c r="KOS18" s="368" t="s">
        <v>2646</v>
      </c>
      <c r="KOT18" s="368" t="s">
        <v>2646</v>
      </c>
      <c r="KOU18" s="368" t="s">
        <v>2646</v>
      </c>
      <c r="KOV18" s="368" t="s">
        <v>2646</v>
      </c>
      <c r="KOW18" s="368" t="s">
        <v>2646</v>
      </c>
      <c r="KOX18" s="368" t="s">
        <v>2646</v>
      </c>
      <c r="KOY18" s="368" t="s">
        <v>2646</v>
      </c>
      <c r="KOZ18" s="368" t="s">
        <v>2646</v>
      </c>
      <c r="KPA18" s="368" t="s">
        <v>2646</v>
      </c>
      <c r="KPB18" s="368" t="s">
        <v>2646</v>
      </c>
      <c r="KPC18" s="368" t="s">
        <v>2646</v>
      </c>
      <c r="KPD18" s="368" t="s">
        <v>2646</v>
      </c>
      <c r="KPE18" s="368" t="s">
        <v>2646</v>
      </c>
      <c r="KPF18" s="368" t="s">
        <v>2646</v>
      </c>
      <c r="KPG18" s="368" t="s">
        <v>2646</v>
      </c>
      <c r="KPH18" s="368" t="s">
        <v>2646</v>
      </c>
      <c r="KPI18" s="368" t="s">
        <v>2646</v>
      </c>
      <c r="KPJ18" s="368" t="s">
        <v>2646</v>
      </c>
      <c r="KPK18" s="368" t="s">
        <v>2646</v>
      </c>
      <c r="KPL18" s="368" t="s">
        <v>2646</v>
      </c>
      <c r="KPM18" s="368" t="s">
        <v>2646</v>
      </c>
      <c r="KPN18" s="368" t="s">
        <v>2646</v>
      </c>
      <c r="KPO18" s="368" t="s">
        <v>2646</v>
      </c>
      <c r="KPP18" s="368" t="s">
        <v>2646</v>
      </c>
      <c r="KPQ18" s="368" t="s">
        <v>2646</v>
      </c>
      <c r="KPR18" s="368" t="s">
        <v>2646</v>
      </c>
      <c r="KPS18" s="368" t="s">
        <v>2646</v>
      </c>
      <c r="KPT18" s="368" t="s">
        <v>2646</v>
      </c>
      <c r="KPU18" s="368" t="s">
        <v>2646</v>
      </c>
      <c r="KPV18" s="368" t="s">
        <v>2646</v>
      </c>
      <c r="KPW18" s="368" t="s">
        <v>2646</v>
      </c>
      <c r="KPX18" s="368" t="s">
        <v>2646</v>
      </c>
      <c r="KPY18" s="368" t="s">
        <v>2646</v>
      </c>
      <c r="KPZ18" s="368" t="s">
        <v>2646</v>
      </c>
      <c r="KQA18" s="368" t="s">
        <v>2646</v>
      </c>
      <c r="KQB18" s="368" t="s">
        <v>2646</v>
      </c>
      <c r="KQC18" s="368" t="s">
        <v>2646</v>
      </c>
      <c r="KQD18" s="368" t="s">
        <v>2646</v>
      </c>
      <c r="KQE18" s="368" t="s">
        <v>2646</v>
      </c>
      <c r="KQF18" s="368" t="s">
        <v>2646</v>
      </c>
      <c r="KQG18" s="368" t="s">
        <v>2646</v>
      </c>
      <c r="KQH18" s="368" t="s">
        <v>2646</v>
      </c>
      <c r="KQI18" s="368" t="s">
        <v>2646</v>
      </c>
      <c r="KQJ18" s="368" t="s">
        <v>2646</v>
      </c>
      <c r="KQK18" s="368" t="s">
        <v>2646</v>
      </c>
      <c r="KQL18" s="368" t="s">
        <v>2646</v>
      </c>
      <c r="KQM18" s="368" t="s">
        <v>2646</v>
      </c>
      <c r="KQN18" s="368" t="s">
        <v>2646</v>
      </c>
      <c r="KQO18" s="368" t="s">
        <v>2646</v>
      </c>
      <c r="KQP18" s="368" t="s">
        <v>2646</v>
      </c>
      <c r="KQQ18" s="368" t="s">
        <v>2646</v>
      </c>
      <c r="KQR18" s="368" t="s">
        <v>2646</v>
      </c>
      <c r="KQS18" s="368" t="s">
        <v>2646</v>
      </c>
      <c r="KQT18" s="368" t="s">
        <v>2646</v>
      </c>
      <c r="KQU18" s="368" t="s">
        <v>2646</v>
      </c>
      <c r="KQV18" s="368" t="s">
        <v>2646</v>
      </c>
      <c r="KQW18" s="368" t="s">
        <v>2646</v>
      </c>
      <c r="KQX18" s="368" t="s">
        <v>2646</v>
      </c>
      <c r="KQY18" s="368" t="s">
        <v>2646</v>
      </c>
      <c r="KQZ18" s="368" t="s">
        <v>2646</v>
      </c>
      <c r="KRA18" s="368" t="s">
        <v>2646</v>
      </c>
      <c r="KRB18" s="368" t="s">
        <v>2646</v>
      </c>
      <c r="KRC18" s="368" t="s">
        <v>2646</v>
      </c>
      <c r="KRD18" s="368" t="s">
        <v>2646</v>
      </c>
      <c r="KRE18" s="368" t="s">
        <v>2646</v>
      </c>
      <c r="KRF18" s="368" t="s">
        <v>2646</v>
      </c>
      <c r="KRG18" s="368" t="s">
        <v>2646</v>
      </c>
      <c r="KRH18" s="368" t="s">
        <v>2646</v>
      </c>
      <c r="KRI18" s="368" t="s">
        <v>2646</v>
      </c>
      <c r="KRJ18" s="368" t="s">
        <v>2646</v>
      </c>
      <c r="KRK18" s="368" t="s">
        <v>2646</v>
      </c>
      <c r="KRL18" s="368" t="s">
        <v>2646</v>
      </c>
      <c r="KRM18" s="368" t="s">
        <v>2646</v>
      </c>
      <c r="KRN18" s="368" t="s">
        <v>2646</v>
      </c>
      <c r="KRO18" s="368" t="s">
        <v>2646</v>
      </c>
      <c r="KRP18" s="368" t="s">
        <v>2646</v>
      </c>
      <c r="KRQ18" s="368" t="s">
        <v>2646</v>
      </c>
      <c r="KRR18" s="368" t="s">
        <v>2646</v>
      </c>
      <c r="KRS18" s="368" t="s">
        <v>2646</v>
      </c>
      <c r="KRT18" s="368" t="s">
        <v>2646</v>
      </c>
      <c r="KRU18" s="368" t="s">
        <v>2646</v>
      </c>
      <c r="KRV18" s="368" t="s">
        <v>2646</v>
      </c>
      <c r="KRW18" s="368" t="s">
        <v>2646</v>
      </c>
      <c r="KRX18" s="368" t="s">
        <v>2646</v>
      </c>
      <c r="KRY18" s="368" t="s">
        <v>2646</v>
      </c>
      <c r="KRZ18" s="368" t="s">
        <v>2646</v>
      </c>
      <c r="KSA18" s="368" t="s">
        <v>2646</v>
      </c>
      <c r="KSB18" s="368" t="s">
        <v>2646</v>
      </c>
      <c r="KSC18" s="368" t="s">
        <v>2646</v>
      </c>
      <c r="KSD18" s="368" t="s">
        <v>2646</v>
      </c>
      <c r="KSE18" s="368" t="s">
        <v>2646</v>
      </c>
      <c r="KSF18" s="368" t="s">
        <v>2646</v>
      </c>
      <c r="KSG18" s="368" t="s">
        <v>2646</v>
      </c>
      <c r="KSH18" s="368" t="s">
        <v>2646</v>
      </c>
      <c r="KSI18" s="368" t="s">
        <v>2646</v>
      </c>
      <c r="KSJ18" s="368" t="s">
        <v>2646</v>
      </c>
      <c r="KSK18" s="368" t="s">
        <v>2646</v>
      </c>
      <c r="KSL18" s="368" t="s">
        <v>2646</v>
      </c>
      <c r="KSM18" s="368" t="s">
        <v>2646</v>
      </c>
      <c r="KSN18" s="368" t="s">
        <v>2646</v>
      </c>
      <c r="KSO18" s="368" t="s">
        <v>2646</v>
      </c>
      <c r="KSP18" s="368" t="s">
        <v>2646</v>
      </c>
      <c r="KSQ18" s="368" t="s">
        <v>2646</v>
      </c>
      <c r="KSR18" s="368" t="s">
        <v>2646</v>
      </c>
      <c r="KSS18" s="368" t="s">
        <v>2646</v>
      </c>
      <c r="KST18" s="368" t="s">
        <v>2646</v>
      </c>
      <c r="KSU18" s="368" t="s">
        <v>2646</v>
      </c>
      <c r="KSV18" s="368" t="s">
        <v>2646</v>
      </c>
      <c r="KSW18" s="368" t="s">
        <v>2646</v>
      </c>
      <c r="KSX18" s="368" t="s">
        <v>2646</v>
      </c>
      <c r="KSY18" s="368" t="s">
        <v>2646</v>
      </c>
      <c r="KSZ18" s="368" t="s">
        <v>2646</v>
      </c>
      <c r="KTA18" s="368" t="s">
        <v>2646</v>
      </c>
      <c r="KTB18" s="368" t="s">
        <v>2646</v>
      </c>
      <c r="KTC18" s="368" t="s">
        <v>2646</v>
      </c>
      <c r="KTD18" s="368" t="s">
        <v>2646</v>
      </c>
      <c r="KTE18" s="368" t="s">
        <v>2646</v>
      </c>
      <c r="KTF18" s="368" t="s">
        <v>2646</v>
      </c>
      <c r="KTG18" s="368" t="s">
        <v>2646</v>
      </c>
      <c r="KTH18" s="368" t="s">
        <v>2646</v>
      </c>
      <c r="KTI18" s="368" t="s">
        <v>2646</v>
      </c>
      <c r="KTJ18" s="368" t="s">
        <v>2646</v>
      </c>
      <c r="KTK18" s="368" t="s">
        <v>2646</v>
      </c>
      <c r="KTL18" s="368" t="s">
        <v>2646</v>
      </c>
      <c r="KTM18" s="368" t="s">
        <v>2646</v>
      </c>
      <c r="KTN18" s="368" t="s">
        <v>2646</v>
      </c>
      <c r="KTO18" s="368" t="s">
        <v>2646</v>
      </c>
      <c r="KTP18" s="368" t="s">
        <v>2646</v>
      </c>
      <c r="KTQ18" s="368" t="s">
        <v>2646</v>
      </c>
      <c r="KTR18" s="368" t="s">
        <v>2646</v>
      </c>
      <c r="KTS18" s="368" t="s">
        <v>2646</v>
      </c>
      <c r="KTT18" s="368" t="s">
        <v>2646</v>
      </c>
      <c r="KTU18" s="368" t="s">
        <v>2646</v>
      </c>
      <c r="KTV18" s="368" t="s">
        <v>2646</v>
      </c>
      <c r="KTW18" s="368" t="s">
        <v>2646</v>
      </c>
      <c r="KTX18" s="368" t="s">
        <v>2646</v>
      </c>
      <c r="KTY18" s="368" t="s">
        <v>2646</v>
      </c>
      <c r="KTZ18" s="368" t="s">
        <v>2646</v>
      </c>
      <c r="KUA18" s="368" t="s">
        <v>2646</v>
      </c>
      <c r="KUB18" s="368" t="s">
        <v>2646</v>
      </c>
      <c r="KUC18" s="368" t="s">
        <v>2646</v>
      </c>
      <c r="KUD18" s="368" t="s">
        <v>2646</v>
      </c>
      <c r="KUE18" s="368" t="s">
        <v>2646</v>
      </c>
      <c r="KUF18" s="368" t="s">
        <v>2646</v>
      </c>
      <c r="KUG18" s="368" t="s">
        <v>2646</v>
      </c>
      <c r="KUH18" s="368" t="s">
        <v>2646</v>
      </c>
      <c r="KUI18" s="368" t="s">
        <v>2646</v>
      </c>
      <c r="KUJ18" s="368" t="s">
        <v>2646</v>
      </c>
      <c r="KUK18" s="368" t="s">
        <v>2646</v>
      </c>
      <c r="KUL18" s="368" t="s">
        <v>2646</v>
      </c>
      <c r="KUM18" s="368" t="s">
        <v>2646</v>
      </c>
      <c r="KUN18" s="368" t="s">
        <v>2646</v>
      </c>
      <c r="KUO18" s="368" t="s">
        <v>2646</v>
      </c>
      <c r="KUP18" s="368" t="s">
        <v>2646</v>
      </c>
      <c r="KUQ18" s="368" t="s">
        <v>2646</v>
      </c>
      <c r="KUR18" s="368" t="s">
        <v>2646</v>
      </c>
      <c r="KUS18" s="368" t="s">
        <v>2646</v>
      </c>
      <c r="KUT18" s="368" t="s">
        <v>2646</v>
      </c>
      <c r="KUU18" s="368" t="s">
        <v>2646</v>
      </c>
      <c r="KUV18" s="368" t="s">
        <v>2646</v>
      </c>
      <c r="KUW18" s="368" t="s">
        <v>2646</v>
      </c>
      <c r="KUX18" s="368" t="s">
        <v>2646</v>
      </c>
      <c r="KUY18" s="368" t="s">
        <v>2646</v>
      </c>
      <c r="KUZ18" s="368" t="s">
        <v>2646</v>
      </c>
      <c r="KVA18" s="368" t="s">
        <v>2646</v>
      </c>
      <c r="KVB18" s="368" t="s">
        <v>2646</v>
      </c>
      <c r="KVC18" s="368" t="s">
        <v>2646</v>
      </c>
      <c r="KVD18" s="368" t="s">
        <v>2646</v>
      </c>
      <c r="KVE18" s="368" t="s">
        <v>2646</v>
      </c>
      <c r="KVF18" s="368" t="s">
        <v>2646</v>
      </c>
      <c r="KVG18" s="368" t="s">
        <v>2646</v>
      </c>
      <c r="KVH18" s="368" t="s">
        <v>2646</v>
      </c>
      <c r="KVI18" s="368" t="s">
        <v>2646</v>
      </c>
      <c r="KVJ18" s="368" t="s">
        <v>2646</v>
      </c>
      <c r="KVK18" s="368" t="s">
        <v>2646</v>
      </c>
      <c r="KVL18" s="368" t="s">
        <v>2646</v>
      </c>
      <c r="KVM18" s="368" t="s">
        <v>2646</v>
      </c>
      <c r="KVN18" s="368" t="s">
        <v>2646</v>
      </c>
      <c r="KVO18" s="368" t="s">
        <v>2646</v>
      </c>
      <c r="KVP18" s="368" t="s">
        <v>2646</v>
      </c>
      <c r="KVQ18" s="368" t="s">
        <v>2646</v>
      </c>
      <c r="KVR18" s="368" t="s">
        <v>2646</v>
      </c>
      <c r="KVS18" s="368" t="s">
        <v>2646</v>
      </c>
      <c r="KVT18" s="368" t="s">
        <v>2646</v>
      </c>
      <c r="KVU18" s="368" t="s">
        <v>2646</v>
      </c>
      <c r="KVV18" s="368" t="s">
        <v>2646</v>
      </c>
      <c r="KVW18" s="368" t="s">
        <v>2646</v>
      </c>
      <c r="KVX18" s="368" t="s">
        <v>2646</v>
      </c>
      <c r="KVY18" s="368" t="s">
        <v>2646</v>
      </c>
      <c r="KVZ18" s="368" t="s">
        <v>2646</v>
      </c>
      <c r="KWA18" s="368" t="s">
        <v>2646</v>
      </c>
      <c r="KWB18" s="368" t="s">
        <v>2646</v>
      </c>
      <c r="KWC18" s="368" t="s">
        <v>2646</v>
      </c>
      <c r="KWD18" s="368" t="s">
        <v>2646</v>
      </c>
      <c r="KWE18" s="368" t="s">
        <v>2646</v>
      </c>
      <c r="KWF18" s="368" t="s">
        <v>2646</v>
      </c>
      <c r="KWG18" s="368" t="s">
        <v>2646</v>
      </c>
      <c r="KWH18" s="368" t="s">
        <v>2646</v>
      </c>
      <c r="KWI18" s="368" t="s">
        <v>2646</v>
      </c>
      <c r="KWJ18" s="368" t="s">
        <v>2646</v>
      </c>
      <c r="KWK18" s="368" t="s">
        <v>2646</v>
      </c>
      <c r="KWL18" s="368" t="s">
        <v>2646</v>
      </c>
      <c r="KWM18" s="368" t="s">
        <v>2646</v>
      </c>
      <c r="KWN18" s="368" t="s">
        <v>2646</v>
      </c>
      <c r="KWO18" s="368" t="s">
        <v>2646</v>
      </c>
      <c r="KWP18" s="368" t="s">
        <v>2646</v>
      </c>
      <c r="KWQ18" s="368" t="s">
        <v>2646</v>
      </c>
      <c r="KWR18" s="368" t="s">
        <v>2646</v>
      </c>
      <c r="KWS18" s="368" t="s">
        <v>2646</v>
      </c>
      <c r="KWT18" s="368" t="s">
        <v>2646</v>
      </c>
      <c r="KWU18" s="368" t="s">
        <v>2646</v>
      </c>
      <c r="KWV18" s="368" t="s">
        <v>2646</v>
      </c>
      <c r="KWW18" s="368" t="s">
        <v>2646</v>
      </c>
      <c r="KWX18" s="368" t="s">
        <v>2646</v>
      </c>
      <c r="KWY18" s="368" t="s">
        <v>2646</v>
      </c>
      <c r="KWZ18" s="368" t="s">
        <v>2646</v>
      </c>
      <c r="KXA18" s="368" t="s">
        <v>2646</v>
      </c>
      <c r="KXB18" s="368" t="s">
        <v>2646</v>
      </c>
      <c r="KXC18" s="368" t="s">
        <v>2646</v>
      </c>
      <c r="KXD18" s="368" t="s">
        <v>2646</v>
      </c>
      <c r="KXE18" s="368" t="s">
        <v>2646</v>
      </c>
      <c r="KXF18" s="368" t="s">
        <v>2646</v>
      </c>
      <c r="KXG18" s="368" t="s">
        <v>2646</v>
      </c>
      <c r="KXH18" s="368" t="s">
        <v>2646</v>
      </c>
      <c r="KXI18" s="368" t="s">
        <v>2646</v>
      </c>
      <c r="KXJ18" s="368" t="s">
        <v>2646</v>
      </c>
      <c r="KXK18" s="368" t="s">
        <v>2646</v>
      </c>
      <c r="KXL18" s="368" t="s">
        <v>2646</v>
      </c>
      <c r="KXM18" s="368" t="s">
        <v>2646</v>
      </c>
      <c r="KXN18" s="368" t="s">
        <v>2646</v>
      </c>
      <c r="KXO18" s="368" t="s">
        <v>2646</v>
      </c>
      <c r="KXP18" s="368" t="s">
        <v>2646</v>
      </c>
      <c r="KXQ18" s="368" t="s">
        <v>2646</v>
      </c>
      <c r="KXR18" s="368" t="s">
        <v>2646</v>
      </c>
      <c r="KXS18" s="368" t="s">
        <v>2646</v>
      </c>
      <c r="KXT18" s="368" t="s">
        <v>2646</v>
      </c>
      <c r="KXU18" s="368" t="s">
        <v>2646</v>
      </c>
      <c r="KXV18" s="368" t="s">
        <v>2646</v>
      </c>
      <c r="KXW18" s="368" t="s">
        <v>2646</v>
      </c>
      <c r="KXX18" s="368" t="s">
        <v>2646</v>
      </c>
      <c r="KXY18" s="368" t="s">
        <v>2646</v>
      </c>
      <c r="KXZ18" s="368" t="s">
        <v>2646</v>
      </c>
      <c r="KYA18" s="368" t="s">
        <v>2646</v>
      </c>
      <c r="KYB18" s="368" t="s">
        <v>2646</v>
      </c>
      <c r="KYC18" s="368" t="s">
        <v>2646</v>
      </c>
      <c r="KYD18" s="368" t="s">
        <v>2646</v>
      </c>
      <c r="KYE18" s="368" t="s">
        <v>2646</v>
      </c>
      <c r="KYF18" s="368" t="s">
        <v>2646</v>
      </c>
      <c r="KYG18" s="368" t="s">
        <v>2646</v>
      </c>
      <c r="KYH18" s="368" t="s">
        <v>2646</v>
      </c>
      <c r="KYI18" s="368" t="s">
        <v>2646</v>
      </c>
      <c r="KYJ18" s="368" t="s">
        <v>2646</v>
      </c>
      <c r="KYK18" s="368" t="s">
        <v>2646</v>
      </c>
      <c r="KYL18" s="368" t="s">
        <v>2646</v>
      </c>
      <c r="KYM18" s="368" t="s">
        <v>2646</v>
      </c>
      <c r="KYN18" s="368" t="s">
        <v>2646</v>
      </c>
      <c r="KYO18" s="368" t="s">
        <v>2646</v>
      </c>
      <c r="KYP18" s="368" t="s">
        <v>2646</v>
      </c>
      <c r="KYQ18" s="368" t="s">
        <v>2646</v>
      </c>
      <c r="KYR18" s="368" t="s">
        <v>2646</v>
      </c>
      <c r="KYS18" s="368" t="s">
        <v>2646</v>
      </c>
      <c r="KYT18" s="368" t="s">
        <v>2646</v>
      </c>
      <c r="KYU18" s="368" t="s">
        <v>2646</v>
      </c>
      <c r="KYV18" s="368" t="s">
        <v>2646</v>
      </c>
      <c r="KYW18" s="368" t="s">
        <v>2646</v>
      </c>
      <c r="KYX18" s="368" t="s">
        <v>2646</v>
      </c>
      <c r="KYY18" s="368" t="s">
        <v>2646</v>
      </c>
      <c r="KYZ18" s="368" t="s">
        <v>2646</v>
      </c>
      <c r="KZA18" s="368" t="s">
        <v>2646</v>
      </c>
      <c r="KZB18" s="368" t="s">
        <v>2646</v>
      </c>
      <c r="KZC18" s="368" t="s">
        <v>2646</v>
      </c>
      <c r="KZD18" s="368" t="s">
        <v>2646</v>
      </c>
      <c r="KZE18" s="368" t="s">
        <v>2646</v>
      </c>
      <c r="KZF18" s="368" t="s">
        <v>2646</v>
      </c>
      <c r="KZG18" s="368" t="s">
        <v>2646</v>
      </c>
      <c r="KZH18" s="368" t="s">
        <v>2646</v>
      </c>
      <c r="KZI18" s="368" t="s">
        <v>2646</v>
      </c>
      <c r="KZJ18" s="368" t="s">
        <v>2646</v>
      </c>
      <c r="KZK18" s="368" t="s">
        <v>2646</v>
      </c>
      <c r="KZL18" s="368" t="s">
        <v>2646</v>
      </c>
      <c r="KZM18" s="368" t="s">
        <v>2646</v>
      </c>
      <c r="KZN18" s="368" t="s">
        <v>2646</v>
      </c>
      <c r="KZO18" s="368" t="s">
        <v>2646</v>
      </c>
      <c r="KZP18" s="368" t="s">
        <v>2646</v>
      </c>
      <c r="KZQ18" s="368" t="s">
        <v>2646</v>
      </c>
      <c r="KZR18" s="368" t="s">
        <v>2646</v>
      </c>
      <c r="KZS18" s="368" t="s">
        <v>2646</v>
      </c>
      <c r="KZT18" s="368" t="s">
        <v>2646</v>
      </c>
      <c r="KZU18" s="368" t="s">
        <v>2646</v>
      </c>
      <c r="KZV18" s="368" t="s">
        <v>2646</v>
      </c>
      <c r="KZW18" s="368" t="s">
        <v>2646</v>
      </c>
      <c r="KZX18" s="368" t="s">
        <v>2646</v>
      </c>
      <c r="KZY18" s="368" t="s">
        <v>2646</v>
      </c>
      <c r="KZZ18" s="368" t="s">
        <v>2646</v>
      </c>
      <c r="LAA18" s="368" t="s">
        <v>2646</v>
      </c>
      <c r="LAB18" s="368" t="s">
        <v>2646</v>
      </c>
      <c r="LAC18" s="368" t="s">
        <v>2646</v>
      </c>
      <c r="LAD18" s="368" t="s">
        <v>2646</v>
      </c>
      <c r="LAE18" s="368" t="s">
        <v>2646</v>
      </c>
      <c r="LAF18" s="368" t="s">
        <v>2646</v>
      </c>
      <c r="LAG18" s="368" t="s">
        <v>2646</v>
      </c>
      <c r="LAH18" s="368" t="s">
        <v>2646</v>
      </c>
      <c r="LAI18" s="368" t="s">
        <v>2646</v>
      </c>
      <c r="LAJ18" s="368" t="s">
        <v>2646</v>
      </c>
      <c r="LAK18" s="368" t="s">
        <v>2646</v>
      </c>
      <c r="LAL18" s="368" t="s">
        <v>2646</v>
      </c>
      <c r="LAM18" s="368" t="s">
        <v>2646</v>
      </c>
      <c r="LAN18" s="368" t="s">
        <v>2646</v>
      </c>
      <c r="LAO18" s="368" t="s">
        <v>2646</v>
      </c>
      <c r="LAP18" s="368" t="s">
        <v>2646</v>
      </c>
      <c r="LAQ18" s="368" t="s">
        <v>2646</v>
      </c>
      <c r="LAR18" s="368" t="s">
        <v>2646</v>
      </c>
      <c r="LAS18" s="368" t="s">
        <v>2646</v>
      </c>
      <c r="LAT18" s="368" t="s">
        <v>2646</v>
      </c>
      <c r="LAU18" s="368" t="s">
        <v>2646</v>
      </c>
      <c r="LAV18" s="368" t="s">
        <v>2646</v>
      </c>
      <c r="LAW18" s="368" t="s">
        <v>2646</v>
      </c>
      <c r="LAX18" s="368" t="s">
        <v>2646</v>
      </c>
      <c r="LAY18" s="368" t="s">
        <v>2646</v>
      </c>
      <c r="LAZ18" s="368" t="s">
        <v>2646</v>
      </c>
      <c r="LBA18" s="368" t="s">
        <v>2646</v>
      </c>
      <c r="LBB18" s="368" t="s">
        <v>2646</v>
      </c>
      <c r="LBC18" s="368" t="s">
        <v>2646</v>
      </c>
      <c r="LBD18" s="368" t="s">
        <v>2646</v>
      </c>
      <c r="LBE18" s="368" t="s">
        <v>2646</v>
      </c>
      <c r="LBF18" s="368" t="s">
        <v>2646</v>
      </c>
      <c r="LBG18" s="368" t="s">
        <v>2646</v>
      </c>
      <c r="LBH18" s="368" t="s">
        <v>2646</v>
      </c>
      <c r="LBI18" s="368" t="s">
        <v>2646</v>
      </c>
      <c r="LBJ18" s="368" t="s">
        <v>2646</v>
      </c>
      <c r="LBK18" s="368" t="s">
        <v>2646</v>
      </c>
      <c r="LBL18" s="368" t="s">
        <v>2646</v>
      </c>
      <c r="LBM18" s="368" t="s">
        <v>2646</v>
      </c>
      <c r="LBN18" s="368" t="s">
        <v>2646</v>
      </c>
      <c r="LBO18" s="368" t="s">
        <v>2646</v>
      </c>
      <c r="LBP18" s="368" t="s">
        <v>2646</v>
      </c>
      <c r="LBQ18" s="368" t="s">
        <v>2646</v>
      </c>
      <c r="LBR18" s="368" t="s">
        <v>2646</v>
      </c>
      <c r="LBS18" s="368" t="s">
        <v>2646</v>
      </c>
      <c r="LBT18" s="368" t="s">
        <v>2646</v>
      </c>
      <c r="LBU18" s="368" t="s">
        <v>2646</v>
      </c>
      <c r="LBV18" s="368" t="s">
        <v>2646</v>
      </c>
      <c r="LBW18" s="368" t="s">
        <v>2646</v>
      </c>
      <c r="LBX18" s="368" t="s">
        <v>2646</v>
      </c>
      <c r="LBY18" s="368" t="s">
        <v>2646</v>
      </c>
      <c r="LBZ18" s="368" t="s">
        <v>2646</v>
      </c>
      <c r="LCA18" s="368" t="s">
        <v>2646</v>
      </c>
      <c r="LCB18" s="368" t="s">
        <v>2646</v>
      </c>
      <c r="LCC18" s="368" t="s">
        <v>2646</v>
      </c>
      <c r="LCD18" s="368" t="s">
        <v>2646</v>
      </c>
      <c r="LCE18" s="368" t="s">
        <v>2646</v>
      </c>
      <c r="LCF18" s="368" t="s">
        <v>2646</v>
      </c>
      <c r="LCG18" s="368" t="s">
        <v>2646</v>
      </c>
      <c r="LCH18" s="368" t="s">
        <v>2646</v>
      </c>
      <c r="LCI18" s="368" t="s">
        <v>2646</v>
      </c>
      <c r="LCJ18" s="368" t="s">
        <v>2646</v>
      </c>
      <c r="LCK18" s="368" t="s">
        <v>2646</v>
      </c>
      <c r="LCL18" s="368" t="s">
        <v>2646</v>
      </c>
      <c r="LCM18" s="368" t="s">
        <v>2646</v>
      </c>
      <c r="LCN18" s="368" t="s">
        <v>2646</v>
      </c>
      <c r="LCO18" s="368" t="s">
        <v>2646</v>
      </c>
      <c r="LCP18" s="368" t="s">
        <v>2646</v>
      </c>
      <c r="LCQ18" s="368" t="s">
        <v>2646</v>
      </c>
      <c r="LCR18" s="368" t="s">
        <v>2646</v>
      </c>
      <c r="LCS18" s="368" t="s">
        <v>2646</v>
      </c>
      <c r="LCT18" s="368" t="s">
        <v>2646</v>
      </c>
      <c r="LCU18" s="368" t="s">
        <v>2646</v>
      </c>
      <c r="LCV18" s="368" t="s">
        <v>2646</v>
      </c>
      <c r="LCW18" s="368" t="s">
        <v>2646</v>
      </c>
      <c r="LCX18" s="368" t="s">
        <v>2646</v>
      </c>
      <c r="LCY18" s="368" t="s">
        <v>2646</v>
      </c>
      <c r="LCZ18" s="368" t="s">
        <v>2646</v>
      </c>
      <c r="LDA18" s="368" t="s">
        <v>2646</v>
      </c>
      <c r="LDB18" s="368" t="s">
        <v>2646</v>
      </c>
      <c r="LDC18" s="368" t="s">
        <v>2646</v>
      </c>
      <c r="LDD18" s="368" t="s">
        <v>2646</v>
      </c>
      <c r="LDE18" s="368" t="s">
        <v>2646</v>
      </c>
      <c r="LDF18" s="368" t="s">
        <v>2646</v>
      </c>
      <c r="LDG18" s="368" t="s">
        <v>2646</v>
      </c>
      <c r="LDH18" s="368" t="s">
        <v>2646</v>
      </c>
      <c r="LDI18" s="368" t="s">
        <v>2646</v>
      </c>
      <c r="LDJ18" s="368" t="s">
        <v>2646</v>
      </c>
      <c r="LDK18" s="368" t="s">
        <v>2646</v>
      </c>
      <c r="LDL18" s="368" t="s">
        <v>2646</v>
      </c>
      <c r="LDM18" s="368" t="s">
        <v>2646</v>
      </c>
      <c r="LDN18" s="368" t="s">
        <v>2646</v>
      </c>
      <c r="LDO18" s="368" t="s">
        <v>2646</v>
      </c>
      <c r="LDP18" s="368" t="s">
        <v>2646</v>
      </c>
      <c r="LDQ18" s="368" t="s">
        <v>2646</v>
      </c>
      <c r="LDR18" s="368" t="s">
        <v>2646</v>
      </c>
      <c r="LDS18" s="368" t="s">
        <v>2646</v>
      </c>
      <c r="LDT18" s="368" t="s">
        <v>2646</v>
      </c>
      <c r="LDU18" s="368" t="s">
        <v>2646</v>
      </c>
      <c r="LDV18" s="368" t="s">
        <v>2646</v>
      </c>
      <c r="LDW18" s="368" t="s">
        <v>2646</v>
      </c>
      <c r="LDX18" s="368" t="s">
        <v>2646</v>
      </c>
      <c r="LDY18" s="368" t="s">
        <v>2646</v>
      </c>
      <c r="LDZ18" s="368" t="s">
        <v>2646</v>
      </c>
      <c r="LEA18" s="368" t="s">
        <v>2646</v>
      </c>
      <c r="LEB18" s="368" t="s">
        <v>2646</v>
      </c>
      <c r="LEC18" s="368" t="s">
        <v>2646</v>
      </c>
      <c r="LED18" s="368" t="s">
        <v>2646</v>
      </c>
      <c r="LEE18" s="368" t="s">
        <v>2646</v>
      </c>
      <c r="LEF18" s="368" t="s">
        <v>2646</v>
      </c>
      <c r="LEG18" s="368" t="s">
        <v>2646</v>
      </c>
      <c r="LEH18" s="368" t="s">
        <v>2646</v>
      </c>
      <c r="LEI18" s="368" t="s">
        <v>2646</v>
      </c>
      <c r="LEJ18" s="368" t="s">
        <v>2646</v>
      </c>
      <c r="LEK18" s="368" t="s">
        <v>2646</v>
      </c>
      <c r="LEL18" s="368" t="s">
        <v>2646</v>
      </c>
      <c r="LEM18" s="368" t="s">
        <v>2646</v>
      </c>
      <c r="LEN18" s="368" t="s">
        <v>2646</v>
      </c>
      <c r="LEO18" s="368" t="s">
        <v>2646</v>
      </c>
      <c r="LEP18" s="368" t="s">
        <v>2646</v>
      </c>
      <c r="LEQ18" s="368" t="s">
        <v>2646</v>
      </c>
      <c r="LER18" s="368" t="s">
        <v>2646</v>
      </c>
      <c r="LES18" s="368" t="s">
        <v>2646</v>
      </c>
      <c r="LET18" s="368" t="s">
        <v>2646</v>
      </c>
      <c r="LEU18" s="368" t="s">
        <v>2646</v>
      </c>
      <c r="LEV18" s="368" t="s">
        <v>2646</v>
      </c>
      <c r="LEW18" s="368" t="s">
        <v>2646</v>
      </c>
      <c r="LEX18" s="368" t="s">
        <v>2646</v>
      </c>
      <c r="LEY18" s="368" t="s">
        <v>2646</v>
      </c>
      <c r="LEZ18" s="368" t="s">
        <v>2646</v>
      </c>
      <c r="LFA18" s="368" t="s">
        <v>2646</v>
      </c>
      <c r="LFB18" s="368" t="s">
        <v>2646</v>
      </c>
      <c r="LFC18" s="368" t="s">
        <v>2646</v>
      </c>
      <c r="LFD18" s="368" t="s">
        <v>2646</v>
      </c>
      <c r="LFE18" s="368" t="s">
        <v>2646</v>
      </c>
      <c r="LFF18" s="368" t="s">
        <v>2646</v>
      </c>
      <c r="LFG18" s="368" t="s">
        <v>2646</v>
      </c>
      <c r="LFH18" s="368" t="s">
        <v>2646</v>
      </c>
      <c r="LFI18" s="368" t="s">
        <v>2646</v>
      </c>
      <c r="LFJ18" s="368" t="s">
        <v>2646</v>
      </c>
      <c r="LFK18" s="368" t="s">
        <v>2646</v>
      </c>
      <c r="LFL18" s="368" t="s">
        <v>2646</v>
      </c>
      <c r="LFM18" s="368" t="s">
        <v>2646</v>
      </c>
      <c r="LFN18" s="368" t="s">
        <v>2646</v>
      </c>
      <c r="LFO18" s="368" t="s">
        <v>2646</v>
      </c>
      <c r="LFP18" s="368" t="s">
        <v>2646</v>
      </c>
      <c r="LFQ18" s="368" t="s">
        <v>2646</v>
      </c>
      <c r="LFR18" s="368" t="s">
        <v>2646</v>
      </c>
      <c r="LFS18" s="368" t="s">
        <v>2646</v>
      </c>
      <c r="LFT18" s="368" t="s">
        <v>2646</v>
      </c>
      <c r="LFU18" s="368" t="s">
        <v>2646</v>
      </c>
      <c r="LFV18" s="368" t="s">
        <v>2646</v>
      </c>
      <c r="LFW18" s="368" t="s">
        <v>2646</v>
      </c>
      <c r="LFX18" s="368" t="s">
        <v>2646</v>
      </c>
      <c r="LFY18" s="368" t="s">
        <v>2646</v>
      </c>
      <c r="LFZ18" s="368" t="s">
        <v>2646</v>
      </c>
      <c r="LGA18" s="368" t="s">
        <v>2646</v>
      </c>
      <c r="LGB18" s="368" t="s">
        <v>2646</v>
      </c>
      <c r="LGC18" s="368" t="s">
        <v>2646</v>
      </c>
      <c r="LGD18" s="368" t="s">
        <v>2646</v>
      </c>
      <c r="LGE18" s="368" t="s">
        <v>2646</v>
      </c>
      <c r="LGF18" s="368" t="s">
        <v>2646</v>
      </c>
      <c r="LGG18" s="368" t="s">
        <v>2646</v>
      </c>
      <c r="LGH18" s="368" t="s">
        <v>2646</v>
      </c>
      <c r="LGI18" s="368" t="s">
        <v>2646</v>
      </c>
      <c r="LGJ18" s="368" t="s">
        <v>2646</v>
      </c>
      <c r="LGK18" s="368" t="s">
        <v>2646</v>
      </c>
      <c r="LGL18" s="368" t="s">
        <v>2646</v>
      </c>
      <c r="LGM18" s="368" t="s">
        <v>2646</v>
      </c>
      <c r="LGN18" s="368" t="s">
        <v>2646</v>
      </c>
      <c r="LGO18" s="368" t="s">
        <v>2646</v>
      </c>
      <c r="LGP18" s="368" t="s">
        <v>2646</v>
      </c>
      <c r="LGQ18" s="368" t="s">
        <v>2646</v>
      </c>
      <c r="LGR18" s="368" t="s">
        <v>2646</v>
      </c>
      <c r="LGS18" s="368" t="s">
        <v>2646</v>
      </c>
      <c r="LGT18" s="368" t="s">
        <v>2646</v>
      </c>
      <c r="LGU18" s="368" t="s">
        <v>2646</v>
      </c>
      <c r="LGV18" s="368" t="s">
        <v>2646</v>
      </c>
      <c r="LGW18" s="368" t="s">
        <v>2646</v>
      </c>
      <c r="LGX18" s="368" t="s">
        <v>2646</v>
      </c>
      <c r="LGY18" s="368" t="s">
        <v>2646</v>
      </c>
      <c r="LGZ18" s="368" t="s">
        <v>2646</v>
      </c>
      <c r="LHA18" s="368" t="s">
        <v>2646</v>
      </c>
      <c r="LHB18" s="368" t="s">
        <v>2646</v>
      </c>
      <c r="LHC18" s="368" t="s">
        <v>2646</v>
      </c>
      <c r="LHD18" s="368" t="s">
        <v>2646</v>
      </c>
      <c r="LHE18" s="368" t="s">
        <v>2646</v>
      </c>
      <c r="LHF18" s="368" t="s">
        <v>2646</v>
      </c>
      <c r="LHG18" s="368" t="s">
        <v>2646</v>
      </c>
      <c r="LHH18" s="368" t="s">
        <v>2646</v>
      </c>
      <c r="LHI18" s="368" t="s">
        <v>2646</v>
      </c>
      <c r="LHJ18" s="368" t="s">
        <v>2646</v>
      </c>
      <c r="LHK18" s="368" t="s">
        <v>2646</v>
      </c>
      <c r="LHL18" s="368" t="s">
        <v>2646</v>
      </c>
      <c r="LHM18" s="368" t="s">
        <v>2646</v>
      </c>
      <c r="LHN18" s="368" t="s">
        <v>2646</v>
      </c>
      <c r="LHO18" s="368" t="s">
        <v>2646</v>
      </c>
      <c r="LHP18" s="368" t="s">
        <v>2646</v>
      </c>
      <c r="LHQ18" s="368" t="s">
        <v>2646</v>
      </c>
      <c r="LHR18" s="368" t="s">
        <v>2646</v>
      </c>
      <c r="LHS18" s="368" t="s">
        <v>2646</v>
      </c>
      <c r="LHT18" s="368" t="s">
        <v>2646</v>
      </c>
      <c r="LHU18" s="368" t="s">
        <v>2646</v>
      </c>
      <c r="LHV18" s="368" t="s">
        <v>2646</v>
      </c>
      <c r="LHW18" s="368" t="s">
        <v>2646</v>
      </c>
      <c r="LHX18" s="368" t="s">
        <v>2646</v>
      </c>
      <c r="LHY18" s="368" t="s">
        <v>2646</v>
      </c>
      <c r="LHZ18" s="368" t="s">
        <v>2646</v>
      </c>
      <c r="LIA18" s="368" t="s">
        <v>2646</v>
      </c>
      <c r="LIB18" s="368" t="s">
        <v>2646</v>
      </c>
      <c r="LIC18" s="368" t="s">
        <v>2646</v>
      </c>
      <c r="LID18" s="368" t="s">
        <v>2646</v>
      </c>
      <c r="LIE18" s="368" t="s">
        <v>2646</v>
      </c>
      <c r="LIF18" s="368" t="s">
        <v>2646</v>
      </c>
      <c r="LIG18" s="368" t="s">
        <v>2646</v>
      </c>
      <c r="LIH18" s="368" t="s">
        <v>2646</v>
      </c>
      <c r="LII18" s="368" t="s">
        <v>2646</v>
      </c>
      <c r="LIJ18" s="368" t="s">
        <v>2646</v>
      </c>
      <c r="LIK18" s="368" t="s">
        <v>2646</v>
      </c>
      <c r="LIL18" s="368" t="s">
        <v>2646</v>
      </c>
      <c r="LIM18" s="368" t="s">
        <v>2646</v>
      </c>
      <c r="LIN18" s="368" t="s">
        <v>2646</v>
      </c>
      <c r="LIO18" s="368" t="s">
        <v>2646</v>
      </c>
      <c r="LIP18" s="368" t="s">
        <v>2646</v>
      </c>
      <c r="LIQ18" s="368" t="s">
        <v>2646</v>
      </c>
      <c r="LIR18" s="368" t="s">
        <v>2646</v>
      </c>
      <c r="LIS18" s="368" t="s">
        <v>2646</v>
      </c>
      <c r="LIT18" s="368" t="s">
        <v>2646</v>
      </c>
      <c r="LIU18" s="368" t="s">
        <v>2646</v>
      </c>
      <c r="LIV18" s="368" t="s">
        <v>2646</v>
      </c>
      <c r="LIW18" s="368" t="s">
        <v>2646</v>
      </c>
      <c r="LIX18" s="368" t="s">
        <v>2646</v>
      </c>
      <c r="LIY18" s="368" t="s">
        <v>2646</v>
      </c>
      <c r="LIZ18" s="368" t="s">
        <v>2646</v>
      </c>
      <c r="LJA18" s="368" t="s">
        <v>2646</v>
      </c>
      <c r="LJB18" s="368" t="s">
        <v>2646</v>
      </c>
      <c r="LJC18" s="368" t="s">
        <v>2646</v>
      </c>
      <c r="LJD18" s="368" t="s">
        <v>2646</v>
      </c>
      <c r="LJE18" s="368" t="s">
        <v>2646</v>
      </c>
      <c r="LJF18" s="368" t="s">
        <v>2646</v>
      </c>
      <c r="LJG18" s="368" t="s">
        <v>2646</v>
      </c>
      <c r="LJH18" s="368" t="s">
        <v>2646</v>
      </c>
      <c r="LJI18" s="368" t="s">
        <v>2646</v>
      </c>
      <c r="LJJ18" s="368" t="s">
        <v>2646</v>
      </c>
      <c r="LJK18" s="368" t="s">
        <v>2646</v>
      </c>
      <c r="LJL18" s="368" t="s">
        <v>2646</v>
      </c>
      <c r="LJM18" s="368" t="s">
        <v>2646</v>
      </c>
      <c r="LJN18" s="368" t="s">
        <v>2646</v>
      </c>
      <c r="LJO18" s="368" t="s">
        <v>2646</v>
      </c>
      <c r="LJP18" s="368" t="s">
        <v>2646</v>
      </c>
      <c r="LJQ18" s="368" t="s">
        <v>2646</v>
      </c>
      <c r="LJR18" s="368" t="s">
        <v>2646</v>
      </c>
      <c r="LJS18" s="368" t="s">
        <v>2646</v>
      </c>
      <c r="LJT18" s="368" t="s">
        <v>2646</v>
      </c>
      <c r="LJU18" s="368" t="s">
        <v>2646</v>
      </c>
      <c r="LJV18" s="368" t="s">
        <v>2646</v>
      </c>
      <c r="LJW18" s="368" t="s">
        <v>2646</v>
      </c>
      <c r="LJX18" s="368" t="s">
        <v>2646</v>
      </c>
      <c r="LJY18" s="368" t="s">
        <v>2646</v>
      </c>
      <c r="LJZ18" s="368" t="s">
        <v>2646</v>
      </c>
      <c r="LKA18" s="368" t="s">
        <v>2646</v>
      </c>
      <c r="LKB18" s="368" t="s">
        <v>2646</v>
      </c>
      <c r="LKC18" s="368" t="s">
        <v>2646</v>
      </c>
      <c r="LKD18" s="368" t="s">
        <v>2646</v>
      </c>
      <c r="LKE18" s="368" t="s">
        <v>2646</v>
      </c>
      <c r="LKF18" s="368" t="s">
        <v>2646</v>
      </c>
      <c r="LKG18" s="368" t="s">
        <v>2646</v>
      </c>
      <c r="LKH18" s="368" t="s">
        <v>2646</v>
      </c>
      <c r="LKI18" s="368" t="s">
        <v>2646</v>
      </c>
      <c r="LKJ18" s="368" t="s">
        <v>2646</v>
      </c>
      <c r="LKK18" s="368" t="s">
        <v>2646</v>
      </c>
      <c r="LKL18" s="368" t="s">
        <v>2646</v>
      </c>
      <c r="LKM18" s="368" t="s">
        <v>2646</v>
      </c>
      <c r="LKN18" s="368" t="s">
        <v>2646</v>
      </c>
      <c r="LKO18" s="368" t="s">
        <v>2646</v>
      </c>
      <c r="LKP18" s="368" t="s">
        <v>2646</v>
      </c>
      <c r="LKQ18" s="368" t="s">
        <v>2646</v>
      </c>
      <c r="LKR18" s="368" t="s">
        <v>2646</v>
      </c>
      <c r="LKS18" s="368" t="s">
        <v>2646</v>
      </c>
      <c r="LKT18" s="368" t="s">
        <v>2646</v>
      </c>
      <c r="LKU18" s="368" t="s">
        <v>2646</v>
      </c>
      <c r="LKV18" s="368" t="s">
        <v>2646</v>
      </c>
      <c r="LKW18" s="368" t="s">
        <v>2646</v>
      </c>
      <c r="LKX18" s="368" t="s">
        <v>2646</v>
      </c>
      <c r="LKY18" s="368" t="s">
        <v>2646</v>
      </c>
      <c r="LKZ18" s="368" t="s">
        <v>2646</v>
      </c>
      <c r="LLA18" s="368" t="s">
        <v>2646</v>
      </c>
      <c r="LLB18" s="368" t="s">
        <v>2646</v>
      </c>
      <c r="LLC18" s="368" t="s">
        <v>2646</v>
      </c>
      <c r="LLD18" s="368" t="s">
        <v>2646</v>
      </c>
      <c r="LLE18" s="368" t="s">
        <v>2646</v>
      </c>
      <c r="LLF18" s="368" t="s">
        <v>2646</v>
      </c>
      <c r="LLG18" s="368" t="s">
        <v>2646</v>
      </c>
      <c r="LLH18" s="368" t="s">
        <v>2646</v>
      </c>
      <c r="LLI18" s="368" t="s">
        <v>2646</v>
      </c>
      <c r="LLJ18" s="368" t="s">
        <v>2646</v>
      </c>
      <c r="LLK18" s="368" t="s">
        <v>2646</v>
      </c>
      <c r="LLL18" s="368" t="s">
        <v>2646</v>
      </c>
      <c r="LLM18" s="368" t="s">
        <v>2646</v>
      </c>
      <c r="LLN18" s="368" t="s">
        <v>2646</v>
      </c>
      <c r="LLO18" s="368" t="s">
        <v>2646</v>
      </c>
      <c r="LLP18" s="368" t="s">
        <v>2646</v>
      </c>
      <c r="LLQ18" s="368" t="s">
        <v>2646</v>
      </c>
      <c r="LLR18" s="368" t="s">
        <v>2646</v>
      </c>
      <c r="LLS18" s="368" t="s">
        <v>2646</v>
      </c>
      <c r="LLT18" s="368" t="s">
        <v>2646</v>
      </c>
      <c r="LLU18" s="368" t="s">
        <v>2646</v>
      </c>
      <c r="LLV18" s="368" t="s">
        <v>2646</v>
      </c>
      <c r="LLW18" s="368" t="s">
        <v>2646</v>
      </c>
      <c r="LLX18" s="368" t="s">
        <v>2646</v>
      </c>
      <c r="LLY18" s="368" t="s">
        <v>2646</v>
      </c>
      <c r="LLZ18" s="368" t="s">
        <v>2646</v>
      </c>
      <c r="LMA18" s="368" t="s">
        <v>2646</v>
      </c>
      <c r="LMB18" s="368" t="s">
        <v>2646</v>
      </c>
      <c r="LMC18" s="368" t="s">
        <v>2646</v>
      </c>
      <c r="LMD18" s="368" t="s">
        <v>2646</v>
      </c>
      <c r="LME18" s="368" t="s">
        <v>2646</v>
      </c>
      <c r="LMF18" s="368" t="s">
        <v>2646</v>
      </c>
      <c r="LMG18" s="368" t="s">
        <v>2646</v>
      </c>
      <c r="LMH18" s="368" t="s">
        <v>2646</v>
      </c>
      <c r="LMI18" s="368" t="s">
        <v>2646</v>
      </c>
      <c r="LMJ18" s="368" t="s">
        <v>2646</v>
      </c>
      <c r="LMK18" s="368" t="s">
        <v>2646</v>
      </c>
      <c r="LML18" s="368" t="s">
        <v>2646</v>
      </c>
      <c r="LMM18" s="368" t="s">
        <v>2646</v>
      </c>
      <c r="LMN18" s="368" t="s">
        <v>2646</v>
      </c>
      <c r="LMO18" s="368" t="s">
        <v>2646</v>
      </c>
      <c r="LMP18" s="368" t="s">
        <v>2646</v>
      </c>
      <c r="LMQ18" s="368" t="s">
        <v>2646</v>
      </c>
      <c r="LMR18" s="368" t="s">
        <v>2646</v>
      </c>
      <c r="LMS18" s="368" t="s">
        <v>2646</v>
      </c>
      <c r="LMT18" s="368" t="s">
        <v>2646</v>
      </c>
      <c r="LMU18" s="368" t="s">
        <v>2646</v>
      </c>
      <c r="LMV18" s="368" t="s">
        <v>2646</v>
      </c>
      <c r="LMW18" s="368" t="s">
        <v>2646</v>
      </c>
      <c r="LMX18" s="368" t="s">
        <v>2646</v>
      </c>
      <c r="LMY18" s="368" t="s">
        <v>2646</v>
      </c>
      <c r="LMZ18" s="368" t="s">
        <v>2646</v>
      </c>
      <c r="LNA18" s="368" t="s">
        <v>2646</v>
      </c>
      <c r="LNB18" s="368" t="s">
        <v>2646</v>
      </c>
      <c r="LNC18" s="368" t="s">
        <v>2646</v>
      </c>
      <c r="LND18" s="368" t="s">
        <v>2646</v>
      </c>
      <c r="LNE18" s="368" t="s">
        <v>2646</v>
      </c>
      <c r="LNF18" s="368" t="s">
        <v>2646</v>
      </c>
      <c r="LNG18" s="368" t="s">
        <v>2646</v>
      </c>
      <c r="LNH18" s="368" t="s">
        <v>2646</v>
      </c>
      <c r="LNI18" s="368" t="s">
        <v>2646</v>
      </c>
      <c r="LNJ18" s="368" t="s">
        <v>2646</v>
      </c>
      <c r="LNK18" s="368" t="s">
        <v>2646</v>
      </c>
      <c r="LNL18" s="368" t="s">
        <v>2646</v>
      </c>
      <c r="LNM18" s="368" t="s">
        <v>2646</v>
      </c>
      <c r="LNN18" s="368" t="s">
        <v>2646</v>
      </c>
      <c r="LNO18" s="368" t="s">
        <v>2646</v>
      </c>
      <c r="LNP18" s="368" t="s">
        <v>2646</v>
      </c>
      <c r="LNQ18" s="368" t="s">
        <v>2646</v>
      </c>
      <c r="LNR18" s="368" t="s">
        <v>2646</v>
      </c>
      <c r="LNS18" s="368" t="s">
        <v>2646</v>
      </c>
      <c r="LNT18" s="368" t="s">
        <v>2646</v>
      </c>
      <c r="LNU18" s="368" t="s">
        <v>2646</v>
      </c>
      <c r="LNV18" s="368" t="s">
        <v>2646</v>
      </c>
      <c r="LNW18" s="368" t="s">
        <v>2646</v>
      </c>
      <c r="LNX18" s="368" t="s">
        <v>2646</v>
      </c>
      <c r="LNY18" s="368" t="s">
        <v>2646</v>
      </c>
      <c r="LNZ18" s="368" t="s">
        <v>2646</v>
      </c>
      <c r="LOA18" s="368" t="s">
        <v>2646</v>
      </c>
      <c r="LOB18" s="368" t="s">
        <v>2646</v>
      </c>
      <c r="LOC18" s="368" t="s">
        <v>2646</v>
      </c>
      <c r="LOD18" s="368" t="s">
        <v>2646</v>
      </c>
      <c r="LOE18" s="368" t="s">
        <v>2646</v>
      </c>
      <c r="LOF18" s="368" t="s">
        <v>2646</v>
      </c>
      <c r="LOG18" s="368" t="s">
        <v>2646</v>
      </c>
      <c r="LOH18" s="368" t="s">
        <v>2646</v>
      </c>
      <c r="LOI18" s="368" t="s">
        <v>2646</v>
      </c>
      <c r="LOJ18" s="368" t="s">
        <v>2646</v>
      </c>
      <c r="LOK18" s="368" t="s">
        <v>2646</v>
      </c>
      <c r="LOL18" s="368" t="s">
        <v>2646</v>
      </c>
      <c r="LOM18" s="368" t="s">
        <v>2646</v>
      </c>
      <c r="LON18" s="368" t="s">
        <v>2646</v>
      </c>
      <c r="LOO18" s="368" t="s">
        <v>2646</v>
      </c>
      <c r="LOP18" s="368" t="s">
        <v>2646</v>
      </c>
      <c r="LOQ18" s="368" t="s">
        <v>2646</v>
      </c>
      <c r="LOR18" s="368" t="s">
        <v>2646</v>
      </c>
      <c r="LOS18" s="368" t="s">
        <v>2646</v>
      </c>
      <c r="LOT18" s="368" t="s">
        <v>2646</v>
      </c>
      <c r="LOU18" s="368" t="s">
        <v>2646</v>
      </c>
      <c r="LOV18" s="368" t="s">
        <v>2646</v>
      </c>
      <c r="LOW18" s="368" t="s">
        <v>2646</v>
      </c>
      <c r="LOX18" s="368" t="s">
        <v>2646</v>
      </c>
      <c r="LOY18" s="368" t="s">
        <v>2646</v>
      </c>
      <c r="LOZ18" s="368" t="s">
        <v>2646</v>
      </c>
      <c r="LPA18" s="368" t="s">
        <v>2646</v>
      </c>
      <c r="LPB18" s="368" t="s">
        <v>2646</v>
      </c>
      <c r="LPC18" s="368" t="s">
        <v>2646</v>
      </c>
      <c r="LPD18" s="368" t="s">
        <v>2646</v>
      </c>
      <c r="LPE18" s="368" t="s">
        <v>2646</v>
      </c>
      <c r="LPF18" s="368" t="s">
        <v>2646</v>
      </c>
      <c r="LPG18" s="368" t="s">
        <v>2646</v>
      </c>
      <c r="LPH18" s="368" t="s">
        <v>2646</v>
      </c>
      <c r="LPI18" s="368" t="s">
        <v>2646</v>
      </c>
      <c r="LPJ18" s="368" t="s">
        <v>2646</v>
      </c>
      <c r="LPK18" s="368" t="s">
        <v>2646</v>
      </c>
      <c r="LPL18" s="368" t="s">
        <v>2646</v>
      </c>
      <c r="LPM18" s="368" t="s">
        <v>2646</v>
      </c>
      <c r="LPN18" s="368" t="s">
        <v>2646</v>
      </c>
      <c r="LPO18" s="368" t="s">
        <v>2646</v>
      </c>
      <c r="LPP18" s="368" t="s">
        <v>2646</v>
      </c>
      <c r="LPQ18" s="368" t="s">
        <v>2646</v>
      </c>
      <c r="LPR18" s="368" t="s">
        <v>2646</v>
      </c>
      <c r="LPS18" s="368" t="s">
        <v>2646</v>
      </c>
      <c r="LPT18" s="368" t="s">
        <v>2646</v>
      </c>
      <c r="LPU18" s="368" t="s">
        <v>2646</v>
      </c>
      <c r="LPV18" s="368" t="s">
        <v>2646</v>
      </c>
      <c r="LPW18" s="368" t="s">
        <v>2646</v>
      </c>
      <c r="LPX18" s="368" t="s">
        <v>2646</v>
      </c>
      <c r="LPY18" s="368" t="s">
        <v>2646</v>
      </c>
      <c r="LPZ18" s="368" t="s">
        <v>2646</v>
      </c>
      <c r="LQA18" s="368" t="s">
        <v>2646</v>
      </c>
      <c r="LQB18" s="368" t="s">
        <v>2646</v>
      </c>
      <c r="LQC18" s="368" t="s">
        <v>2646</v>
      </c>
      <c r="LQD18" s="368" t="s">
        <v>2646</v>
      </c>
      <c r="LQE18" s="368" t="s">
        <v>2646</v>
      </c>
      <c r="LQF18" s="368" t="s">
        <v>2646</v>
      </c>
      <c r="LQG18" s="368" t="s">
        <v>2646</v>
      </c>
      <c r="LQH18" s="368" t="s">
        <v>2646</v>
      </c>
      <c r="LQI18" s="368" t="s">
        <v>2646</v>
      </c>
      <c r="LQJ18" s="368" t="s">
        <v>2646</v>
      </c>
      <c r="LQK18" s="368" t="s">
        <v>2646</v>
      </c>
      <c r="LQL18" s="368" t="s">
        <v>2646</v>
      </c>
      <c r="LQM18" s="368" t="s">
        <v>2646</v>
      </c>
      <c r="LQN18" s="368" t="s">
        <v>2646</v>
      </c>
      <c r="LQO18" s="368" t="s">
        <v>2646</v>
      </c>
      <c r="LQP18" s="368" t="s">
        <v>2646</v>
      </c>
      <c r="LQQ18" s="368" t="s">
        <v>2646</v>
      </c>
      <c r="LQR18" s="368" t="s">
        <v>2646</v>
      </c>
      <c r="LQS18" s="368" t="s">
        <v>2646</v>
      </c>
      <c r="LQT18" s="368" t="s">
        <v>2646</v>
      </c>
      <c r="LQU18" s="368" t="s">
        <v>2646</v>
      </c>
      <c r="LQV18" s="368" t="s">
        <v>2646</v>
      </c>
      <c r="LQW18" s="368" t="s">
        <v>2646</v>
      </c>
      <c r="LQX18" s="368" t="s">
        <v>2646</v>
      </c>
      <c r="LQY18" s="368" t="s">
        <v>2646</v>
      </c>
      <c r="LQZ18" s="368" t="s">
        <v>2646</v>
      </c>
      <c r="LRA18" s="368" t="s">
        <v>2646</v>
      </c>
      <c r="LRB18" s="368" t="s">
        <v>2646</v>
      </c>
      <c r="LRC18" s="368" t="s">
        <v>2646</v>
      </c>
      <c r="LRD18" s="368" t="s">
        <v>2646</v>
      </c>
      <c r="LRE18" s="368" t="s">
        <v>2646</v>
      </c>
      <c r="LRF18" s="368" t="s">
        <v>2646</v>
      </c>
      <c r="LRG18" s="368" t="s">
        <v>2646</v>
      </c>
      <c r="LRH18" s="368" t="s">
        <v>2646</v>
      </c>
      <c r="LRI18" s="368" t="s">
        <v>2646</v>
      </c>
      <c r="LRJ18" s="368" t="s">
        <v>2646</v>
      </c>
      <c r="LRK18" s="368" t="s">
        <v>2646</v>
      </c>
      <c r="LRL18" s="368" t="s">
        <v>2646</v>
      </c>
      <c r="LRM18" s="368" t="s">
        <v>2646</v>
      </c>
      <c r="LRN18" s="368" t="s">
        <v>2646</v>
      </c>
      <c r="LRO18" s="368" t="s">
        <v>2646</v>
      </c>
      <c r="LRP18" s="368" t="s">
        <v>2646</v>
      </c>
      <c r="LRQ18" s="368" t="s">
        <v>2646</v>
      </c>
      <c r="LRR18" s="368" t="s">
        <v>2646</v>
      </c>
      <c r="LRS18" s="368" t="s">
        <v>2646</v>
      </c>
      <c r="LRT18" s="368" t="s">
        <v>2646</v>
      </c>
      <c r="LRU18" s="368" t="s">
        <v>2646</v>
      </c>
      <c r="LRV18" s="368" t="s">
        <v>2646</v>
      </c>
      <c r="LRW18" s="368" t="s">
        <v>2646</v>
      </c>
      <c r="LRX18" s="368" t="s">
        <v>2646</v>
      </c>
      <c r="LRY18" s="368" t="s">
        <v>2646</v>
      </c>
      <c r="LRZ18" s="368" t="s">
        <v>2646</v>
      </c>
      <c r="LSA18" s="368" t="s">
        <v>2646</v>
      </c>
      <c r="LSB18" s="368" t="s">
        <v>2646</v>
      </c>
      <c r="LSC18" s="368" t="s">
        <v>2646</v>
      </c>
      <c r="LSD18" s="368" t="s">
        <v>2646</v>
      </c>
      <c r="LSE18" s="368" t="s">
        <v>2646</v>
      </c>
      <c r="LSF18" s="368" t="s">
        <v>2646</v>
      </c>
      <c r="LSG18" s="368" t="s">
        <v>2646</v>
      </c>
      <c r="LSH18" s="368" t="s">
        <v>2646</v>
      </c>
      <c r="LSI18" s="368" t="s">
        <v>2646</v>
      </c>
      <c r="LSJ18" s="368" t="s">
        <v>2646</v>
      </c>
      <c r="LSK18" s="368" t="s">
        <v>2646</v>
      </c>
      <c r="LSL18" s="368" t="s">
        <v>2646</v>
      </c>
      <c r="LSM18" s="368" t="s">
        <v>2646</v>
      </c>
      <c r="LSN18" s="368" t="s">
        <v>2646</v>
      </c>
      <c r="LSO18" s="368" t="s">
        <v>2646</v>
      </c>
      <c r="LSP18" s="368" t="s">
        <v>2646</v>
      </c>
      <c r="LSQ18" s="368" t="s">
        <v>2646</v>
      </c>
      <c r="LSR18" s="368" t="s">
        <v>2646</v>
      </c>
      <c r="LSS18" s="368" t="s">
        <v>2646</v>
      </c>
      <c r="LST18" s="368" t="s">
        <v>2646</v>
      </c>
      <c r="LSU18" s="368" t="s">
        <v>2646</v>
      </c>
      <c r="LSV18" s="368" t="s">
        <v>2646</v>
      </c>
      <c r="LSW18" s="368" t="s">
        <v>2646</v>
      </c>
      <c r="LSX18" s="368" t="s">
        <v>2646</v>
      </c>
      <c r="LSY18" s="368" t="s">
        <v>2646</v>
      </c>
      <c r="LSZ18" s="368" t="s">
        <v>2646</v>
      </c>
      <c r="LTA18" s="368" t="s">
        <v>2646</v>
      </c>
      <c r="LTB18" s="368" t="s">
        <v>2646</v>
      </c>
      <c r="LTC18" s="368" t="s">
        <v>2646</v>
      </c>
      <c r="LTD18" s="368" t="s">
        <v>2646</v>
      </c>
      <c r="LTE18" s="368" t="s">
        <v>2646</v>
      </c>
      <c r="LTF18" s="368" t="s">
        <v>2646</v>
      </c>
      <c r="LTG18" s="368" t="s">
        <v>2646</v>
      </c>
      <c r="LTH18" s="368" t="s">
        <v>2646</v>
      </c>
      <c r="LTI18" s="368" t="s">
        <v>2646</v>
      </c>
      <c r="LTJ18" s="368" t="s">
        <v>2646</v>
      </c>
      <c r="LTK18" s="368" t="s">
        <v>2646</v>
      </c>
      <c r="LTL18" s="368" t="s">
        <v>2646</v>
      </c>
      <c r="LTM18" s="368" t="s">
        <v>2646</v>
      </c>
      <c r="LTN18" s="368" t="s">
        <v>2646</v>
      </c>
      <c r="LTO18" s="368" t="s">
        <v>2646</v>
      </c>
      <c r="LTP18" s="368" t="s">
        <v>2646</v>
      </c>
      <c r="LTQ18" s="368" t="s">
        <v>2646</v>
      </c>
      <c r="LTR18" s="368" t="s">
        <v>2646</v>
      </c>
      <c r="LTS18" s="368" t="s">
        <v>2646</v>
      </c>
      <c r="LTT18" s="368" t="s">
        <v>2646</v>
      </c>
      <c r="LTU18" s="368" t="s">
        <v>2646</v>
      </c>
      <c r="LTV18" s="368" t="s">
        <v>2646</v>
      </c>
      <c r="LTW18" s="368" t="s">
        <v>2646</v>
      </c>
      <c r="LTX18" s="368" t="s">
        <v>2646</v>
      </c>
      <c r="LTY18" s="368" t="s">
        <v>2646</v>
      </c>
      <c r="LTZ18" s="368" t="s">
        <v>2646</v>
      </c>
      <c r="LUA18" s="368" t="s">
        <v>2646</v>
      </c>
      <c r="LUB18" s="368" t="s">
        <v>2646</v>
      </c>
      <c r="LUC18" s="368" t="s">
        <v>2646</v>
      </c>
      <c r="LUD18" s="368" t="s">
        <v>2646</v>
      </c>
      <c r="LUE18" s="368" t="s">
        <v>2646</v>
      </c>
      <c r="LUF18" s="368" t="s">
        <v>2646</v>
      </c>
      <c r="LUG18" s="368" t="s">
        <v>2646</v>
      </c>
      <c r="LUH18" s="368" t="s">
        <v>2646</v>
      </c>
      <c r="LUI18" s="368" t="s">
        <v>2646</v>
      </c>
      <c r="LUJ18" s="368" t="s">
        <v>2646</v>
      </c>
      <c r="LUK18" s="368" t="s">
        <v>2646</v>
      </c>
      <c r="LUL18" s="368" t="s">
        <v>2646</v>
      </c>
      <c r="LUM18" s="368" t="s">
        <v>2646</v>
      </c>
      <c r="LUN18" s="368" t="s">
        <v>2646</v>
      </c>
      <c r="LUO18" s="368" t="s">
        <v>2646</v>
      </c>
      <c r="LUP18" s="368" t="s">
        <v>2646</v>
      </c>
      <c r="LUQ18" s="368" t="s">
        <v>2646</v>
      </c>
      <c r="LUR18" s="368" t="s">
        <v>2646</v>
      </c>
      <c r="LUS18" s="368" t="s">
        <v>2646</v>
      </c>
      <c r="LUT18" s="368" t="s">
        <v>2646</v>
      </c>
      <c r="LUU18" s="368" t="s">
        <v>2646</v>
      </c>
      <c r="LUV18" s="368" t="s">
        <v>2646</v>
      </c>
      <c r="LUW18" s="368" t="s">
        <v>2646</v>
      </c>
      <c r="LUX18" s="368" t="s">
        <v>2646</v>
      </c>
      <c r="LUY18" s="368" t="s">
        <v>2646</v>
      </c>
      <c r="LUZ18" s="368" t="s">
        <v>2646</v>
      </c>
      <c r="LVA18" s="368" t="s">
        <v>2646</v>
      </c>
      <c r="LVB18" s="368" t="s">
        <v>2646</v>
      </c>
      <c r="LVC18" s="368" t="s">
        <v>2646</v>
      </c>
      <c r="LVD18" s="368" t="s">
        <v>2646</v>
      </c>
      <c r="LVE18" s="368" t="s">
        <v>2646</v>
      </c>
      <c r="LVF18" s="368" t="s">
        <v>2646</v>
      </c>
      <c r="LVG18" s="368" t="s">
        <v>2646</v>
      </c>
      <c r="LVH18" s="368" t="s">
        <v>2646</v>
      </c>
      <c r="LVI18" s="368" t="s">
        <v>2646</v>
      </c>
      <c r="LVJ18" s="368" t="s">
        <v>2646</v>
      </c>
      <c r="LVK18" s="368" t="s">
        <v>2646</v>
      </c>
      <c r="LVL18" s="368" t="s">
        <v>2646</v>
      </c>
      <c r="LVM18" s="368" t="s">
        <v>2646</v>
      </c>
      <c r="LVN18" s="368" t="s">
        <v>2646</v>
      </c>
      <c r="LVO18" s="368" t="s">
        <v>2646</v>
      </c>
      <c r="LVP18" s="368" t="s">
        <v>2646</v>
      </c>
      <c r="LVQ18" s="368" t="s">
        <v>2646</v>
      </c>
      <c r="LVR18" s="368" t="s">
        <v>2646</v>
      </c>
      <c r="LVS18" s="368" t="s">
        <v>2646</v>
      </c>
      <c r="LVT18" s="368" t="s">
        <v>2646</v>
      </c>
      <c r="LVU18" s="368" t="s">
        <v>2646</v>
      </c>
      <c r="LVV18" s="368" t="s">
        <v>2646</v>
      </c>
      <c r="LVW18" s="368" t="s">
        <v>2646</v>
      </c>
      <c r="LVX18" s="368" t="s">
        <v>2646</v>
      </c>
      <c r="LVY18" s="368" t="s">
        <v>2646</v>
      </c>
      <c r="LVZ18" s="368" t="s">
        <v>2646</v>
      </c>
      <c r="LWA18" s="368" t="s">
        <v>2646</v>
      </c>
      <c r="LWB18" s="368" t="s">
        <v>2646</v>
      </c>
      <c r="LWC18" s="368" t="s">
        <v>2646</v>
      </c>
      <c r="LWD18" s="368" t="s">
        <v>2646</v>
      </c>
      <c r="LWE18" s="368" t="s">
        <v>2646</v>
      </c>
      <c r="LWF18" s="368" t="s">
        <v>2646</v>
      </c>
      <c r="LWG18" s="368" t="s">
        <v>2646</v>
      </c>
      <c r="LWH18" s="368" t="s">
        <v>2646</v>
      </c>
      <c r="LWI18" s="368" t="s">
        <v>2646</v>
      </c>
      <c r="LWJ18" s="368" t="s">
        <v>2646</v>
      </c>
      <c r="LWK18" s="368" t="s">
        <v>2646</v>
      </c>
      <c r="LWL18" s="368" t="s">
        <v>2646</v>
      </c>
      <c r="LWM18" s="368" t="s">
        <v>2646</v>
      </c>
      <c r="LWN18" s="368" t="s">
        <v>2646</v>
      </c>
      <c r="LWO18" s="368" t="s">
        <v>2646</v>
      </c>
      <c r="LWP18" s="368" t="s">
        <v>2646</v>
      </c>
      <c r="LWQ18" s="368" t="s">
        <v>2646</v>
      </c>
      <c r="LWR18" s="368" t="s">
        <v>2646</v>
      </c>
      <c r="LWS18" s="368" t="s">
        <v>2646</v>
      </c>
      <c r="LWT18" s="368" t="s">
        <v>2646</v>
      </c>
      <c r="LWU18" s="368" t="s">
        <v>2646</v>
      </c>
      <c r="LWV18" s="368" t="s">
        <v>2646</v>
      </c>
      <c r="LWW18" s="368" t="s">
        <v>2646</v>
      </c>
      <c r="LWX18" s="368" t="s">
        <v>2646</v>
      </c>
      <c r="LWY18" s="368" t="s">
        <v>2646</v>
      </c>
      <c r="LWZ18" s="368" t="s">
        <v>2646</v>
      </c>
      <c r="LXA18" s="368" t="s">
        <v>2646</v>
      </c>
      <c r="LXB18" s="368" t="s">
        <v>2646</v>
      </c>
      <c r="LXC18" s="368" t="s">
        <v>2646</v>
      </c>
      <c r="LXD18" s="368" t="s">
        <v>2646</v>
      </c>
      <c r="LXE18" s="368" t="s">
        <v>2646</v>
      </c>
      <c r="LXF18" s="368" t="s">
        <v>2646</v>
      </c>
      <c r="LXG18" s="368" t="s">
        <v>2646</v>
      </c>
      <c r="LXH18" s="368" t="s">
        <v>2646</v>
      </c>
      <c r="LXI18" s="368" t="s">
        <v>2646</v>
      </c>
      <c r="LXJ18" s="368" t="s">
        <v>2646</v>
      </c>
      <c r="LXK18" s="368" t="s">
        <v>2646</v>
      </c>
      <c r="LXL18" s="368" t="s">
        <v>2646</v>
      </c>
      <c r="LXM18" s="368" t="s">
        <v>2646</v>
      </c>
      <c r="LXN18" s="368" t="s">
        <v>2646</v>
      </c>
      <c r="LXO18" s="368" t="s">
        <v>2646</v>
      </c>
      <c r="LXP18" s="368" t="s">
        <v>2646</v>
      </c>
      <c r="LXQ18" s="368" t="s">
        <v>2646</v>
      </c>
      <c r="LXR18" s="368" t="s">
        <v>2646</v>
      </c>
      <c r="LXS18" s="368" t="s">
        <v>2646</v>
      </c>
      <c r="LXT18" s="368" t="s">
        <v>2646</v>
      </c>
      <c r="LXU18" s="368" t="s">
        <v>2646</v>
      </c>
      <c r="LXV18" s="368" t="s">
        <v>2646</v>
      </c>
      <c r="LXW18" s="368" t="s">
        <v>2646</v>
      </c>
      <c r="LXX18" s="368" t="s">
        <v>2646</v>
      </c>
      <c r="LXY18" s="368" t="s">
        <v>2646</v>
      </c>
      <c r="LXZ18" s="368" t="s">
        <v>2646</v>
      </c>
      <c r="LYA18" s="368" t="s">
        <v>2646</v>
      </c>
      <c r="LYB18" s="368" t="s">
        <v>2646</v>
      </c>
      <c r="LYC18" s="368" t="s">
        <v>2646</v>
      </c>
      <c r="LYD18" s="368" t="s">
        <v>2646</v>
      </c>
      <c r="LYE18" s="368" t="s">
        <v>2646</v>
      </c>
      <c r="LYF18" s="368" t="s">
        <v>2646</v>
      </c>
      <c r="LYG18" s="368" t="s">
        <v>2646</v>
      </c>
      <c r="LYH18" s="368" t="s">
        <v>2646</v>
      </c>
      <c r="LYI18" s="368" t="s">
        <v>2646</v>
      </c>
      <c r="LYJ18" s="368" t="s">
        <v>2646</v>
      </c>
      <c r="LYK18" s="368" t="s">
        <v>2646</v>
      </c>
      <c r="LYL18" s="368" t="s">
        <v>2646</v>
      </c>
      <c r="LYM18" s="368" t="s">
        <v>2646</v>
      </c>
      <c r="LYN18" s="368" t="s">
        <v>2646</v>
      </c>
      <c r="LYO18" s="368" t="s">
        <v>2646</v>
      </c>
      <c r="LYP18" s="368" t="s">
        <v>2646</v>
      </c>
      <c r="LYQ18" s="368" t="s">
        <v>2646</v>
      </c>
      <c r="LYR18" s="368" t="s">
        <v>2646</v>
      </c>
      <c r="LYS18" s="368" t="s">
        <v>2646</v>
      </c>
      <c r="LYT18" s="368" t="s">
        <v>2646</v>
      </c>
      <c r="LYU18" s="368" t="s">
        <v>2646</v>
      </c>
      <c r="LYV18" s="368" t="s">
        <v>2646</v>
      </c>
      <c r="LYW18" s="368" t="s">
        <v>2646</v>
      </c>
      <c r="LYX18" s="368" t="s">
        <v>2646</v>
      </c>
      <c r="LYY18" s="368" t="s">
        <v>2646</v>
      </c>
      <c r="LYZ18" s="368" t="s">
        <v>2646</v>
      </c>
      <c r="LZA18" s="368" t="s">
        <v>2646</v>
      </c>
      <c r="LZB18" s="368" t="s">
        <v>2646</v>
      </c>
      <c r="LZC18" s="368" t="s">
        <v>2646</v>
      </c>
      <c r="LZD18" s="368" t="s">
        <v>2646</v>
      </c>
      <c r="LZE18" s="368" t="s">
        <v>2646</v>
      </c>
      <c r="LZF18" s="368" t="s">
        <v>2646</v>
      </c>
      <c r="LZG18" s="368" t="s">
        <v>2646</v>
      </c>
      <c r="LZH18" s="368" t="s">
        <v>2646</v>
      </c>
      <c r="LZI18" s="368" t="s">
        <v>2646</v>
      </c>
      <c r="LZJ18" s="368" t="s">
        <v>2646</v>
      </c>
      <c r="LZK18" s="368" t="s">
        <v>2646</v>
      </c>
      <c r="LZL18" s="368" t="s">
        <v>2646</v>
      </c>
      <c r="LZM18" s="368" t="s">
        <v>2646</v>
      </c>
      <c r="LZN18" s="368" t="s">
        <v>2646</v>
      </c>
      <c r="LZO18" s="368" t="s">
        <v>2646</v>
      </c>
      <c r="LZP18" s="368" t="s">
        <v>2646</v>
      </c>
      <c r="LZQ18" s="368" t="s">
        <v>2646</v>
      </c>
      <c r="LZR18" s="368" t="s">
        <v>2646</v>
      </c>
      <c r="LZS18" s="368" t="s">
        <v>2646</v>
      </c>
      <c r="LZT18" s="368" t="s">
        <v>2646</v>
      </c>
      <c r="LZU18" s="368" t="s">
        <v>2646</v>
      </c>
      <c r="LZV18" s="368" t="s">
        <v>2646</v>
      </c>
      <c r="LZW18" s="368" t="s">
        <v>2646</v>
      </c>
      <c r="LZX18" s="368" t="s">
        <v>2646</v>
      </c>
      <c r="LZY18" s="368" t="s">
        <v>2646</v>
      </c>
      <c r="LZZ18" s="368" t="s">
        <v>2646</v>
      </c>
      <c r="MAA18" s="368" t="s">
        <v>2646</v>
      </c>
      <c r="MAB18" s="368" t="s">
        <v>2646</v>
      </c>
      <c r="MAC18" s="368" t="s">
        <v>2646</v>
      </c>
      <c r="MAD18" s="368" t="s">
        <v>2646</v>
      </c>
      <c r="MAE18" s="368" t="s">
        <v>2646</v>
      </c>
      <c r="MAF18" s="368" t="s">
        <v>2646</v>
      </c>
      <c r="MAG18" s="368" t="s">
        <v>2646</v>
      </c>
      <c r="MAH18" s="368" t="s">
        <v>2646</v>
      </c>
      <c r="MAI18" s="368" t="s">
        <v>2646</v>
      </c>
      <c r="MAJ18" s="368" t="s">
        <v>2646</v>
      </c>
      <c r="MAK18" s="368" t="s">
        <v>2646</v>
      </c>
      <c r="MAL18" s="368" t="s">
        <v>2646</v>
      </c>
      <c r="MAM18" s="368" t="s">
        <v>2646</v>
      </c>
      <c r="MAN18" s="368" t="s">
        <v>2646</v>
      </c>
      <c r="MAO18" s="368" t="s">
        <v>2646</v>
      </c>
      <c r="MAP18" s="368" t="s">
        <v>2646</v>
      </c>
      <c r="MAQ18" s="368" t="s">
        <v>2646</v>
      </c>
      <c r="MAR18" s="368" t="s">
        <v>2646</v>
      </c>
      <c r="MAS18" s="368" t="s">
        <v>2646</v>
      </c>
      <c r="MAT18" s="368" t="s">
        <v>2646</v>
      </c>
      <c r="MAU18" s="368" t="s">
        <v>2646</v>
      </c>
      <c r="MAV18" s="368" t="s">
        <v>2646</v>
      </c>
      <c r="MAW18" s="368" t="s">
        <v>2646</v>
      </c>
      <c r="MAX18" s="368" t="s">
        <v>2646</v>
      </c>
      <c r="MAY18" s="368" t="s">
        <v>2646</v>
      </c>
      <c r="MAZ18" s="368" t="s">
        <v>2646</v>
      </c>
      <c r="MBA18" s="368" t="s">
        <v>2646</v>
      </c>
      <c r="MBB18" s="368" t="s">
        <v>2646</v>
      </c>
      <c r="MBC18" s="368" t="s">
        <v>2646</v>
      </c>
      <c r="MBD18" s="368" t="s">
        <v>2646</v>
      </c>
      <c r="MBE18" s="368" t="s">
        <v>2646</v>
      </c>
      <c r="MBF18" s="368" t="s">
        <v>2646</v>
      </c>
      <c r="MBG18" s="368" t="s">
        <v>2646</v>
      </c>
      <c r="MBH18" s="368" t="s">
        <v>2646</v>
      </c>
      <c r="MBI18" s="368" t="s">
        <v>2646</v>
      </c>
      <c r="MBJ18" s="368" t="s">
        <v>2646</v>
      </c>
      <c r="MBK18" s="368" t="s">
        <v>2646</v>
      </c>
      <c r="MBL18" s="368" t="s">
        <v>2646</v>
      </c>
      <c r="MBM18" s="368" t="s">
        <v>2646</v>
      </c>
      <c r="MBN18" s="368" t="s">
        <v>2646</v>
      </c>
      <c r="MBO18" s="368" t="s">
        <v>2646</v>
      </c>
      <c r="MBP18" s="368" t="s">
        <v>2646</v>
      </c>
      <c r="MBQ18" s="368" t="s">
        <v>2646</v>
      </c>
      <c r="MBR18" s="368" t="s">
        <v>2646</v>
      </c>
      <c r="MBS18" s="368" t="s">
        <v>2646</v>
      </c>
      <c r="MBT18" s="368" t="s">
        <v>2646</v>
      </c>
      <c r="MBU18" s="368" t="s">
        <v>2646</v>
      </c>
      <c r="MBV18" s="368" t="s">
        <v>2646</v>
      </c>
      <c r="MBW18" s="368" t="s">
        <v>2646</v>
      </c>
      <c r="MBX18" s="368" t="s">
        <v>2646</v>
      </c>
      <c r="MBY18" s="368" t="s">
        <v>2646</v>
      </c>
      <c r="MBZ18" s="368" t="s">
        <v>2646</v>
      </c>
      <c r="MCA18" s="368" t="s">
        <v>2646</v>
      </c>
      <c r="MCB18" s="368" t="s">
        <v>2646</v>
      </c>
      <c r="MCC18" s="368" t="s">
        <v>2646</v>
      </c>
      <c r="MCD18" s="368" t="s">
        <v>2646</v>
      </c>
      <c r="MCE18" s="368" t="s">
        <v>2646</v>
      </c>
      <c r="MCF18" s="368" t="s">
        <v>2646</v>
      </c>
      <c r="MCG18" s="368" t="s">
        <v>2646</v>
      </c>
      <c r="MCH18" s="368" t="s">
        <v>2646</v>
      </c>
      <c r="MCI18" s="368" t="s">
        <v>2646</v>
      </c>
      <c r="MCJ18" s="368" t="s">
        <v>2646</v>
      </c>
      <c r="MCK18" s="368" t="s">
        <v>2646</v>
      </c>
      <c r="MCL18" s="368" t="s">
        <v>2646</v>
      </c>
      <c r="MCM18" s="368" t="s">
        <v>2646</v>
      </c>
      <c r="MCN18" s="368" t="s">
        <v>2646</v>
      </c>
      <c r="MCO18" s="368" t="s">
        <v>2646</v>
      </c>
      <c r="MCP18" s="368" t="s">
        <v>2646</v>
      </c>
      <c r="MCQ18" s="368" t="s">
        <v>2646</v>
      </c>
      <c r="MCR18" s="368" t="s">
        <v>2646</v>
      </c>
      <c r="MCS18" s="368" t="s">
        <v>2646</v>
      </c>
      <c r="MCT18" s="368" t="s">
        <v>2646</v>
      </c>
      <c r="MCU18" s="368" t="s">
        <v>2646</v>
      </c>
      <c r="MCV18" s="368" t="s">
        <v>2646</v>
      </c>
      <c r="MCW18" s="368" t="s">
        <v>2646</v>
      </c>
      <c r="MCX18" s="368" t="s">
        <v>2646</v>
      </c>
      <c r="MCY18" s="368" t="s">
        <v>2646</v>
      </c>
      <c r="MCZ18" s="368" t="s">
        <v>2646</v>
      </c>
      <c r="MDA18" s="368" t="s">
        <v>2646</v>
      </c>
      <c r="MDB18" s="368" t="s">
        <v>2646</v>
      </c>
      <c r="MDC18" s="368" t="s">
        <v>2646</v>
      </c>
      <c r="MDD18" s="368" t="s">
        <v>2646</v>
      </c>
      <c r="MDE18" s="368" t="s">
        <v>2646</v>
      </c>
      <c r="MDF18" s="368" t="s">
        <v>2646</v>
      </c>
      <c r="MDG18" s="368" t="s">
        <v>2646</v>
      </c>
      <c r="MDH18" s="368" t="s">
        <v>2646</v>
      </c>
      <c r="MDI18" s="368" t="s">
        <v>2646</v>
      </c>
      <c r="MDJ18" s="368" t="s">
        <v>2646</v>
      </c>
      <c r="MDK18" s="368" t="s">
        <v>2646</v>
      </c>
      <c r="MDL18" s="368" t="s">
        <v>2646</v>
      </c>
      <c r="MDM18" s="368" t="s">
        <v>2646</v>
      </c>
      <c r="MDN18" s="368" t="s">
        <v>2646</v>
      </c>
      <c r="MDO18" s="368" t="s">
        <v>2646</v>
      </c>
      <c r="MDP18" s="368" t="s">
        <v>2646</v>
      </c>
      <c r="MDQ18" s="368" t="s">
        <v>2646</v>
      </c>
      <c r="MDR18" s="368" t="s">
        <v>2646</v>
      </c>
      <c r="MDS18" s="368" t="s">
        <v>2646</v>
      </c>
      <c r="MDT18" s="368" t="s">
        <v>2646</v>
      </c>
      <c r="MDU18" s="368" t="s">
        <v>2646</v>
      </c>
      <c r="MDV18" s="368" t="s">
        <v>2646</v>
      </c>
      <c r="MDW18" s="368" t="s">
        <v>2646</v>
      </c>
      <c r="MDX18" s="368" t="s">
        <v>2646</v>
      </c>
      <c r="MDY18" s="368" t="s">
        <v>2646</v>
      </c>
      <c r="MDZ18" s="368" t="s">
        <v>2646</v>
      </c>
      <c r="MEA18" s="368" t="s">
        <v>2646</v>
      </c>
      <c r="MEB18" s="368" t="s">
        <v>2646</v>
      </c>
      <c r="MEC18" s="368" t="s">
        <v>2646</v>
      </c>
      <c r="MED18" s="368" t="s">
        <v>2646</v>
      </c>
      <c r="MEE18" s="368" t="s">
        <v>2646</v>
      </c>
      <c r="MEF18" s="368" t="s">
        <v>2646</v>
      </c>
      <c r="MEG18" s="368" t="s">
        <v>2646</v>
      </c>
      <c r="MEH18" s="368" t="s">
        <v>2646</v>
      </c>
      <c r="MEI18" s="368" t="s">
        <v>2646</v>
      </c>
      <c r="MEJ18" s="368" t="s">
        <v>2646</v>
      </c>
      <c r="MEK18" s="368" t="s">
        <v>2646</v>
      </c>
      <c r="MEL18" s="368" t="s">
        <v>2646</v>
      </c>
      <c r="MEM18" s="368" t="s">
        <v>2646</v>
      </c>
      <c r="MEN18" s="368" t="s">
        <v>2646</v>
      </c>
      <c r="MEO18" s="368" t="s">
        <v>2646</v>
      </c>
      <c r="MEP18" s="368" t="s">
        <v>2646</v>
      </c>
      <c r="MEQ18" s="368" t="s">
        <v>2646</v>
      </c>
      <c r="MER18" s="368" t="s">
        <v>2646</v>
      </c>
      <c r="MES18" s="368" t="s">
        <v>2646</v>
      </c>
      <c r="MET18" s="368" t="s">
        <v>2646</v>
      </c>
      <c r="MEU18" s="368" t="s">
        <v>2646</v>
      </c>
      <c r="MEV18" s="368" t="s">
        <v>2646</v>
      </c>
      <c r="MEW18" s="368" t="s">
        <v>2646</v>
      </c>
      <c r="MEX18" s="368" t="s">
        <v>2646</v>
      </c>
      <c r="MEY18" s="368" t="s">
        <v>2646</v>
      </c>
      <c r="MEZ18" s="368" t="s">
        <v>2646</v>
      </c>
      <c r="MFA18" s="368" t="s">
        <v>2646</v>
      </c>
      <c r="MFB18" s="368" t="s">
        <v>2646</v>
      </c>
      <c r="MFC18" s="368" t="s">
        <v>2646</v>
      </c>
      <c r="MFD18" s="368" t="s">
        <v>2646</v>
      </c>
      <c r="MFE18" s="368" t="s">
        <v>2646</v>
      </c>
      <c r="MFF18" s="368" t="s">
        <v>2646</v>
      </c>
      <c r="MFG18" s="368" t="s">
        <v>2646</v>
      </c>
      <c r="MFH18" s="368" t="s">
        <v>2646</v>
      </c>
      <c r="MFI18" s="368" t="s">
        <v>2646</v>
      </c>
      <c r="MFJ18" s="368" t="s">
        <v>2646</v>
      </c>
      <c r="MFK18" s="368" t="s">
        <v>2646</v>
      </c>
      <c r="MFL18" s="368" t="s">
        <v>2646</v>
      </c>
      <c r="MFM18" s="368" t="s">
        <v>2646</v>
      </c>
      <c r="MFN18" s="368" t="s">
        <v>2646</v>
      </c>
      <c r="MFO18" s="368" t="s">
        <v>2646</v>
      </c>
      <c r="MFP18" s="368" t="s">
        <v>2646</v>
      </c>
      <c r="MFQ18" s="368" t="s">
        <v>2646</v>
      </c>
      <c r="MFR18" s="368" t="s">
        <v>2646</v>
      </c>
      <c r="MFS18" s="368" t="s">
        <v>2646</v>
      </c>
      <c r="MFT18" s="368" t="s">
        <v>2646</v>
      </c>
      <c r="MFU18" s="368" t="s">
        <v>2646</v>
      </c>
      <c r="MFV18" s="368" t="s">
        <v>2646</v>
      </c>
      <c r="MFW18" s="368" t="s">
        <v>2646</v>
      </c>
      <c r="MFX18" s="368" t="s">
        <v>2646</v>
      </c>
      <c r="MFY18" s="368" t="s">
        <v>2646</v>
      </c>
      <c r="MFZ18" s="368" t="s">
        <v>2646</v>
      </c>
      <c r="MGA18" s="368" t="s">
        <v>2646</v>
      </c>
      <c r="MGB18" s="368" t="s">
        <v>2646</v>
      </c>
      <c r="MGC18" s="368" t="s">
        <v>2646</v>
      </c>
      <c r="MGD18" s="368" t="s">
        <v>2646</v>
      </c>
      <c r="MGE18" s="368" t="s">
        <v>2646</v>
      </c>
      <c r="MGF18" s="368" t="s">
        <v>2646</v>
      </c>
      <c r="MGG18" s="368" t="s">
        <v>2646</v>
      </c>
      <c r="MGH18" s="368" t="s">
        <v>2646</v>
      </c>
      <c r="MGI18" s="368" t="s">
        <v>2646</v>
      </c>
      <c r="MGJ18" s="368" t="s">
        <v>2646</v>
      </c>
      <c r="MGK18" s="368" t="s">
        <v>2646</v>
      </c>
      <c r="MGL18" s="368" t="s">
        <v>2646</v>
      </c>
      <c r="MGM18" s="368" t="s">
        <v>2646</v>
      </c>
      <c r="MGN18" s="368" t="s">
        <v>2646</v>
      </c>
      <c r="MGO18" s="368" t="s">
        <v>2646</v>
      </c>
      <c r="MGP18" s="368" t="s">
        <v>2646</v>
      </c>
      <c r="MGQ18" s="368" t="s">
        <v>2646</v>
      </c>
      <c r="MGR18" s="368" t="s">
        <v>2646</v>
      </c>
      <c r="MGS18" s="368" t="s">
        <v>2646</v>
      </c>
      <c r="MGT18" s="368" t="s">
        <v>2646</v>
      </c>
      <c r="MGU18" s="368" t="s">
        <v>2646</v>
      </c>
      <c r="MGV18" s="368" t="s">
        <v>2646</v>
      </c>
      <c r="MGW18" s="368" t="s">
        <v>2646</v>
      </c>
      <c r="MGX18" s="368" t="s">
        <v>2646</v>
      </c>
      <c r="MGY18" s="368" t="s">
        <v>2646</v>
      </c>
      <c r="MGZ18" s="368" t="s">
        <v>2646</v>
      </c>
      <c r="MHA18" s="368" t="s">
        <v>2646</v>
      </c>
      <c r="MHB18" s="368" t="s">
        <v>2646</v>
      </c>
      <c r="MHC18" s="368" t="s">
        <v>2646</v>
      </c>
      <c r="MHD18" s="368" t="s">
        <v>2646</v>
      </c>
      <c r="MHE18" s="368" t="s">
        <v>2646</v>
      </c>
      <c r="MHF18" s="368" t="s">
        <v>2646</v>
      </c>
      <c r="MHG18" s="368" t="s">
        <v>2646</v>
      </c>
      <c r="MHH18" s="368" t="s">
        <v>2646</v>
      </c>
      <c r="MHI18" s="368" t="s">
        <v>2646</v>
      </c>
      <c r="MHJ18" s="368" t="s">
        <v>2646</v>
      </c>
      <c r="MHK18" s="368" t="s">
        <v>2646</v>
      </c>
      <c r="MHL18" s="368" t="s">
        <v>2646</v>
      </c>
      <c r="MHM18" s="368" t="s">
        <v>2646</v>
      </c>
      <c r="MHN18" s="368" t="s">
        <v>2646</v>
      </c>
      <c r="MHO18" s="368" t="s">
        <v>2646</v>
      </c>
      <c r="MHP18" s="368" t="s">
        <v>2646</v>
      </c>
      <c r="MHQ18" s="368" t="s">
        <v>2646</v>
      </c>
      <c r="MHR18" s="368" t="s">
        <v>2646</v>
      </c>
      <c r="MHS18" s="368" t="s">
        <v>2646</v>
      </c>
      <c r="MHT18" s="368" t="s">
        <v>2646</v>
      </c>
      <c r="MHU18" s="368" t="s">
        <v>2646</v>
      </c>
      <c r="MHV18" s="368" t="s">
        <v>2646</v>
      </c>
      <c r="MHW18" s="368" t="s">
        <v>2646</v>
      </c>
      <c r="MHX18" s="368" t="s">
        <v>2646</v>
      </c>
      <c r="MHY18" s="368" t="s">
        <v>2646</v>
      </c>
      <c r="MHZ18" s="368" t="s">
        <v>2646</v>
      </c>
      <c r="MIA18" s="368" t="s">
        <v>2646</v>
      </c>
      <c r="MIB18" s="368" t="s">
        <v>2646</v>
      </c>
      <c r="MIC18" s="368" t="s">
        <v>2646</v>
      </c>
      <c r="MID18" s="368" t="s">
        <v>2646</v>
      </c>
      <c r="MIE18" s="368" t="s">
        <v>2646</v>
      </c>
      <c r="MIF18" s="368" t="s">
        <v>2646</v>
      </c>
      <c r="MIG18" s="368" t="s">
        <v>2646</v>
      </c>
      <c r="MIH18" s="368" t="s">
        <v>2646</v>
      </c>
      <c r="MII18" s="368" t="s">
        <v>2646</v>
      </c>
      <c r="MIJ18" s="368" t="s">
        <v>2646</v>
      </c>
      <c r="MIK18" s="368" t="s">
        <v>2646</v>
      </c>
      <c r="MIL18" s="368" t="s">
        <v>2646</v>
      </c>
      <c r="MIM18" s="368" t="s">
        <v>2646</v>
      </c>
      <c r="MIN18" s="368" t="s">
        <v>2646</v>
      </c>
      <c r="MIO18" s="368" t="s">
        <v>2646</v>
      </c>
      <c r="MIP18" s="368" t="s">
        <v>2646</v>
      </c>
      <c r="MIQ18" s="368" t="s">
        <v>2646</v>
      </c>
      <c r="MIR18" s="368" t="s">
        <v>2646</v>
      </c>
      <c r="MIS18" s="368" t="s">
        <v>2646</v>
      </c>
      <c r="MIT18" s="368" t="s">
        <v>2646</v>
      </c>
      <c r="MIU18" s="368" t="s">
        <v>2646</v>
      </c>
      <c r="MIV18" s="368" t="s">
        <v>2646</v>
      </c>
      <c r="MIW18" s="368" t="s">
        <v>2646</v>
      </c>
      <c r="MIX18" s="368" t="s">
        <v>2646</v>
      </c>
      <c r="MIY18" s="368" t="s">
        <v>2646</v>
      </c>
      <c r="MIZ18" s="368" t="s">
        <v>2646</v>
      </c>
      <c r="MJA18" s="368" t="s">
        <v>2646</v>
      </c>
      <c r="MJB18" s="368" t="s">
        <v>2646</v>
      </c>
      <c r="MJC18" s="368" t="s">
        <v>2646</v>
      </c>
      <c r="MJD18" s="368" t="s">
        <v>2646</v>
      </c>
      <c r="MJE18" s="368" t="s">
        <v>2646</v>
      </c>
      <c r="MJF18" s="368" t="s">
        <v>2646</v>
      </c>
      <c r="MJG18" s="368" t="s">
        <v>2646</v>
      </c>
      <c r="MJH18" s="368" t="s">
        <v>2646</v>
      </c>
      <c r="MJI18" s="368" t="s">
        <v>2646</v>
      </c>
      <c r="MJJ18" s="368" t="s">
        <v>2646</v>
      </c>
      <c r="MJK18" s="368" t="s">
        <v>2646</v>
      </c>
      <c r="MJL18" s="368" t="s">
        <v>2646</v>
      </c>
      <c r="MJM18" s="368" t="s">
        <v>2646</v>
      </c>
      <c r="MJN18" s="368" t="s">
        <v>2646</v>
      </c>
      <c r="MJO18" s="368" t="s">
        <v>2646</v>
      </c>
      <c r="MJP18" s="368" t="s">
        <v>2646</v>
      </c>
      <c r="MJQ18" s="368" t="s">
        <v>2646</v>
      </c>
      <c r="MJR18" s="368" t="s">
        <v>2646</v>
      </c>
      <c r="MJS18" s="368" t="s">
        <v>2646</v>
      </c>
      <c r="MJT18" s="368" t="s">
        <v>2646</v>
      </c>
      <c r="MJU18" s="368" t="s">
        <v>2646</v>
      </c>
      <c r="MJV18" s="368" t="s">
        <v>2646</v>
      </c>
      <c r="MJW18" s="368" t="s">
        <v>2646</v>
      </c>
      <c r="MJX18" s="368" t="s">
        <v>2646</v>
      </c>
      <c r="MJY18" s="368" t="s">
        <v>2646</v>
      </c>
      <c r="MJZ18" s="368" t="s">
        <v>2646</v>
      </c>
      <c r="MKA18" s="368" t="s">
        <v>2646</v>
      </c>
      <c r="MKB18" s="368" t="s">
        <v>2646</v>
      </c>
      <c r="MKC18" s="368" t="s">
        <v>2646</v>
      </c>
      <c r="MKD18" s="368" t="s">
        <v>2646</v>
      </c>
      <c r="MKE18" s="368" t="s">
        <v>2646</v>
      </c>
      <c r="MKF18" s="368" t="s">
        <v>2646</v>
      </c>
      <c r="MKG18" s="368" t="s">
        <v>2646</v>
      </c>
      <c r="MKH18" s="368" t="s">
        <v>2646</v>
      </c>
      <c r="MKI18" s="368" t="s">
        <v>2646</v>
      </c>
      <c r="MKJ18" s="368" t="s">
        <v>2646</v>
      </c>
      <c r="MKK18" s="368" t="s">
        <v>2646</v>
      </c>
      <c r="MKL18" s="368" t="s">
        <v>2646</v>
      </c>
      <c r="MKM18" s="368" t="s">
        <v>2646</v>
      </c>
      <c r="MKN18" s="368" t="s">
        <v>2646</v>
      </c>
      <c r="MKO18" s="368" t="s">
        <v>2646</v>
      </c>
      <c r="MKP18" s="368" t="s">
        <v>2646</v>
      </c>
      <c r="MKQ18" s="368" t="s">
        <v>2646</v>
      </c>
      <c r="MKR18" s="368" t="s">
        <v>2646</v>
      </c>
      <c r="MKS18" s="368" t="s">
        <v>2646</v>
      </c>
      <c r="MKT18" s="368" t="s">
        <v>2646</v>
      </c>
      <c r="MKU18" s="368" t="s">
        <v>2646</v>
      </c>
      <c r="MKV18" s="368" t="s">
        <v>2646</v>
      </c>
      <c r="MKW18" s="368" t="s">
        <v>2646</v>
      </c>
      <c r="MKX18" s="368" t="s">
        <v>2646</v>
      </c>
      <c r="MKY18" s="368" t="s">
        <v>2646</v>
      </c>
      <c r="MKZ18" s="368" t="s">
        <v>2646</v>
      </c>
      <c r="MLA18" s="368" t="s">
        <v>2646</v>
      </c>
      <c r="MLB18" s="368" t="s">
        <v>2646</v>
      </c>
      <c r="MLC18" s="368" t="s">
        <v>2646</v>
      </c>
      <c r="MLD18" s="368" t="s">
        <v>2646</v>
      </c>
      <c r="MLE18" s="368" t="s">
        <v>2646</v>
      </c>
      <c r="MLF18" s="368" t="s">
        <v>2646</v>
      </c>
      <c r="MLG18" s="368" t="s">
        <v>2646</v>
      </c>
      <c r="MLH18" s="368" t="s">
        <v>2646</v>
      </c>
      <c r="MLI18" s="368" t="s">
        <v>2646</v>
      </c>
      <c r="MLJ18" s="368" t="s">
        <v>2646</v>
      </c>
      <c r="MLK18" s="368" t="s">
        <v>2646</v>
      </c>
      <c r="MLL18" s="368" t="s">
        <v>2646</v>
      </c>
      <c r="MLM18" s="368" t="s">
        <v>2646</v>
      </c>
      <c r="MLN18" s="368" t="s">
        <v>2646</v>
      </c>
      <c r="MLO18" s="368" t="s">
        <v>2646</v>
      </c>
      <c r="MLP18" s="368" t="s">
        <v>2646</v>
      </c>
      <c r="MLQ18" s="368" t="s">
        <v>2646</v>
      </c>
      <c r="MLR18" s="368" t="s">
        <v>2646</v>
      </c>
      <c r="MLS18" s="368" t="s">
        <v>2646</v>
      </c>
      <c r="MLT18" s="368" t="s">
        <v>2646</v>
      </c>
      <c r="MLU18" s="368" t="s">
        <v>2646</v>
      </c>
      <c r="MLV18" s="368" t="s">
        <v>2646</v>
      </c>
      <c r="MLW18" s="368" t="s">
        <v>2646</v>
      </c>
      <c r="MLX18" s="368" t="s">
        <v>2646</v>
      </c>
      <c r="MLY18" s="368" t="s">
        <v>2646</v>
      </c>
      <c r="MLZ18" s="368" t="s">
        <v>2646</v>
      </c>
      <c r="MMA18" s="368" t="s">
        <v>2646</v>
      </c>
      <c r="MMB18" s="368" t="s">
        <v>2646</v>
      </c>
      <c r="MMC18" s="368" t="s">
        <v>2646</v>
      </c>
      <c r="MMD18" s="368" t="s">
        <v>2646</v>
      </c>
      <c r="MME18" s="368" t="s">
        <v>2646</v>
      </c>
      <c r="MMF18" s="368" t="s">
        <v>2646</v>
      </c>
      <c r="MMG18" s="368" t="s">
        <v>2646</v>
      </c>
      <c r="MMH18" s="368" t="s">
        <v>2646</v>
      </c>
      <c r="MMI18" s="368" t="s">
        <v>2646</v>
      </c>
      <c r="MMJ18" s="368" t="s">
        <v>2646</v>
      </c>
      <c r="MMK18" s="368" t="s">
        <v>2646</v>
      </c>
      <c r="MML18" s="368" t="s">
        <v>2646</v>
      </c>
      <c r="MMM18" s="368" t="s">
        <v>2646</v>
      </c>
      <c r="MMN18" s="368" t="s">
        <v>2646</v>
      </c>
      <c r="MMO18" s="368" t="s">
        <v>2646</v>
      </c>
      <c r="MMP18" s="368" t="s">
        <v>2646</v>
      </c>
      <c r="MMQ18" s="368" t="s">
        <v>2646</v>
      </c>
      <c r="MMR18" s="368" t="s">
        <v>2646</v>
      </c>
      <c r="MMS18" s="368" t="s">
        <v>2646</v>
      </c>
      <c r="MMT18" s="368" t="s">
        <v>2646</v>
      </c>
      <c r="MMU18" s="368" t="s">
        <v>2646</v>
      </c>
      <c r="MMV18" s="368" t="s">
        <v>2646</v>
      </c>
      <c r="MMW18" s="368" t="s">
        <v>2646</v>
      </c>
      <c r="MMX18" s="368" t="s">
        <v>2646</v>
      </c>
      <c r="MMY18" s="368" t="s">
        <v>2646</v>
      </c>
      <c r="MMZ18" s="368" t="s">
        <v>2646</v>
      </c>
      <c r="MNA18" s="368" t="s">
        <v>2646</v>
      </c>
      <c r="MNB18" s="368" t="s">
        <v>2646</v>
      </c>
      <c r="MNC18" s="368" t="s">
        <v>2646</v>
      </c>
      <c r="MND18" s="368" t="s">
        <v>2646</v>
      </c>
      <c r="MNE18" s="368" t="s">
        <v>2646</v>
      </c>
      <c r="MNF18" s="368" t="s">
        <v>2646</v>
      </c>
      <c r="MNG18" s="368" t="s">
        <v>2646</v>
      </c>
      <c r="MNH18" s="368" t="s">
        <v>2646</v>
      </c>
      <c r="MNI18" s="368" t="s">
        <v>2646</v>
      </c>
      <c r="MNJ18" s="368" t="s">
        <v>2646</v>
      </c>
      <c r="MNK18" s="368" t="s">
        <v>2646</v>
      </c>
      <c r="MNL18" s="368" t="s">
        <v>2646</v>
      </c>
      <c r="MNM18" s="368" t="s">
        <v>2646</v>
      </c>
      <c r="MNN18" s="368" t="s">
        <v>2646</v>
      </c>
      <c r="MNO18" s="368" t="s">
        <v>2646</v>
      </c>
      <c r="MNP18" s="368" t="s">
        <v>2646</v>
      </c>
      <c r="MNQ18" s="368" t="s">
        <v>2646</v>
      </c>
      <c r="MNR18" s="368" t="s">
        <v>2646</v>
      </c>
      <c r="MNS18" s="368" t="s">
        <v>2646</v>
      </c>
      <c r="MNT18" s="368" t="s">
        <v>2646</v>
      </c>
      <c r="MNU18" s="368" t="s">
        <v>2646</v>
      </c>
      <c r="MNV18" s="368" t="s">
        <v>2646</v>
      </c>
      <c r="MNW18" s="368" t="s">
        <v>2646</v>
      </c>
      <c r="MNX18" s="368" t="s">
        <v>2646</v>
      </c>
      <c r="MNY18" s="368" t="s">
        <v>2646</v>
      </c>
      <c r="MNZ18" s="368" t="s">
        <v>2646</v>
      </c>
      <c r="MOA18" s="368" t="s">
        <v>2646</v>
      </c>
      <c r="MOB18" s="368" t="s">
        <v>2646</v>
      </c>
      <c r="MOC18" s="368" t="s">
        <v>2646</v>
      </c>
      <c r="MOD18" s="368" t="s">
        <v>2646</v>
      </c>
      <c r="MOE18" s="368" t="s">
        <v>2646</v>
      </c>
      <c r="MOF18" s="368" t="s">
        <v>2646</v>
      </c>
      <c r="MOG18" s="368" t="s">
        <v>2646</v>
      </c>
      <c r="MOH18" s="368" t="s">
        <v>2646</v>
      </c>
      <c r="MOI18" s="368" t="s">
        <v>2646</v>
      </c>
      <c r="MOJ18" s="368" t="s">
        <v>2646</v>
      </c>
      <c r="MOK18" s="368" t="s">
        <v>2646</v>
      </c>
      <c r="MOL18" s="368" t="s">
        <v>2646</v>
      </c>
      <c r="MOM18" s="368" t="s">
        <v>2646</v>
      </c>
      <c r="MON18" s="368" t="s">
        <v>2646</v>
      </c>
      <c r="MOO18" s="368" t="s">
        <v>2646</v>
      </c>
      <c r="MOP18" s="368" t="s">
        <v>2646</v>
      </c>
      <c r="MOQ18" s="368" t="s">
        <v>2646</v>
      </c>
      <c r="MOR18" s="368" t="s">
        <v>2646</v>
      </c>
      <c r="MOS18" s="368" t="s">
        <v>2646</v>
      </c>
      <c r="MOT18" s="368" t="s">
        <v>2646</v>
      </c>
      <c r="MOU18" s="368" t="s">
        <v>2646</v>
      </c>
      <c r="MOV18" s="368" t="s">
        <v>2646</v>
      </c>
      <c r="MOW18" s="368" t="s">
        <v>2646</v>
      </c>
      <c r="MOX18" s="368" t="s">
        <v>2646</v>
      </c>
      <c r="MOY18" s="368" t="s">
        <v>2646</v>
      </c>
      <c r="MOZ18" s="368" t="s">
        <v>2646</v>
      </c>
      <c r="MPA18" s="368" t="s">
        <v>2646</v>
      </c>
      <c r="MPB18" s="368" t="s">
        <v>2646</v>
      </c>
      <c r="MPC18" s="368" t="s">
        <v>2646</v>
      </c>
      <c r="MPD18" s="368" t="s">
        <v>2646</v>
      </c>
      <c r="MPE18" s="368" t="s">
        <v>2646</v>
      </c>
      <c r="MPF18" s="368" t="s">
        <v>2646</v>
      </c>
      <c r="MPG18" s="368" t="s">
        <v>2646</v>
      </c>
      <c r="MPH18" s="368" t="s">
        <v>2646</v>
      </c>
      <c r="MPI18" s="368" t="s">
        <v>2646</v>
      </c>
      <c r="MPJ18" s="368" t="s">
        <v>2646</v>
      </c>
      <c r="MPK18" s="368" t="s">
        <v>2646</v>
      </c>
      <c r="MPL18" s="368" t="s">
        <v>2646</v>
      </c>
      <c r="MPM18" s="368" t="s">
        <v>2646</v>
      </c>
      <c r="MPN18" s="368" t="s">
        <v>2646</v>
      </c>
      <c r="MPO18" s="368" t="s">
        <v>2646</v>
      </c>
      <c r="MPP18" s="368" t="s">
        <v>2646</v>
      </c>
      <c r="MPQ18" s="368" t="s">
        <v>2646</v>
      </c>
      <c r="MPR18" s="368" t="s">
        <v>2646</v>
      </c>
      <c r="MPS18" s="368" t="s">
        <v>2646</v>
      </c>
      <c r="MPT18" s="368" t="s">
        <v>2646</v>
      </c>
      <c r="MPU18" s="368" t="s">
        <v>2646</v>
      </c>
      <c r="MPV18" s="368" t="s">
        <v>2646</v>
      </c>
      <c r="MPW18" s="368" t="s">
        <v>2646</v>
      </c>
      <c r="MPX18" s="368" t="s">
        <v>2646</v>
      </c>
      <c r="MPY18" s="368" t="s">
        <v>2646</v>
      </c>
      <c r="MPZ18" s="368" t="s">
        <v>2646</v>
      </c>
      <c r="MQA18" s="368" t="s">
        <v>2646</v>
      </c>
      <c r="MQB18" s="368" t="s">
        <v>2646</v>
      </c>
      <c r="MQC18" s="368" t="s">
        <v>2646</v>
      </c>
      <c r="MQD18" s="368" t="s">
        <v>2646</v>
      </c>
      <c r="MQE18" s="368" t="s">
        <v>2646</v>
      </c>
      <c r="MQF18" s="368" t="s">
        <v>2646</v>
      </c>
      <c r="MQG18" s="368" t="s">
        <v>2646</v>
      </c>
      <c r="MQH18" s="368" t="s">
        <v>2646</v>
      </c>
      <c r="MQI18" s="368" t="s">
        <v>2646</v>
      </c>
      <c r="MQJ18" s="368" t="s">
        <v>2646</v>
      </c>
      <c r="MQK18" s="368" t="s">
        <v>2646</v>
      </c>
      <c r="MQL18" s="368" t="s">
        <v>2646</v>
      </c>
      <c r="MQM18" s="368" t="s">
        <v>2646</v>
      </c>
      <c r="MQN18" s="368" t="s">
        <v>2646</v>
      </c>
      <c r="MQO18" s="368" t="s">
        <v>2646</v>
      </c>
      <c r="MQP18" s="368" t="s">
        <v>2646</v>
      </c>
      <c r="MQQ18" s="368" t="s">
        <v>2646</v>
      </c>
      <c r="MQR18" s="368" t="s">
        <v>2646</v>
      </c>
      <c r="MQS18" s="368" t="s">
        <v>2646</v>
      </c>
      <c r="MQT18" s="368" t="s">
        <v>2646</v>
      </c>
      <c r="MQU18" s="368" t="s">
        <v>2646</v>
      </c>
      <c r="MQV18" s="368" t="s">
        <v>2646</v>
      </c>
      <c r="MQW18" s="368" t="s">
        <v>2646</v>
      </c>
      <c r="MQX18" s="368" t="s">
        <v>2646</v>
      </c>
      <c r="MQY18" s="368" t="s">
        <v>2646</v>
      </c>
      <c r="MQZ18" s="368" t="s">
        <v>2646</v>
      </c>
      <c r="MRA18" s="368" t="s">
        <v>2646</v>
      </c>
      <c r="MRB18" s="368" t="s">
        <v>2646</v>
      </c>
      <c r="MRC18" s="368" t="s">
        <v>2646</v>
      </c>
      <c r="MRD18" s="368" t="s">
        <v>2646</v>
      </c>
      <c r="MRE18" s="368" t="s">
        <v>2646</v>
      </c>
      <c r="MRF18" s="368" t="s">
        <v>2646</v>
      </c>
      <c r="MRG18" s="368" t="s">
        <v>2646</v>
      </c>
      <c r="MRH18" s="368" t="s">
        <v>2646</v>
      </c>
      <c r="MRI18" s="368" t="s">
        <v>2646</v>
      </c>
      <c r="MRJ18" s="368" t="s">
        <v>2646</v>
      </c>
      <c r="MRK18" s="368" t="s">
        <v>2646</v>
      </c>
      <c r="MRL18" s="368" t="s">
        <v>2646</v>
      </c>
      <c r="MRM18" s="368" t="s">
        <v>2646</v>
      </c>
      <c r="MRN18" s="368" t="s">
        <v>2646</v>
      </c>
      <c r="MRO18" s="368" t="s">
        <v>2646</v>
      </c>
      <c r="MRP18" s="368" t="s">
        <v>2646</v>
      </c>
      <c r="MRQ18" s="368" t="s">
        <v>2646</v>
      </c>
      <c r="MRR18" s="368" t="s">
        <v>2646</v>
      </c>
      <c r="MRS18" s="368" t="s">
        <v>2646</v>
      </c>
      <c r="MRT18" s="368" t="s">
        <v>2646</v>
      </c>
      <c r="MRU18" s="368" t="s">
        <v>2646</v>
      </c>
      <c r="MRV18" s="368" t="s">
        <v>2646</v>
      </c>
      <c r="MRW18" s="368" t="s">
        <v>2646</v>
      </c>
      <c r="MRX18" s="368" t="s">
        <v>2646</v>
      </c>
      <c r="MRY18" s="368" t="s">
        <v>2646</v>
      </c>
      <c r="MRZ18" s="368" t="s">
        <v>2646</v>
      </c>
      <c r="MSA18" s="368" t="s">
        <v>2646</v>
      </c>
      <c r="MSB18" s="368" t="s">
        <v>2646</v>
      </c>
      <c r="MSC18" s="368" t="s">
        <v>2646</v>
      </c>
      <c r="MSD18" s="368" t="s">
        <v>2646</v>
      </c>
      <c r="MSE18" s="368" t="s">
        <v>2646</v>
      </c>
      <c r="MSF18" s="368" t="s">
        <v>2646</v>
      </c>
      <c r="MSG18" s="368" t="s">
        <v>2646</v>
      </c>
      <c r="MSH18" s="368" t="s">
        <v>2646</v>
      </c>
      <c r="MSI18" s="368" t="s">
        <v>2646</v>
      </c>
      <c r="MSJ18" s="368" t="s">
        <v>2646</v>
      </c>
      <c r="MSK18" s="368" t="s">
        <v>2646</v>
      </c>
      <c r="MSL18" s="368" t="s">
        <v>2646</v>
      </c>
      <c r="MSM18" s="368" t="s">
        <v>2646</v>
      </c>
      <c r="MSN18" s="368" t="s">
        <v>2646</v>
      </c>
      <c r="MSO18" s="368" t="s">
        <v>2646</v>
      </c>
      <c r="MSP18" s="368" t="s">
        <v>2646</v>
      </c>
      <c r="MSQ18" s="368" t="s">
        <v>2646</v>
      </c>
      <c r="MSR18" s="368" t="s">
        <v>2646</v>
      </c>
      <c r="MSS18" s="368" t="s">
        <v>2646</v>
      </c>
      <c r="MST18" s="368" t="s">
        <v>2646</v>
      </c>
      <c r="MSU18" s="368" t="s">
        <v>2646</v>
      </c>
      <c r="MSV18" s="368" t="s">
        <v>2646</v>
      </c>
      <c r="MSW18" s="368" t="s">
        <v>2646</v>
      </c>
      <c r="MSX18" s="368" t="s">
        <v>2646</v>
      </c>
      <c r="MSY18" s="368" t="s">
        <v>2646</v>
      </c>
      <c r="MSZ18" s="368" t="s">
        <v>2646</v>
      </c>
      <c r="MTA18" s="368" t="s">
        <v>2646</v>
      </c>
      <c r="MTB18" s="368" t="s">
        <v>2646</v>
      </c>
      <c r="MTC18" s="368" t="s">
        <v>2646</v>
      </c>
      <c r="MTD18" s="368" t="s">
        <v>2646</v>
      </c>
      <c r="MTE18" s="368" t="s">
        <v>2646</v>
      </c>
      <c r="MTF18" s="368" t="s">
        <v>2646</v>
      </c>
      <c r="MTG18" s="368" t="s">
        <v>2646</v>
      </c>
      <c r="MTH18" s="368" t="s">
        <v>2646</v>
      </c>
      <c r="MTI18" s="368" t="s">
        <v>2646</v>
      </c>
      <c r="MTJ18" s="368" t="s">
        <v>2646</v>
      </c>
      <c r="MTK18" s="368" t="s">
        <v>2646</v>
      </c>
      <c r="MTL18" s="368" t="s">
        <v>2646</v>
      </c>
      <c r="MTM18" s="368" t="s">
        <v>2646</v>
      </c>
      <c r="MTN18" s="368" t="s">
        <v>2646</v>
      </c>
      <c r="MTO18" s="368" t="s">
        <v>2646</v>
      </c>
      <c r="MTP18" s="368" t="s">
        <v>2646</v>
      </c>
      <c r="MTQ18" s="368" t="s">
        <v>2646</v>
      </c>
      <c r="MTR18" s="368" t="s">
        <v>2646</v>
      </c>
      <c r="MTS18" s="368" t="s">
        <v>2646</v>
      </c>
      <c r="MTT18" s="368" t="s">
        <v>2646</v>
      </c>
      <c r="MTU18" s="368" t="s">
        <v>2646</v>
      </c>
      <c r="MTV18" s="368" t="s">
        <v>2646</v>
      </c>
      <c r="MTW18" s="368" t="s">
        <v>2646</v>
      </c>
      <c r="MTX18" s="368" t="s">
        <v>2646</v>
      </c>
      <c r="MTY18" s="368" t="s">
        <v>2646</v>
      </c>
      <c r="MTZ18" s="368" t="s">
        <v>2646</v>
      </c>
      <c r="MUA18" s="368" t="s">
        <v>2646</v>
      </c>
      <c r="MUB18" s="368" t="s">
        <v>2646</v>
      </c>
      <c r="MUC18" s="368" t="s">
        <v>2646</v>
      </c>
      <c r="MUD18" s="368" t="s">
        <v>2646</v>
      </c>
      <c r="MUE18" s="368" t="s">
        <v>2646</v>
      </c>
      <c r="MUF18" s="368" t="s">
        <v>2646</v>
      </c>
      <c r="MUG18" s="368" t="s">
        <v>2646</v>
      </c>
      <c r="MUH18" s="368" t="s">
        <v>2646</v>
      </c>
      <c r="MUI18" s="368" t="s">
        <v>2646</v>
      </c>
      <c r="MUJ18" s="368" t="s">
        <v>2646</v>
      </c>
      <c r="MUK18" s="368" t="s">
        <v>2646</v>
      </c>
      <c r="MUL18" s="368" t="s">
        <v>2646</v>
      </c>
      <c r="MUM18" s="368" t="s">
        <v>2646</v>
      </c>
      <c r="MUN18" s="368" t="s">
        <v>2646</v>
      </c>
      <c r="MUO18" s="368" t="s">
        <v>2646</v>
      </c>
      <c r="MUP18" s="368" t="s">
        <v>2646</v>
      </c>
      <c r="MUQ18" s="368" t="s">
        <v>2646</v>
      </c>
      <c r="MUR18" s="368" t="s">
        <v>2646</v>
      </c>
      <c r="MUS18" s="368" t="s">
        <v>2646</v>
      </c>
      <c r="MUT18" s="368" t="s">
        <v>2646</v>
      </c>
      <c r="MUU18" s="368" t="s">
        <v>2646</v>
      </c>
      <c r="MUV18" s="368" t="s">
        <v>2646</v>
      </c>
      <c r="MUW18" s="368" t="s">
        <v>2646</v>
      </c>
      <c r="MUX18" s="368" t="s">
        <v>2646</v>
      </c>
      <c r="MUY18" s="368" t="s">
        <v>2646</v>
      </c>
      <c r="MUZ18" s="368" t="s">
        <v>2646</v>
      </c>
      <c r="MVA18" s="368" t="s">
        <v>2646</v>
      </c>
      <c r="MVB18" s="368" t="s">
        <v>2646</v>
      </c>
      <c r="MVC18" s="368" t="s">
        <v>2646</v>
      </c>
      <c r="MVD18" s="368" t="s">
        <v>2646</v>
      </c>
      <c r="MVE18" s="368" t="s">
        <v>2646</v>
      </c>
      <c r="MVF18" s="368" t="s">
        <v>2646</v>
      </c>
      <c r="MVG18" s="368" t="s">
        <v>2646</v>
      </c>
      <c r="MVH18" s="368" t="s">
        <v>2646</v>
      </c>
      <c r="MVI18" s="368" t="s">
        <v>2646</v>
      </c>
      <c r="MVJ18" s="368" t="s">
        <v>2646</v>
      </c>
      <c r="MVK18" s="368" t="s">
        <v>2646</v>
      </c>
      <c r="MVL18" s="368" t="s">
        <v>2646</v>
      </c>
      <c r="MVM18" s="368" t="s">
        <v>2646</v>
      </c>
      <c r="MVN18" s="368" t="s">
        <v>2646</v>
      </c>
      <c r="MVO18" s="368" t="s">
        <v>2646</v>
      </c>
      <c r="MVP18" s="368" t="s">
        <v>2646</v>
      </c>
      <c r="MVQ18" s="368" t="s">
        <v>2646</v>
      </c>
      <c r="MVR18" s="368" t="s">
        <v>2646</v>
      </c>
      <c r="MVS18" s="368" t="s">
        <v>2646</v>
      </c>
      <c r="MVT18" s="368" t="s">
        <v>2646</v>
      </c>
      <c r="MVU18" s="368" t="s">
        <v>2646</v>
      </c>
      <c r="MVV18" s="368" t="s">
        <v>2646</v>
      </c>
      <c r="MVW18" s="368" t="s">
        <v>2646</v>
      </c>
      <c r="MVX18" s="368" t="s">
        <v>2646</v>
      </c>
      <c r="MVY18" s="368" t="s">
        <v>2646</v>
      </c>
      <c r="MVZ18" s="368" t="s">
        <v>2646</v>
      </c>
      <c r="MWA18" s="368" t="s">
        <v>2646</v>
      </c>
      <c r="MWB18" s="368" t="s">
        <v>2646</v>
      </c>
      <c r="MWC18" s="368" t="s">
        <v>2646</v>
      </c>
      <c r="MWD18" s="368" t="s">
        <v>2646</v>
      </c>
      <c r="MWE18" s="368" t="s">
        <v>2646</v>
      </c>
      <c r="MWF18" s="368" t="s">
        <v>2646</v>
      </c>
      <c r="MWG18" s="368" t="s">
        <v>2646</v>
      </c>
      <c r="MWH18" s="368" t="s">
        <v>2646</v>
      </c>
      <c r="MWI18" s="368" t="s">
        <v>2646</v>
      </c>
      <c r="MWJ18" s="368" t="s">
        <v>2646</v>
      </c>
      <c r="MWK18" s="368" t="s">
        <v>2646</v>
      </c>
      <c r="MWL18" s="368" t="s">
        <v>2646</v>
      </c>
      <c r="MWM18" s="368" t="s">
        <v>2646</v>
      </c>
      <c r="MWN18" s="368" t="s">
        <v>2646</v>
      </c>
      <c r="MWO18" s="368" t="s">
        <v>2646</v>
      </c>
      <c r="MWP18" s="368" t="s">
        <v>2646</v>
      </c>
      <c r="MWQ18" s="368" t="s">
        <v>2646</v>
      </c>
      <c r="MWR18" s="368" t="s">
        <v>2646</v>
      </c>
      <c r="MWS18" s="368" t="s">
        <v>2646</v>
      </c>
      <c r="MWT18" s="368" t="s">
        <v>2646</v>
      </c>
      <c r="MWU18" s="368" t="s">
        <v>2646</v>
      </c>
      <c r="MWV18" s="368" t="s">
        <v>2646</v>
      </c>
      <c r="MWW18" s="368" t="s">
        <v>2646</v>
      </c>
      <c r="MWX18" s="368" t="s">
        <v>2646</v>
      </c>
      <c r="MWY18" s="368" t="s">
        <v>2646</v>
      </c>
      <c r="MWZ18" s="368" t="s">
        <v>2646</v>
      </c>
      <c r="MXA18" s="368" t="s">
        <v>2646</v>
      </c>
      <c r="MXB18" s="368" t="s">
        <v>2646</v>
      </c>
      <c r="MXC18" s="368" t="s">
        <v>2646</v>
      </c>
      <c r="MXD18" s="368" t="s">
        <v>2646</v>
      </c>
      <c r="MXE18" s="368" t="s">
        <v>2646</v>
      </c>
      <c r="MXF18" s="368" t="s">
        <v>2646</v>
      </c>
      <c r="MXG18" s="368" t="s">
        <v>2646</v>
      </c>
      <c r="MXH18" s="368" t="s">
        <v>2646</v>
      </c>
      <c r="MXI18" s="368" t="s">
        <v>2646</v>
      </c>
      <c r="MXJ18" s="368" t="s">
        <v>2646</v>
      </c>
      <c r="MXK18" s="368" t="s">
        <v>2646</v>
      </c>
      <c r="MXL18" s="368" t="s">
        <v>2646</v>
      </c>
      <c r="MXM18" s="368" t="s">
        <v>2646</v>
      </c>
      <c r="MXN18" s="368" t="s">
        <v>2646</v>
      </c>
      <c r="MXO18" s="368" t="s">
        <v>2646</v>
      </c>
      <c r="MXP18" s="368" t="s">
        <v>2646</v>
      </c>
      <c r="MXQ18" s="368" t="s">
        <v>2646</v>
      </c>
      <c r="MXR18" s="368" t="s">
        <v>2646</v>
      </c>
      <c r="MXS18" s="368" t="s">
        <v>2646</v>
      </c>
      <c r="MXT18" s="368" t="s">
        <v>2646</v>
      </c>
      <c r="MXU18" s="368" t="s">
        <v>2646</v>
      </c>
      <c r="MXV18" s="368" t="s">
        <v>2646</v>
      </c>
      <c r="MXW18" s="368" t="s">
        <v>2646</v>
      </c>
      <c r="MXX18" s="368" t="s">
        <v>2646</v>
      </c>
      <c r="MXY18" s="368" t="s">
        <v>2646</v>
      </c>
      <c r="MXZ18" s="368" t="s">
        <v>2646</v>
      </c>
      <c r="MYA18" s="368" t="s">
        <v>2646</v>
      </c>
      <c r="MYB18" s="368" t="s">
        <v>2646</v>
      </c>
      <c r="MYC18" s="368" t="s">
        <v>2646</v>
      </c>
      <c r="MYD18" s="368" t="s">
        <v>2646</v>
      </c>
      <c r="MYE18" s="368" t="s">
        <v>2646</v>
      </c>
      <c r="MYF18" s="368" t="s">
        <v>2646</v>
      </c>
      <c r="MYG18" s="368" t="s">
        <v>2646</v>
      </c>
      <c r="MYH18" s="368" t="s">
        <v>2646</v>
      </c>
      <c r="MYI18" s="368" t="s">
        <v>2646</v>
      </c>
      <c r="MYJ18" s="368" t="s">
        <v>2646</v>
      </c>
      <c r="MYK18" s="368" t="s">
        <v>2646</v>
      </c>
      <c r="MYL18" s="368" t="s">
        <v>2646</v>
      </c>
      <c r="MYM18" s="368" t="s">
        <v>2646</v>
      </c>
      <c r="MYN18" s="368" t="s">
        <v>2646</v>
      </c>
      <c r="MYO18" s="368" t="s">
        <v>2646</v>
      </c>
      <c r="MYP18" s="368" t="s">
        <v>2646</v>
      </c>
      <c r="MYQ18" s="368" t="s">
        <v>2646</v>
      </c>
      <c r="MYR18" s="368" t="s">
        <v>2646</v>
      </c>
      <c r="MYS18" s="368" t="s">
        <v>2646</v>
      </c>
      <c r="MYT18" s="368" t="s">
        <v>2646</v>
      </c>
      <c r="MYU18" s="368" t="s">
        <v>2646</v>
      </c>
      <c r="MYV18" s="368" t="s">
        <v>2646</v>
      </c>
      <c r="MYW18" s="368" t="s">
        <v>2646</v>
      </c>
      <c r="MYX18" s="368" t="s">
        <v>2646</v>
      </c>
      <c r="MYY18" s="368" t="s">
        <v>2646</v>
      </c>
      <c r="MYZ18" s="368" t="s">
        <v>2646</v>
      </c>
      <c r="MZA18" s="368" t="s">
        <v>2646</v>
      </c>
      <c r="MZB18" s="368" t="s">
        <v>2646</v>
      </c>
      <c r="MZC18" s="368" t="s">
        <v>2646</v>
      </c>
      <c r="MZD18" s="368" t="s">
        <v>2646</v>
      </c>
      <c r="MZE18" s="368" t="s">
        <v>2646</v>
      </c>
      <c r="MZF18" s="368" t="s">
        <v>2646</v>
      </c>
      <c r="MZG18" s="368" t="s">
        <v>2646</v>
      </c>
      <c r="MZH18" s="368" t="s">
        <v>2646</v>
      </c>
      <c r="MZI18" s="368" t="s">
        <v>2646</v>
      </c>
      <c r="MZJ18" s="368" t="s">
        <v>2646</v>
      </c>
      <c r="MZK18" s="368" t="s">
        <v>2646</v>
      </c>
      <c r="MZL18" s="368" t="s">
        <v>2646</v>
      </c>
      <c r="MZM18" s="368" t="s">
        <v>2646</v>
      </c>
      <c r="MZN18" s="368" t="s">
        <v>2646</v>
      </c>
      <c r="MZO18" s="368" t="s">
        <v>2646</v>
      </c>
      <c r="MZP18" s="368" t="s">
        <v>2646</v>
      </c>
      <c r="MZQ18" s="368" t="s">
        <v>2646</v>
      </c>
      <c r="MZR18" s="368" t="s">
        <v>2646</v>
      </c>
      <c r="MZS18" s="368" t="s">
        <v>2646</v>
      </c>
      <c r="MZT18" s="368" t="s">
        <v>2646</v>
      </c>
      <c r="MZU18" s="368" t="s">
        <v>2646</v>
      </c>
      <c r="MZV18" s="368" t="s">
        <v>2646</v>
      </c>
      <c r="MZW18" s="368" t="s">
        <v>2646</v>
      </c>
      <c r="MZX18" s="368" t="s">
        <v>2646</v>
      </c>
      <c r="MZY18" s="368" t="s">
        <v>2646</v>
      </c>
      <c r="MZZ18" s="368" t="s">
        <v>2646</v>
      </c>
      <c r="NAA18" s="368" t="s">
        <v>2646</v>
      </c>
      <c r="NAB18" s="368" t="s">
        <v>2646</v>
      </c>
      <c r="NAC18" s="368" t="s">
        <v>2646</v>
      </c>
      <c r="NAD18" s="368" t="s">
        <v>2646</v>
      </c>
      <c r="NAE18" s="368" t="s">
        <v>2646</v>
      </c>
      <c r="NAF18" s="368" t="s">
        <v>2646</v>
      </c>
      <c r="NAG18" s="368" t="s">
        <v>2646</v>
      </c>
      <c r="NAH18" s="368" t="s">
        <v>2646</v>
      </c>
      <c r="NAI18" s="368" t="s">
        <v>2646</v>
      </c>
      <c r="NAJ18" s="368" t="s">
        <v>2646</v>
      </c>
      <c r="NAK18" s="368" t="s">
        <v>2646</v>
      </c>
      <c r="NAL18" s="368" t="s">
        <v>2646</v>
      </c>
      <c r="NAM18" s="368" t="s">
        <v>2646</v>
      </c>
      <c r="NAN18" s="368" t="s">
        <v>2646</v>
      </c>
      <c r="NAO18" s="368" t="s">
        <v>2646</v>
      </c>
      <c r="NAP18" s="368" t="s">
        <v>2646</v>
      </c>
      <c r="NAQ18" s="368" t="s">
        <v>2646</v>
      </c>
      <c r="NAR18" s="368" t="s">
        <v>2646</v>
      </c>
      <c r="NAS18" s="368" t="s">
        <v>2646</v>
      </c>
      <c r="NAT18" s="368" t="s">
        <v>2646</v>
      </c>
      <c r="NAU18" s="368" t="s">
        <v>2646</v>
      </c>
      <c r="NAV18" s="368" t="s">
        <v>2646</v>
      </c>
      <c r="NAW18" s="368" t="s">
        <v>2646</v>
      </c>
      <c r="NAX18" s="368" t="s">
        <v>2646</v>
      </c>
      <c r="NAY18" s="368" t="s">
        <v>2646</v>
      </c>
      <c r="NAZ18" s="368" t="s">
        <v>2646</v>
      </c>
      <c r="NBA18" s="368" t="s">
        <v>2646</v>
      </c>
      <c r="NBB18" s="368" t="s">
        <v>2646</v>
      </c>
      <c r="NBC18" s="368" t="s">
        <v>2646</v>
      </c>
      <c r="NBD18" s="368" t="s">
        <v>2646</v>
      </c>
      <c r="NBE18" s="368" t="s">
        <v>2646</v>
      </c>
      <c r="NBF18" s="368" t="s">
        <v>2646</v>
      </c>
      <c r="NBG18" s="368" t="s">
        <v>2646</v>
      </c>
      <c r="NBH18" s="368" t="s">
        <v>2646</v>
      </c>
      <c r="NBI18" s="368" t="s">
        <v>2646</v>
      </c>
      <c r="NBJ18" s="368" t="s">
        <v>2646</v>
      </c>
      <c r="NBK18" s="368" t="s">
        <v>2646</v>
      </c>
      <c r="NBL18" s="368" t="s">
        <v>2646</v>
      </c>
      <c r="NBM18" s="368" t="s">
        <v>2646</v>
      </c>
      <c r="NBN18" s="368" t="s">
        <v>2646</v>
      </c>
      <c r="NBO18" s="368" t="s">
        <v>2646</v>
      </c>
      <c r="NBP18" s="368" t="s">
        <v>2646</v>
      </c>
      <c r="NBQ18" s="368" t="s">
        <v>2646</v>
      </c>
      <c r="NBR18" s="368" t="s">
        <v>2646</v>
      </c>
      <c r="NBS18" s="368" t="s">
        <v>2646</v>
      </c>
      <c r="NBT18" s="368" t="s">
        <v>2646</v>
      </c>
      <c r="NBU18" s="368" t="s">
        <v>2646</v>
      </c>
      <c r="NBV18" s="368" t="s">
        <v>2646</v>
      </c>
      <c r="NBW18" s="368" t="s">
        <v>2646</v>
      </c>
      <c r="NBX18" s="368" t="s">
        <v>2646</v>
      </c>
      <c r="NBY18" s="368" t="s">
        <v>2646</v>
      </c>
      <c r="NBZ18" s="368" t="s">
        <v>2646</v>
      </c>
      <c r="NCA18" s="368" t="s">
        <v>2646</v>
      </c>
      <c r="NCB18" s="368" t="s">
        <v>2646</v>
      </c>
      <c r="NCC18" s="368" t="s">
        <v>2646</v>
      </c>
      <c r="NCD18" s="368" t="s">
        <v>2646</v>
      </c>
      <c r="NCE18" s="368" t="s">
        <v>2646</v>
      </c>
      <c r="NCF18" s="368" t="s">
        <v>2646</v>
      </c>
      <c r="NCG18" s="368" t="s">
        <v>2646</v>
      </c>
      <c r="NCH18" s="368" t="s">
        <v>2646</v>
      </c>
      <c r="NCI18" s="368" t="s">
        <v>2646</v>
      </c>
      <c r="NCJ18" s="368" t="s">
        <v>2646</v>
      </c>
      <c r="NCK18" s="368" t="s">
        <v>2646</v>
      </c>
      <c r="NCL18" s="368" t="s">
        <v>2646</v>
      </c>
      <c r="NCM18" s="368" t="s">
        <v>2646</v>
      </c>
      <c r="NCN18" s="368" t="s">
        <v>2646</v>
      </c>
      <c r="NCO18" s="368" t="s">
        <v>2646</v>
      </c>
      <c r="NCP18" s="368" t="s">
        <v>2646</v>
      </c>
      <c r="NCQ18" s="368" t="s">
        <v>2646</v>
      </c>
      <c r="NCR18" s="368" t="s">
        <v>2646</v>
      </c>
      <c r="NCS18" s="368" t="s">
        <v>2646</v>
      </c>
      <c r="NCT18" s="368" t="s">
        <v>2646</v>
      </c>
      <c r="NCU18" s="368" t="s">
        <v>2646</v>
      </c>
      <c r="NCV18" s="368" t="s">
        <v>2646</v>
      </c>
      <c r="NCW18" s="368" t="s">
        <v>2646</v>
      </c>
      <c r="NCX18" s="368" t="s">
        <v>2646</v>
      </c>
      <c r="NCY18" s="368" t="s">
        <v>2646</v>
      </c>
      <c r="NCZ18" s="368" t="s">
        <v>2646</v>
      </c>
      <c r="NDA18" s="368" t="s">
        <v>2646</v>
      </c>
      <c r="NDB18" s="368" t="s">
        <v>2646</v>
      </c>
      <c r="NDC18" s="368" t="s">
        <v>2646</v>
      </c>
      <c r="NDD18" s="368" t="s">
        <v>2646</v>
      </c>
      <c r="NDE18" s="368" t="s">
        <v>2646</v>
      </c>
      <c r="NDF18" s="368" t="s">
        <v>2646</v>
      </c>
      <c r="NDG18" s="368" t="s">
        <v>2646</v>
      </c>
      <c r="NDH18" s="368" t="s">
        <v>2646</v>
      </c>
      <c r="NDI18" s="368" t="s">
        <v>2646</v>
      </c>
      <c r="NDJ18" s="368" t="s">
        <v>2646</v>
      </c>
      <c r="NDK18" s="368" t="s">
        <v>2646</v>
      </c>
      <c r="NDL18" s="368" t="s">
        <v>2646</v>
      </c>
      <c r="NDM18" s="368" t="s">
        <v>2646</v>
      </c>
      <c r="NDN18" s="368" t="s">
        <v>2646</v>
      </c>
      <c r="NDO18" s="368" t="s">
        <v>2646</v>
      </c>
      <c r="NDP18" s="368" t="s">
        <v>2646</v>
      </c>
      <c r="NDQ18" s="368" t="s">
        <v>2646</v>
      </c>
      <c r="NDR18" s="368" t="s">
        <v>2646</v>
      </c>
      <c r="NDS18" s="368" t="s">
        <v>2646</v>
      </c>
      <c r="NDT18" s="368" t="s">
        <v>2646</v>
      </c>
      <c r="NDU18" s="368" t="s">
        <v>2646</v>
      </c>
      <c r="NDV18" s="368" t="s">
        <v>2646</v>
      </c>
      <c r="NDW18" s="368" t="s">
        <v>2646</v>
      </c>
      <c r="NDX18" s="368" t="s">
        <v>2646</v>
      </c>
      <c r="NDY18" s="368" t="s">
        <v>2646</v>
      </c>
      <c r="NDZ18" s="368" t="s">
        <v>2646</v>
      </c>
      <c r="NEA18" s="368" t="s">
        <v>2646</v>
      </c>
      <c r="NEB18" s="368" t="s">
        <v>2646</v>
      </c>
      <c r="NEC18" s="368" t="s">
        <v>2646</v>
      </c>
      <c r="NED18" s="368" t="s">
        <v>2646</v>
      </c>
      <c r="NEE18" s="368" t="s">
        <v>2646</v>
      </c>
      <c r="NEF18" s="368" t="s">
        <v>2646</v>
      </c>
      <c r="NEG18" s="368" t="s">
        <v>2646</v>
      </c>
      <c r="NEH18" s="368" t="s">
        <v>2646</v>
      </c>
      <c r="NEI18" s="368" t="s">
        <v>2646</v>
      </c>
      <c r="NEJ18" s="368" t="s">
        <v>2646</v>
      </c>
      <c r="NEK18" s="368" t="s">
        <v>2646</v>
      </c>
      <c r="NEL18" s="368" t="s">
        <v>2646</v>
      </c>
      <c r="NEM18" s="368" t="s">
        <v>2646</v>
      </c>
      <c r="NEN18" s="368" t="s">
        <v>2646</v>
      </c>
      <c r="NEO18" s="368" t="s">
        <v>2646</v>
      </c>
      <c r="NEP18" s="368" t="s">
        <v>2646</v>
      </c>
      <c r="NEQ18" s="368" t="s">
        <v>2646</v>
      </c>
      <c r="NER18" s="368" t="s">
        <v>2646</v>
      </c>
      <c r="NES18" s="368" t="s">
        <v>2646</v>
      </c>
      <c r="NET18" s="368" t="s">
        <v>2646</v>
      </c>
      <c r="NEU18" s="368" t="s">
        <v>2646</v>
      </c>
      <c r="NEV18" s="368" t="s">
        <v>2646</v>
      </c>
      <c r="NEW18" s="368" t="s">
        <v>2646</v>
      </c>
      <c r="NEX18" s="368" t="s">
        <v>2646</v>
      </c>
      <c r="NEY18" s="368" t="s">
        <v>2646</v>
      </c>
      <c r="NEZ18" s="368" t="s">
        <v>2646</v>
      </c>
      <c r="NFA18" s="368" t="s">
        <v>2646</v>
      </c>
      <c r="NFB18" s="368" t="s">
        <v>2646</v>
      </c>
      <c r="NFC18" s="368" t="s">
        <v>2646</v>
      </c>
      <c r="NFD18" s="368" t="s">
        <v>2646</v>
      </c>
      <c r="NFE18" s="368" t="s">
        <v>2646</v>
      </c>
      <c r="NFF18" s="368" t="s">
        <v>2646</v>
      </c>
      <c r="NFG18" s="368" t="s">
        <v>2646</v>
      </c>
      <c r="NFH18" s="368" t="s">
        <v>2646</v>
      </c>
      <c r="NFI18" s="368" t="s">
        <v>2646</v>
      </c>
      <c r="NFJ18" s="368" t="s">
        <v>2646</v>
      </c>
      <c r="NFK18" s="368" t="s">
        <v>2646</v>
      </c>
      <c r="NFL18" s="368" t="s">
        <v>2646</v>
      </c>
      <c r="NFM18" s="368" t="s">
        <v>2646</v>
      </c>
      <c r="NFN18" s="368" t="s">
        <v>2646</v>
      </c>
      <c r="NFO18" s="368" t="s">
        <v>2646</v>
      </c>
      <c r="NFP18" s="368" t="s">
        <v>2646</v>
      </c>
      <c r="NFQ18" s="368" t="s">
        <v>2646</v>
      </c>
      <c r="NFR18" s="368" t="s">
        <v>2646</v>
      </c>
      <c r="NFS18" s="368" t="s">
        <v>2646</v>
      </c>
      <c r="NFT18" s="368" t="s">
        <v>2646</v>
      </c>
      <c r="NFU18" s="368" t="s">
        <v>2646</v>
      </c>
      <c r="NFV18" s="368" t="s">
        <v>2646</v>
      </c>
      <c r="NFW18" s="368" t="s">
        <v>2646</v>
      </c>
      <c r="NFX18" s="368" t="s">
        <v>2646</v>
      </c>
      <c r="NFY18" s="368" t="s">
        <v>2646</v>
      </c>
      <c r="NFZ18" s="368" t="s">
        <v>2646</v>
      </c>
      <c r="NGA18" s="368" t="s">
        <v>2646</v>
      </c>
      <c r="NGB18" s="368" t="s">
        <v>2646</v>
      </c>
      <c r="NGC18" s="368" t="s">
        <v>2646</v>
      </c>
      <c r="NGD18" s="368" t="s">
        <v>2646</v>
      </c>
      <c r="NGE18" s="368" t="s">
        <v>2646</v>
      </c>
      <c r="NGF18" s="368" t="s">
        <v>2646</v>
      </c>
      <c r="NGG18" s="368" t="s">
        <v>2646</v>
      </c>
      <c r="NGH18" s="368" t="s">
        <v>2646</v>
      </c>
      <c r="NGI18" s="368" t="s">
        <v>2646</v>
      </c>
      <c r="NGJ18" s="368" t="s">
        <v>2646</v>
      </c>
      <c r="NGK18" s="368" t="s">
        <v>2646</v>
      </c>
      <c r="NGL18" s="368" t="s">
        <v>2646</v>
      </c>
      <c r="NGM18" s="368" t="s">
        <v>2646</v>
      </c>
      <c r="NGN18" s="368" t="s">
        <v>2646</v>
      </c>
      <c r="NGO18" s="368" t="s">
        <v>2646</v>
      </c>
      <c r="NGP18" s="368" t="s">
        <v>2646</v>
      </c>
      <c r="NGQ18" s="368" t="s">
        <v>2646</v>
      </c>
      <c r="NGR18" s="368" t="s">
        <v>2646</v>
      </c>
      <c r="NGS18" s="368" t="s">
        <v>2646</v>
      </c>
      <c r="NGT18" s="368" t="s">
        <v>2646</v>
      </c>
      <c r="NGU18" s="368" t="s">
        <v>2646</v>
      </c>
      <c r="NGV18" s="368" t="s">
        <v>2646</v>
      </c>
      <c r="NGW18" s="368" t="s">
        <v>2646</v>
      </c>
      <c r="NGX18" s="368" t="s">
        <v>2646</v>
      </c>
      <c r="NGY18" s="368" t="s">
        <v>2646</v>
      </c>
      <c r="NGZ18" s="368" t="s">
        <v>2646</v>
      </c>
      <c r="NHA18" s="368" t="s">
        <v>2646</v>
      </c>
      <c r="NHB18" s="368" t="s">
        <v>2646</v>
      </c>
      <c r="NHC18" s="368" t="s">
        <v>2646</v>
      </c>
      <c r="NHD18" s="368" t="s">
        <v>2646</v>
      </c>
      <c r="NHE18" s="368" t="s">
        <v>2646</v>
      </c>
      <c r="NHF18" s="368" t="s">
        <v>2646</v>
      </c>
      <c r="NHG18" s="368" t="s">
        <v>2646</v>
      </c>
      <c r="NHH18" s="368" t="s">
        <v>2646</v>
      </c>
      <c r="NHI18" s="368" t="s">
        <v>2646</v>
      </c>
      <c r="NHJ18" s="368" t="s">
        <v>2646</v>
      </c>
      <c r="NHK18" s="368" t="s">
        <v>2646</v>
      </c>
      <c r="NHL18" s="368" t="s">
        <v>2646</v>
      </c>
      <c r="NHM18" s="368" t="s">
        <v>2646</v>
      </c>
      <c r="NHN18" s="368" t="s">
        <v>2646</v>
      </c>
      <c r="NHO18" s="368" t="s">
        <v>2646</v>
      </c>
      <c r="NHP18" s="368" t="s">
        <v>2646</v>
      </c>
      <c r="NHQ18" s="368" t="s">
        <v>2646</v>
      </c>
      <c r="NHR18" s="368" t="s">
        <v>2646</v>
      </c>
      <c r="NHS18" s="368" t="s">
        <v>2646</v>
      </c>
      <c r="NHT18" s="368" t="s">
        <v>2646</v>
      </c>
      <c r="NHU18" s="368" t="s">
        <v>2646</v>
      </c>
      <c r="NHV18" s="368" t="s">
        <v>2646</v>
      </c>
      <c r="NHW18" s="368" t="s">
        <v>2646</v>
      </c>
      <c r="NHX18" s="368" t="s">
        <v>2646</v>
      </c>
      <c r="NHY18" s="368" t="s">
        <v>2646</v>
      </c>
      <c r="NHZ18" s="368" t="s">
        <v>2646</v>
      </c>
      <c r="NIA18" s="368" t="s">
        <v>2646</v>
      </c>
      <c r="NIB18" s="368" t="s">
        <v>2646</v>
      </c>
      <c r="NIC18" s="368" t="s">
        <v>2646</v>
      </c>
      <c r="NID18" s="368" t="s">
        <v>2646</v>
      </c>
      <c r="NIE18" s="368" t="s">
        <v>2646</v>
      </c>
      <c r="NIF18" s="368" t="s">
        <v>2646</v>
      </c>
      <c r="NIG18" s="368" t="s">
        <v>2646</v>
      </c>
      <c r="NIH18" s="368" t="s">
        <v>2646</v>
      </c>
      <c r="NII18" s="368" t="s">
        <v>2646</v>
      </c>
      <c r="NIJ18" s="368" t="s">
        <v>2646</v>
      </c>
      <c r="NIK18" s="368" t="s">
        <v>2646</v>
      </c>
      <c r="NIL18" s="368" t="s">
        <v>2646</v>
      </c>
      <c r="NIM18" s="368" t="s">
        <v>2646</v>
      </c>
      <c r="NIN18" s="368" t="s">
        <v>2646</v>
      </c>
      <c r="NIO18" s="368" t="s">
        <v>2646</v>
      </c>
      <c r="NIP18" s="368" t="s">
        <v>2646</v>
      </c>
      <c r="NIQ18" s="368" t="s">
        <v>2646</v>
      </c>
      <c r="NIR18" s="368" t="s">
        <v>2646</v>
      </c>
      <c r="NIS18" s="368" t="s">
        <v>2646</v>
      </c>
      <c r="NIT18" s="368" t="s">
        <v>2646</v>
      </c>
      <c r="NIU18" s="368" t="s">
        <v>2646</v>
      </c>
      <c r="NIV18" s="368" t="s">
        <v>2646</v>
      </c>
      <c r="NIW18" s="368" t="s">
        <v>2646</v>
      </c>
      <c r="NIX18" s="368" t="s">
        <v>2646</v>
      </c>
      <c r="NIY18" s="368" t="s">
        <v>2646</v>
      </c>
      <c r="NIZ18" s="368" t="s">
        <v>2646</v>
      </c>
      <c r="NJA18" s="368" t="s">
        <v>2646</v>
      </c>
      <c r="NJB18" s="368" t="s">
        <v>2646</v>
      </c>
      <c r="NJC18" s="368" t="s">
        <v>2646</v>
      </c>
      <c r="NJD18" s="368" t="s">
        <v>2646</v>
      </c>
      <c r="NJE18" s="368" t="s">
        <v>2646</v>
      </c>
      <c r="NJF18" s="368" t="s">
        <v>2646</v>
      </c>
      <c r="NJG18" s="368" t="s">
        <v>2646</v>
      </c>
      <c r="NJH18" s="368" t="s">
        <v>2646</v>
      </c>
      <c r="NJI18" s="368" t="s">
        <v>2646</v>
      </c>
      <c r="NJJ18" s="368" t="s">
        <v>2646</v>
      </c>
      <c r="NJK18" s="368" t="s">
        <v>2646</v>
      </c>
      <c r="NJL18" s="368" t="s">
        <v>2646</v>
      </c>
      <c r="NJM18" s="368" t="s">
        <v>2646</v>
      </c>
      <c r="NJN18" s="368" t="s">
        <v>2646</v>
      </c>
      <c r="NJO18" s="368" t="s">
        <v>2646</v>
      </c>
      <c r="NJP18" s="368" t="s">
        <v>2646</v>
      </c>
      <c r="NJQ18" s="368" t="s">
        <v>2646</v>
      </c>
      <c r="NJR18" s="368" t="s">
        <v>2646</v>
      </c>
      <c r="NJS18" s="368" t="s">
        <v>2646</v>
      </c>
      <c r="NJT18" s="368" t="s">
        <v>2646</v>
      </c>
      <c r="NJU18" s="368" t="s">
        <v>2646</v>
      </c>
      <c r="NJV18" s="368" t="s">
        <v>2646</v>
      </c>
      <c r="NJW18" s="368" t="s">
        <v>2646</v>
      </c>
      <c r="NJX18" s="368" t="s">
        <v>2646</v>
      </c>
      <c r="NJY18" s="368" t="s">
        <v>2646</v>
      </c>
      <c r="NJZ18" s="368" t="s">
        <v>2646</v>
      </c>
      <c r="NKA18" s="368" t="s">
        <v>2646</v>
      </c>
      <c r="NKB18" s="368" t="s">
        <v>2646</v>
      </c>
      <c r="NKC18" s="368" t="s">
        <v>2646</v>
      </c>
      <c r="NKD18" s="368" t="s">
        <v>2646</v>
      </c>
      <c r="NKE18" s="368" t="s">
        <v>2646</v>
      </c>
      <c r="NKF18" s="368" t="s">
        <v>2646</v>
      </c>
      <c r="NKG18" s="368" t="s">
        <v>2646</v>
      </c>
      <c r="NKH18" s="368" t="s">
        <v>2646</v>
      </c>
      <c r="NKI18" s="368" t="s">
        <v>2646</v>
      </c>
      <c r="NKJ18" s="368" t="s">
        <v>2646</v>
      </c>
      <c r="NKK18" s="368" t="s">
        <v>2646</v>
      </c>
      <c r="NKL18" s="368" t="s">
        <v>2646</v>
      </c>
      <c r="NKM18" s="368" t="s">
        <v>2646</v>
      </c>
      <c r="NKN18" s="368" t="s">
        <v>2646</v>
      </c>
      <c r="NKO18" s="368" t="s">
        <v>2646</v>
      </c>
      <c r="NKP18" s="368" t="s">
        <v>2646</v>
      </c>
      <c r="NKQ18" s="368" t="s">
        <v>2646</v>
      </c>
      <c r="NKR18" s="368" t="s">
        <v>2646</v>
      </c>
      <c r="NKS18" s="368" t="s">
        <v>2646</v>
      </c>
      <c r="NKT18" s="368" t="s">
        <v>2646</v>
      </c>
      <c r="NKU18" s="368" t="s">
        <v>2646</v>
      </c>
      <c r="NKV18" s="368" t="s">
        <v>2646</v>
      </c>
      <c r="NKW18" s="368" t="s">
        <v>2646</v>
      </c>
      <c r="NKX18" s="368" t="s">
        <v>2646</v>
      </c>
      <c r="NKY18" s="368" t="s">
        <v>2646</v>
      </c>
      <c r="NKZ18" s="368" t="s">
        <v>2646</v>
      </c>
      <c r="NLA18" s="368" t="s">
        <v>2646</v>
      </c>
      <c r="NLB18" s="368" t="s">
        <v>2646</v>
      </c>
      <c r="NLC18" s="368" t="s">
        <v>2646</v>
      </c>
      <c r="NLD18" s="368" t="s">
        <v>2646</v>
      </c>
      <c r="NLE18" s="368" t="s">
        <v>2646</v>
      </c>
      <c r="NLF18" s="368" t="s">
        <v>2646</v>
      </c>
      <c r="NLG18" s="368" t="s">
        <v>2646</v>
      </c>
      <c r="NLH18" s="368" t="s">
        <v>2646</v>
      </c>
      <c r="NLI18" s="368" t="s">
        <v>2646</v>
      </c>
      <c r="NLJ18" s="368" t="s">
        <v>2646</v>
      </c>
      <c r="NLK18" s="368" t="s">
        <v>2646</v>
      </c>
      <c r="NLL18" s="368" t="s">
        <v>2646</v>
      </c>
      <c r="NLM18" s="368" t="s">
        <v>2646</v>
      </c>
      <c r="NLN18" s="368" t="s">
        <v>2646</v>
      </c>
      <c r="NLO18" s="368" t="s">
        <v>2646</v>
      </c>
      <c r="NLP18" s="368" t="s">
        <v>2646</v>
      </c>
      <c r="NLQ18" s="368" t="s">
        <v>2646</v>
      </c>
      <c r="NLR18" s="368" t="s">
        <v>2646</v>
      </c>
      <c r="NLS18" s="368" t="s">
        <v>2646</v>
      </c>
      <c r="NLT18" s="368" t="s">
        <v>2646</v>
      </c>
      <c r="NLU18" s="368" t="s">
        <v>2646</v>
      </c>
      <c r="NLV18" s="368" t="s">
        <v>2646</v>
      </c>
      <c r="NLW18" s="368" t="s">
        <v>2646</v>
      </c>
      <c r="NLX18" s="368" t="s">
        <v>2646</v>
      </c>
      <c r="NLY18" s="368" t="s">
        <v>2646</v>
      </c>
      <c r="NLZ18" s="368" t="s">
        <v>2646</v>
      </c>
      <c r="NMA18" s="368" t="s">
        <v>2646</v>
      </c>
      <c r="NMB18" s="368" t="s">
        <v>2646</v>
      </c>
      <c r="NMC18" s="368" t="s">
        <v>2646</v>
      </c>
      <c r="NMD18" s="368" t="s">
        <v>2646</v>
      </c>
      <c r="NME18" s="368" t="s">
        <v>2646</v>
      </c>
      <c r="NMF18" s="368" t="s">
        <v>2646</v>
      </c>
      <c r="NMG18" s="368" t="s">
        <v>2646</v>
      </c>
      <c r="NMH18" s="368" t="s">
        <v>2646</v>
      </c>
      <c r="NMI18" s="368" t="s">
        <v>2646</v>
      </c>
      <c r="NMJ18" s="368" t="s">
        <v>2646</v>
      </c>
      <c r="NMK18" s="368" t="s">
        <v>2646</v>
      </c>
      <c r="NML18" s="368" t="s">
        <v>2646</v>
      </c>
      <c r="NMM18" s="368" t="s">
        <v>2646</v>
      </c>
      <c r="NMN18" s="368" t="s">
        <v>2646</v>
      </c>
      <c r="NMO18" s="368" t="s">
        <v>2646</v>
      </c>
      <c r="NMP18" s="368" t="s">
        <v>2646</v>
      </c>
      <c r="NMQ18" s="368" t="s">
        <v>2646</v>
      </c>
      <c r="NMR18" s="368" t="s">
        <v>2646</v>
      </c>
      <c r="NMS18" s="368" t="s">
        <v>2646</v>
      </c>
      <c r="NMT18" s="368" t="s">
        <v>2646</v>
      </c>
      <c r="NMU18" s="368" t="s">
        <v>2646</v>
      </c>
      <c r="NMV18" s="368" t="s">
        <v>2646</v>
      </c>
      <c r="NMW18" s="368" t="s">
        <v>2646</v>
      </c>
      <c r="NMX18" s="368" t="s">
        <v>2646</v>
      </c>
      <c r="NMY18" s="368" t="s">
        <v>2646</v>
      </c>
      <c r="NMZ18" s="368" t="s">
        <v>2646</v>
      </c>
      <c r="NNA18" s="368" t="s">
        <v>2646</v>
      </c>
      <c r="NNB18" s="368" t="s">
        <v>2646</v>
      </c>
      <c r="NNC18" s="368" t="s">
        <v>2646</v>
      </c>
      <c r="NND18" s="368" t="s">
        <v>2646</v>
      </c>
      <c r="NNE18" s="368" t="s">
        <v>2646</v>
      </c>
      <c r="NNF18" s="368" t="s">
        <v>2646</v>
      </c>
      <c r="NNG18" s="368" t="s">
        <v>2646</v>
      </c>
      <c r="NNH18" s="368" t="s">
        <v>2646</v>
      </c>
      <c r="NNI18" s="368" t="s">
        <v>2646</v>
      </c>
      <c r="NNJ18" s="368" t="s">
        <v>2646</v>
      </c>
      <c r="NNK18" s="368" t="s">
        <v>2646</v>
      </c>
      <c r="NNL18" s="368" t="s">
        <v>2646</v>
      </c>
      <c r="NNM18" s="368" t="s">
        <v>2646</v>
      </c>
      <c r="NNN18" s="368" t="s">
        <v>2646</v>
      </c>
      <c r="NNO18" s="368" t="s">
        <v>2646</v>
      </c>
      <c r="NNP18" s="368" t="s">
        <v>2646</v>
      </c>
      <c r="NNQ18" s="368" t="s">
        <v>2646</v>
      </c>
      <c r="NNR18" s="368" t="s">
        <v>2646</v>
      </c>
      <c r="NNS18" s="368" t="s">
        <v>2646</v>
      </c>
      <c r="NNT18" s="368" t="s">
        <v>2646</v>
      </c>
      <c r="NNU18" s="368" t="s">
        <v>2646</v>
      </c>
      <c r="NNV18" s="368" t="s">
        <v>2646</v>
      </c>
      <c r="NNW18" s="368" t="s">
        <v>2646</v>
      </c>
      <c r="NNX18" s="368" t="s">
        <v>2646</v>
      </c>
      <c r="NNY18" s="368" t="s">
        <v>2646</v>
      </c>
      <c r="NNZ18" s="368" t="s">
        <v>2646</v>
      </c>
      <c r="NOA18" s="368" t="s">
        <v>2646</v>
      </c>
      <c r="NOB18" s="368" t="s">
        <v>2646</v>
      </c>
      <c r="NOC18" s="368" t="s">
        <v>2646</v>
      </c>
      <c r="NOD18" s="368" t="s">
        <v>2646</v>
      </c>
      <c r="NOE18" s="368" t="s">
        <v>2646</v>
      </c>
      <c r="NOF18" s="368" t="s">
        <v>2646</v>
      </c>
      <c r="NOG18" s="368" t="s">
        <v>2646</v>
      </c>
      <c r="NOH18" s="368" t="s">
        <v>2646</v>
      </c>
      <c r="NOI18" s="368" t="s">
        <v>2646</v>
      </c>
      <c r="NOJ18" s="368" t="s">
        <v>2646</v>
      </c>
      <c r="NOK18" s="368" t="s">
        <v>2646</v>
      </c>
      <c r="NOL18" s="368" t="s">
        <v>2646</v>
      </c>
      <c r="NOM18" s="368" t="s">
        <v>2646</v>
      </c>
      <c r="NON18" s="368" t="s">
        <v>2646</v>
      </c>
      <c r="NOO18" s="368" t="s">
        <v>2646</v>
      </c>
      <c r="NOP18" s="368" t="s">
        <v>2646</v>
      </c>
      <c r="NOQ18" s="368" t="s">
        <v>2646</v>
      </c>
      <c r="NOR18" s="368" t="s">
        <v>2646</v>
      </c>
      <c r="NOS18" s="368" t="s">
        <v>2646</v>
      </c>
      <c r="NOT18" s="368" t="s">
        <v>2646</v>
      </c>
      <c r="NOU18" s="368" t="s">
        <v>2646</v>
      </c>
      <c r="NOV18" s="368" t="s">
        <v>2646</v>
      </c>
      <c r="NOW18" s="368" t="s">
        <v>2646</v>
      </c>
      <c r="NOX18" s="368" t="s">
        <v>2646</v>
      </c>
      <c r="NOY18" s="368" t="s">
        <v>2646</v>
      </c>
      <c r="NOZ18" s="368" t="s">
        <v>2646</v>
      </c>
      <c r="NPA18" s="368" t="s">
        <v>2646</v>
      </c>
      <c r="NPB18" s="368" t="s">
        <v>2646</v>
      </c>
      <c r="NPC18" s="368" t="s">
        <v>2646</v>
      </c>
      <c r="NPD18" s="368" t="s">
        <v>2646</v>
      </c>
      <c r="NPE18" s="368" t="s">
        <v>2646</v>
      </c>
      <c r="NPF18" s="368" t="s">
        <v>2646</v>
      </c>
      <c r="NPG18" s="368" t="s">
        <v>2646</v>
      </c>
      <c r="NPH18" s="368" t="s">
        <v>2646</v>
      </c>
      <c r="NPI18" s="368" t="s">
        <v>2646</v>
      </c>
      <c r="NPJ18" s="368" t="s">
        <v>2646</v>
      </c>
      <c r="NPK18" s="368" t="s">
        <v>2646</v>
      </c>
      <c r="NPL18" s="368" t="s">
        <v>2646</v>
      </c>
      <c r="NPM18" s="368" t="s">
        <v>2646</v>
      </c>
      <c r="NPN18" s="368" t="s">
        <v>2646</v>
      </c>
      <c r="NPO18" s="368" t="s">
        <v>2646</v>
      </c>
      <c r="NPP18" s="368" t="s">
        <v>2646</v>
      </c>
      <c r="NPQ18" s="368" t="s">
        <v>2646</v>
      </c>
      <c r="NPR18" s="368" t="s">
        <v>2646</v>
      </c>
      <c r="NPS18" s="368" t="s">
        <v>2646</v>
      </c>
      <c r="NPT18" s="368" t="s">
        <v>2646</v>
      </c>
      <c r="NPU18" s="368" t="s">
        <v>2646</v>
      </c>
      <c r="NPV18" s="368" t="s">
        <v>2646</v>
      </c>
      <c r="NPW18" s="368" t="s">
        <v>2646</v>
      </c>
      <c r="NPX18" s="368" t="s">
        <v>2646</v>
      </c>
      <c r="NPY18" s="368" t="s">
        <v>2646</v>
      </c>
      <c r="NPZ18" s="368" t="s">
        <v>2646</v>
      </c>
      <c r="NQA18" s="368" t="s">
        <v>2646</v>
      </c>
      <c r="NQB18" s="368" t="s">
        <v>2646</v>
      </c>
      <c r="NQC18" s="368" t="s">
        <v>2646</v>
      </c>
      <c r="NQD18" s="368" t="s">
        <v>2646</v>
      </c>
      <c r="NQE18" s="368" t="s">
        <v>2646</v>
      </c>
      <c r="NQF18" s="368" t="s">
        <v>2646</v>
      </c>
      <c r="NQG18" s="368" t="s">
        <v>2646</v>
      </c>
      <c r="NQH18" s="368" t="s">
        <v>2646</v>
      </c>
      <c r="NQI18" s="368" t="s">
        <v>2646</v>
      </c>
      <c r="NQJ18" s="368" t="s">
        <v>2646</v>
      </c>
      <c r="NQK18" s="368" t="s">
        <v>2646</v>
      </c>
      <c r="NQL18" s="368" t="s">
        <v>2646</v>
      </c>
      <c r="NQM18" s="368" t="s">
        <v>2646</v>
      </c>
      <c r="NQN18" s="368" t="s">
        <v>2646</v>
      </c>
      <c r="NQO18" s="368" t="s">
        <v>2646</v>
      </c>
      <c r="NQP18" s="368" t="s">
        <v>2646</v>
      </c>
      <c r="NQQ18" s="368" t="s">
        <v>2646</v>
      </c>
      <c r="NQR18" s="368" t="s">
        <v>2646</v>
      </c>
      <c r="NQS18" s="368" t="s">
        <v>2646</v>
      </c>
      <c r="NQT18" s="368" t="s">
        <v>2646</v>
      </c>
      <c r="NQU18" s="368" t="s">
        <v>2646</v>
      </c>
      <c r="NQV18" s="368" t="s">
        <v>2646</v>
      </c>
      <c r="NQW18" s="368" t="s">
        <v>2646</v>
      </c>
      <c r="NQX18" s="368" t="s">
        <v>2646</v>
      </c>
      <c r="NQY18" s="368" t="s">
        <v>2646</v>
      </c>
      <c r="NQZ18" s="368" t="s">
        <v>2646</v>
      </c>
      <c r="NRA18" s="368" t="s">
        <v>2646</v>
      </c>
      <c r="NRB18" s="368" t="s">
        <v>2646</v>
      </c>
      <c r="NRC18" s="368" t="s">
        <v>2646</v>
      </c>
      <c r="NRD18" s="368" t="s">
        <v>2646</v>
      </c>
      <c r="NRE18" s="368" t="s">
        <v>2646</v>
      </c>
      <c r="NRF18" s="368" t="s">
        <v>2646</v>
      </c>
      <c r="NRG18" s="368" t="s">
        <v>2646</v>
      </c>
      <c r="NRH18" s="368" t="s">
        <v>2646</v>
      </c>
      <c r="NRI18" s="368" t="s">
        <v>2646</v>
      </c>
      <c r="NRJ18" s="368" t="s">
        <v>2646</v>
      </c>
      <c r="NRK18" s="368" t="s">
        <v>2646</v>
      </c>
      <c r="NRL18" s="368" t="s">
        <v>2646</v>
      </c>
      <c r="NRM18" s="368" t="s">
        <v>2646</v>
      </c>
      <c r="NRN18" s="368" t="s">
        <v>2646</v>
      </c>
      <c r="NRO18" s="368" t="s">
        <v>2646</v>
      </c>
      <c r="NRP18" s="368" t="s">
        <v>2646</v>
      </c>
      <c r="NRQ18" s="368" t="s">
        <v>2646</v>
      </c>
      <c r="NRR18" s="368" t="s">
        <v>2646</v>
      </c>
      <c r="NRS18" s="368" t="s">
        <v>2646</v>
      </c>
      <c r="NRT18" s="368" t="s">
        <v>2646</v>
      </c>
      <c r="NRU18" s="368" t="s">
        <v>2646</v>
      </c>
      <c r="NRV18" s="368" t="s">
        <v>2646</v>
      </c>
      <c r="NRW18" s="368" t="s">
        <v>2646</v>
      </c>
      <c r="NRX18" s="368" t="s">
        <v>2646</v>
      </c>
      <c r="NRY18" s="368" t="s">
        <v>2646</v>
      </c>
      <c r="NRZ18" s="368" t="s">
        <v>2646</v>
      </c>
      <c r="NSA18" s="368" t="s">
        <v>2646</v>
      </c>
      <c r="NSB18" s="368" t="s">
        <v>2646</v>
      </c>
      <c r="NSC18" s="368" t="s">
        <v>2646</v>
      </c>
      <c r="NSD18" s="368" t="s">
        <v>2646</v>
      </c>
      <c r="NSE18" s="368" t="s">
        <v>2646</v>
      </c>
      <c r="NSF18" s="368" t="s">
        <v>2646</v>
      </c>
      <c r="NSG18" s="368" t="s">
        <v>2646</v>
      </c>
      <c r="NSH18" s="368" t="s">
        <v>2646</v>
      </c>
      <c r="NSI18" s="368" t="s">
        <v>2646</v>
      </c>
      <c r="NSJ18" s="368" t="s">
        <v>2646</v>
      </c>
      <c r="NSK18" s="368" t="s">
        <v>2646</v>
      </c>
      <c r="NSL18" s="368" t="s">
        <v>2646</v>
      </c>
      <c r="NSM18" s="368" t="s">
        <v>2646</v>
      </c>
      <c r="NSN18" s="368" t="s">
        <v>2646</v>
      </c>
      <c r="NSO18" s="368" t="s">
        <v>2646</v>
      </c>
      <c r="NSP18" s="368" t="s">
        <v>2646</v>
      </c>
      <c r="NSQ18" s="368" t="s">
        <v>2646</v>
      </c>
      <c r="NSR18" s="368" t="s">
        <v>2646</v>
      </c>
      <c r="NSS18" s="368" t="s">
        <v>2646</v>
      </c>
      <c r="NST18" s="368" t="s">
        <v>2646</v>
      </c>
      <c r="NSU18" s="368" t="s">
        <v>2646</v>
      </c>
      <c r="NSV18" s="368" t="s">
        <v>2646</v>
      </c>
      <c r="NSW18" s="368" t="s">
        <v>2646</v>
      </c>
      <c r="NSX18" s="368" t="s">
        <v>2646</v>
      </c>
      <c r="NSY18" s="368" t="s">
        <v>2646</v>
      </c>
      <c r="NSZ18" s="368" t="s">
        <v>2646</v>
      </c>
      <c r="NTA18" s="368" t="s">
        <v>2646</v>
      </c>
      <c r="NTB18" s="368" t="s">
        <v>2646</v>
      </c>
      <c r="NTC18" s="368" t="s">
        <v>2646</v>
      </c>
      <c r="NTD18" s="368" t="s">
        <v>2646</v>
      </c>
      <c r="NTE18" s="368" t="s">
        <v>2646</v>
      </c>
      <c r="NTF18" s="368" t="s">
        <v>2646</v>
      </c>
      <c r="NTG18" s="368" t="s">
        <v>2646</v>
      </c>
      <c r="NTH18" s="368" t="s">
        <v>2646</v>
      </c>
      <c r="NTI18" s="368" t="s">
        <v>2646</v>
      </c>
      <c r="NTJ18" s="368" t="s">
        <v>2646</v>
      </c>
      <c r="NTK18" s="368" t="s">
        <v>2646</v>
      </c>
      <c r="NTL18" s="368" t="s">
        <v>2646</v>
      </c>
      <c r="NTM18" s="368" t="s">
        <v>2646</v>
      </c>
      <c r="NTN18" s="368" t="s">
        <v>2646</v>
      </c>
      <c r="NTO18" s="368" t="s">
        <v>2646</v>
      </c>
      <c r="NTP18" s="368" t="s">
        <v>2646</v>
      </c>
      <c r="NTQ18" s="368" t="s">
        <v>2646</v>
      </c>
      <c r="NTR18" s="368" t="s">
        <v>2646</v>
      </c>
      <c r="NTS18" s="368" t="s">
        <v>2646</v>
      </c>
      <c r="NTT18" s="368" t="s">
        <v>2646</v>
      </c>
      <c r="NTU18" s="368" t="s">
        <v>2646</v>
      </c>
      <c r="NTV18" s="368" t="s">
        <v>2646</v>
      </c>
      <c r="NTW18" s="368" t="s">
        <v>2646</v>
      </c>
      <c r="NTX18" s="368" t="s">
        <v>2646</v>
      </c>
      <c r="NTY18" s="368" t="s">
        <v>2646</v>
      </c>
      <c r="NTZ18" s="368" t="s">
        <v>2646</v>
      </c>
      <c r="NUA18" s="368" t="s">
        <v>2646</v>
      </c>
      <c r="NUB18" s="368" t="s">
        <v>2646</v>
      </c>
      <c r="NUC18" s="368" t="s">
        <v>2646</v>
      </c>
      <c r="NUD18" s="368" t="s">
        <v>2646</v>
      </c>
      <c r="NUE18" s="368" t="s">
        <v>2646</v>
      </c>
      <c r="NUF18" s="368" t="s">
        <v>2646</v>
      </c>
      <c r="NUG18" s="368" t="s">
        <v>2646</v>
      </c>
      <c r="NUH18" s="368" t="s">
        <v>2646</v>
      </c>
      <c r="NUI18" s="368" t="s">
        <v>2646</v>
      </c>
      <c r="NUJ18" s="368" t="s">
        <v>2646</v>
      </c>
      <c r="NUK18" s="368" t="s">
        <v>2646</v>
      </c>
      <c r="NUL18" s="368" t="s">
        <v>2646</v>
      </c>
      <c r="NUM18" s="368" t="s">
        <v>2646</v>
      </c>
      <c r="NUN18" s="368" t="s">
        <v>2646</v>
      </c>
      <c r="NUO18" s="368" t="s">
        <v>2646</v>
      </c>
      <c r="NUP18" s="368" t="s">
        <v>2646</v>
      </c>
      <c r="NUQ18" s="368" t="s">
        <v>2646</v>
      </c>
      <c r="NUR18" s="368" t="s">
        <v>2646</v>
      </c>
      <c r="NUS18" s="368" t="s">
        <v>2646</v>
      </c>
      <c r="NUT18" s="368" t="s">
        <v>2646</v>
      </c>
      <c r="NUU18" s="368" t="s">
        <v>2646</v>
      </c>
      <c r="NUV18" s="368" t="s">
        <v>2646</v>
      </c>
      <c r="NUW18" s="368" t="s">
        <v>2646</v>
      </c>
      <c r="NUX18" s="368" t="s">
        <v>2646</v>
      </c>
      <c r="NUY18" s="368" t="s">
        <v>2646</v>
      </c>
      <c r="NUZ18" s="368" t="s">
        <v>2646</v>
      </c>
      <c r="NVA18" s="368" t="s">
        <v>2646</v>
      </c>
      <c r="NVB18" s="368" t="s">
        <v>2646</v>
      </c>
      <c r="NVC18" s="368" t="s">
        <v>2646</v>
      </c>
      <c r="NVD18" s="368" t="s">
        <v>2646</v>
      </c>
      <c r="NVE18" s="368" t="s">
        <v>2646</v>
      </c>
      <c r="NVF18" s="368" t="s">
        <v>2646</v>
      </c>
      <c r="NVG18" s="368" t="s">
        <v>2646</v>
      </c>
      <c r="NVH18" s="368" t="s">
        <v>2646</v>
      </c>
      <c r="NVI18" s="368" t="s">
        <v>2646</v>
      </c>
      <c r="NVJ18" s="368" t="s">
        <v>2646</v>
      </c>
      <c r="NVK18" s="368" t="s">
        <v>2646</v>
      </c>
      <c r="NVL18" s="368" t="s">
        <v>2646</v>
      </c>
      <c r="NVM18" s="368" t="s">
        <v>2646</v>
      </c>
      <c r="NVN18" s="368" t="s">
        <v>2646</v>
      </c>
      <c r="NVO18" s="368" t="s">
        <v>2646</v>
      </c>
      <c r="NVP18" s="368" t="s">
        <v>2646</v>
      </c>
      <c r="NVQ18" s="368" t="s">
        <v>2646</v>
      </c>
      <c r="NVR18" s="368" t="s">
        <v>2646</v>
      </c>
      <c r="NVS18" s="368" t="s">
        <v>2646</v>
      </c>
      <c r="NVT18" s="368" t="s">
        <v>2646</v>
      </c>
      <c r="NVU18" s="368" t="s">
        <v>2646</v>
      </c>
      <c r="NVV18" s="368" t="s">
        <v>2646</v>
      </c>
      <c r="NVW18" s="368" t="s">
        <v>2646</v>
      </c>
      <c r="NVX18" s="368" t="s">
        <v>2646</v>
      </c>
      <c r="NVY18" s="368" t="s">
        <v>2646</v>
      </c>
      <c r="NVZ18" s="368" t="s">
        <v>2646</v>
      </c>
      <c r="NWA18" s="368" t="s">
        <v>2646</v>
      </c>
      <c r="NWB18" s="368" t="s">
        <v>2646</v>
      </c>
      <c r="NWC18" s="368" t="s">
        <v>2646</v>
      </c>
      <c r="NWD18" s="368" t="s">
        <v>2646</v>
      </c>
      <c r="NWE18" s="368" t="s">
        <v>2646</v>
      </c>
      <c r="NWF18" s="368" t="s">
        <v>2646</v>
      </c>
      <c r="NWG18" s="368" t="s">
        <v>2646</v>
      </c>
      <c r="NWH18" s="368" t="s">
        <v>2646</v>
      </c>
      <c r="NWI18" s="368" t="s">
        <v>2646</v>
      </c>
      <c r="NWJ18" s="368" t="s">
        <v>2646</v>
      </c>
      <c r="NWK18" s="368" t="s">
        <v>2646</v>
      </c>
      <c r="NWL18" s="368" t="s">
        <v>2646</v>
      </c>
      <c r="NWM18" s="368" t="s">
        <v>2646</v>
      </c>
      <c r="NWN18" s="368" t="s">
        <v>2646</v>
      </c>
      <c r="NWO18" s="368" t="s">
        <v>2646</v>
      </c>
      <c r="NWP18" s="368" t="s">
        <v>2646</v>
      </c>
      <c r="NWQ18" s="368" t="s">
        <v>2646</v>
      </c>
      <c r="NWR18" s="368" t="s">
        <v>2646</v>
      </c>
      <c r="NWS18" s="368" t="s">
        <v>2646</v>
      </c>
      <c r="NWT18" s="368" t="s">
        <v>2646</v>
      </c>
      <c r="NWU18" s="368" t="s">
        <v>2646</v>
      </c>
      <c r="NWV18" s="368" t="s">
        <v>2646</v>
      </c>
      <c r="NWW18" s="368" t="s">
        <v>2646</v>
      </c>
      <c r="NWX18" s="368" t="s">
        <v>2646</v>
      </c>
      <c r="NWY18" s="368" t="s">
        <v>2646</v>
      </c>
      <c r="NWZ18" s="368" t="s">
        <v>2646</v>
      </c>
      <c r="NXA18" s="368" t="s">
        <v>2646</v>
      </c>
      <c r="NXB18" s="368" t="s">
        <v>2646</v>
      </c>
      <c r="NXC18" s="368" t="s">
        <v>2646</v>
      </c>
      <c r="NXD18" s="368" t="s">
        <v>2646</v>
      </c>
      <c r="NXE18" s="368" t="s">
        <v>2646</v>
      </c>
      <c r="NXF18" s="368" t="s">
        <v>2646</v>
      </c>
      <c r="NXG18" s="368" t="s">
        <v>2646</v>
      </c>
      <c r="NXH18" s="368" t="s">
        <v>2646</v>
      </c>
      <c r="NXI18" s="368" t="s">
        <v>2646</v>
      </c>
      <c r="NXJ18" s="368" t="s">
        <v>2646</v>
      </c>
      <c r="NXK18" s="368" t="s">
        <v>2646</v>
      </c>
      <c r="NXL18" s="368" t="s">
        <v>2646</v>
      </c>
      <c r="NXM18" s="368" t="s">
        <v>2646</v>
      </c>
      <c r="NXN18" s="368" t="s">
        <v>2646</v>
      </c>
      <c r="NXO18" s="368" t="s">
        <v>2646</v>
      </c>
      <c r="NXP18" s="368" t="s">
        <v>2646</v>
      </c>
      <c r="NXQ18" s="368" t="s">
        <v>2646</v>
      </c>
      <c r="NXR18" s="368" t="s">
        <v>2646</v>
      </c>
      <c r="NXS18" s="368" t="s">
        <v>2646</v>
      </c>
      <c r="NXT18" s="368" t="s">
        <v>2646</v>
      </c>
      <c r="NXU18" s="368" t="s">
        <v>2646</v>
      </c>
      <c r="NXV18" s="368" t="s">
        <v>2646</v>
      </c>
      <c r="NXW18" s="368" t="s">
        <v>2646</v>
      </c>
      <c r="NXX18" s="368" t="s">
        <v>2646</v>
      </c>
      <c r="NXY18" s="368" t="s">
        <v>2646</v>
      </c>
      <c r="NXZ18" s="368" t="s">
        <v>2646</v>
      </c>
      <c r="NYA18" s="368" t="s">
        <v>2646</v>
      </c>
      <c r="NYB18" s="368" t="s">
        <v>2646</v>
      </c>
      <c r="NYC18" s="368" t="s">
        <v>2646</v>
      </c>
      <c r="NYD18" s="368" t="s">
        <v>2646</v>
      </c>
      <c r="NYE18" s="368" t="s">
        <v>2646</v>
      </c>
      <c r="NYF18" s="368" t="s">
        <v>2646</v>
      </c>
      <c r="NYG18" s="368" t="s">
        <v>2646</v>
      </c>
      <c r="NYH18" s="368" t="s">
        <v>2646</v>
      </c>
      <c r="NYI18" s="368" t="s">
        <v>2646</v>
      </c>
      <c r="NYJ18" s="368" t="s">
        <v>2646</v>
      </c>
      <c r="NYK18" s="368" t="s">
        <v>2646</v>
      </c>
      <c r="NYL18" s="368" t="s">
        <v>2646</v>
      </c>
      <c r="NYM18" s="368" t="s">
        <v>2646</v>
      </c>
      <c r="NYN18" s="368" t="s">
        <v>2646</v>
      </c>
      <c r="NYO18" s="368" t="s">
        <v>2646</v>
      </c>
      <c r="NYP18" s="368" t="s">
        <v>2646</v>
      </c>
      <c r="NYQ18" s="368" t="s">
        <v>2646</v>
      </c>
      <c r="NYR18" s="368" t="s">
        <v>2646</v>
      </c>
      <c r="NYS18" s="368" t="s">
        <v>2646</v>
      </c>
      <c r="NYT18" s="368" t="s">
        <v>2646</v>
      </c>
      <c r="NYU18" s="368" t="s">
        <v>2646</v>
      </c>
      <c r="NYV18" s="368" t="s">
        <v>2646</v>
      </c>
      <c r="NYW18" s="368" t="s">
        <v>2646</v>
      </c>
      <c r="NYX18" s="368" t="s">
        <v>2646</v>
      </c>
      <c r="NYY18" s="368" t="s">
        <v>2646</v>
      </c>
      <c r="NYZ18" s="368" t="s">
        <v>2646</v>
      </c>
      <c r="NZA18" s="368" t="s">
        <v>2646</v>
      </c>
      <c r="NZB18" s="368" t="s">
        <v>2646</v>
      </c>
      <c r="NZC18" s="368" t="s">
        <v>2646</v>
      </c>
      <c r="NZD18" s="368" t="s">
        <v>2646</v>
      </c>
      <c r="NZE18" s="368" t="s">
        <v>2646</v>
      </c>
      <c r="NZF18" s="368" t="s">
        <v>2646</v>
      </c>
      <c r="NZG18" s="368" t="s">
        <v>2646</v>
      </c>
      <c r="NZH18" s="368" t="s">
        <v>2646</v>
      </c>
      <c r="NZI18" s="368" t="s">
        <v>2646</v>
      </c>
      <c r="NZJ18" s="368" t="s">
        <v>2646</v>
      </c>
      <c r="NZK18" s="368" t="s">
        <v>2646</v>
      </c>
      <c r="NZL18" s="368" t="s">
        <v>2646</v>
      </c>
      <c r="NZM18" s="368" t="s">
        <v>2646</v>
      </c>
      <c r="NZN18" s="368" t="s">
        <v>2646</v>
      </c>
      <c r="NZO18" s="368" t="s">
        <v>2646</v>
      </c>
      <c r="NZP18" s="368" t="s">
        <v>2646</v>
      </c>
      <c r="NZQ18" s="368" t="s">
        <v>2646</v>
      </c>
      <c r="NZR18" s="368" t="s">
        <v>2646</v>
      </c>
      <c r="NZS18" s="368" t="s">
        <v>2646</v>
      </c>
      <c r="NZT18" s="368" t="s">
        <v>2646</v>
      </c>
      <c r="NZU18" s="368" t="s">
        <v>2646</v>
      </c>
      <c r="NZV18" s="368" t="s">
        <v>2646</v>
      </c>
      <c r="NZW18" s="368" t="s">
        <v>2646</v>
      </c>
      <c r="NZX18" s="368" t="s">
        <v>2646</v>
      </c>
      <c r="NZY18" s="368" t="s">
        <v>2646</v>
      </c>
      <c r="NZZ18" s="368" t="s">
        <v>2646</v>
      </c>
      <c r="OAA18" s="368" t="s">
        <v>2646</v>
      </c>
      <c r="OAB18" s="368" t="s">
        <v>2646</v>
      </c>
      <c r="OAC18" s="368" t="s">
        <v>2646</v>
      </c>
      <c r="OAD18" s="368" t="s">
        <v>2646</v>
      </c>
      <c r="OAE18" s="368" t="s">
        <v>2646</v>
      </c>
      <c r="OAF18" s="368" t="s">
        <v>2646</v>
      </c>
      <c r="OAG18" s="368" t="s">
        <v>2646</v>
      </c>
      <c r="OAH18" s="368" t="s">
        <v>2646</v>
      </c>
      <c r="OAI18" s="368" t="s">
        <v>2646</v>
      </c>
      <c r="OAJ18" s="368" t="s">
        <v>2646</v>
      </c>
      <c r="OAK18" s="368" t="s">
        <v>2646</v>
      </c>
      <c r="OAL18" s="368" t="s">
        <v>2646</v>
      </c>
      <c r="OAM18" s="368" t="s">
        <v>2646</v>
      </c>
      <c r="OAN18" s="368" t="s">
        <v>2646</v>
      </c>
      <c r="OAO18" s="368" t="s">
        <v>2646</v>
      </c>
      <c r="OAP18" s="368" t="s">
        <v>2646</v>
      </c>
      <c r="OAQ18" s="368" t="s">
        <v>2646</v>
      </c>
      <c r="OAR18" s="368" t="s">
        <v>2646</v>
      </c>
      <c r="OAS18" s="368" t="s">
        <v>2646</v>
      </c>
      <c r="OAT18" s="368" t="s">
        <v>2646</v>
      </c>
      <c r="OAU18" s="368" t="s">
        <v>2646</v>
      </c>
      <c r="OAV18" s="368" t="s">
        <v>2646</v>
      </c>
      <c r="OAW18" s="368" t="s">
        <v>2646</v>
      </c>
      <c r="OAX18" s="368" t="s">
        <v>2646</v>
      </c>
      <c r="OAY18" s="368" t="s">
        <v>2646</v>
      </c>
      <c r="OAZ18" s="368" t="s">
        <v>2646</v>
      </c>
      <c r="OBA18" s="368" t="s">
        <v>2646</v>
      </c>
      <c r="OBB18" s="368" t="s">
        <v>2646</v>
      </c>
      <c r="OBC18" s="368" t="s">
        <v>2646</v>
      </c>
      <c r="OBD18" s="368" t="s">
        <v>2646</v>
      </c>
      <c r="OBE18" s="368" t="s">
        <v>2646</v>
      </c>
      <c r="OBF18" s="368" t="s">
        <v>2646</v>
      </c>
      <c r="OBG18" s="368" t="s">
        <v>2646</v>
      </c>
      <c r="OBH18" s="368" t="s">
        <v>2646</v>
      </c>
      <c r="OBI18" s="368" t="s">
        <v>2646</v>
      </c>
      <c r="OBJ18" s="368" t="s">
        <v>2646</v>
      </c>
      <c r="OBK18" s="368" t="s">
        <v>2646</v>
      </c>
      <c r="OBL18" s="368" t="s">
        <v>2646</v>
      </c>
      <c r="OBM18" s="368" t="s">
        <v>2646</v>
      </c>
      <c r="OBN18" s="368" t="s">
        <v>2646</v>
      </c>
      <c r="OBO18" s="368" t="s">
        <v>2646</v>
      </c>
      <c r="OBP18" s="368" t="s">
        <v>2646</v>
      </c>
      <c r="OBQ18" s="368" t="s">
        <v>2646</v>
      </c>
      <c r="OBR18" s="368" t="s">
        <v>2646</v>
      </c>
      <c r="OBS18" s="368" t="s">
        <v>2646</v>
      </c>
      <c r="OBT18" s="368" t="s">
        <v>2646</v>
      </c>
      <c r="OBU18" s="368" t="s">
        <v>2646</v>
      </c>
      <c r="OBV18" s="368" t="s">
        <v>2646</v>
      </c>
      <c r="OBW18" s="368" t="s">
        <v>2646</v>
      </c>
      <c r="OBX18" s="368" t="s">
        <v>2646</v>
      </c>
      <c r="OBY18" s="368" t="s">
        <v>2646</v>
      </c>
      <c r="OBZ18" s="368" t="s">
        <v>2646</v>
      </c>
      <c r="OCA18" s="368" t="s">
        <v>2646</v>
      </c>
      <c r="OCB18" s="368" t="s">
        <v>2646</v>
      </c>
      <c r="OCC18" s="368" t="s">
        <v>2646</v>
      </c>
      <c r="OCD18" s="368" t="s">
        <v>2646</v>
      </c>
      <c r="OCE18" s="368" t="s">
        <v>2646</v>
      </c>
      <c r="OCF18" s="368" t="s">
        <v>2646</v>
      </c>
      <c r="OCG18" s="368" t="s">
        <v>2646</v>
      </c>
      <c r="OCH18" s="368" t="s">
        <v>2646</v>
      </c>
      <c r="OCI18" s="368" t="s">
        <v>2646</v>
      </c>
      <c r="OCJ18" s="368" t="s">
        <v>2646</v>
      </c>
      <c r="OCK18" s="368" t="s">
        <v>2646</v>
      </c>
      <c r="OCL18" s="368" t="s">
        <v>2646</v>
      </c>
      <c r="OCM18" s="368" t="s">
        <v>2646</v>
      </c>
      <c r="OCN18" s="368" t="s">
        <v>2646</v>
      </c>
      <c r="OCO18" s="368" t="s">
        <v>2646</v>
      </c>
      <c r="OCP18" s="368" t="s">
        <v>2646</v>
      </c>
      <c r="OCQ18" s="368" t="s">
        <v>2646</v>
      </c>
      <c r="OCR18" s="368" t="s">
        <v>2646</v>
      </c>
      <c r="OCS18" s="368" t="s">
        <v>2646</v>
      </c>
      <c r="OCT18" s="368" t="s">
        <v>2646</v>
      </c>
      <c r="OCU18" s="368" t="s">
        <v>2646</v>
      </c>
      <c r="OCV18" s="368" t="s">
        <v>2646</v>
      </c>
      <c r="OCW18" s="368" t="s">
        <v>2646</v>
      </c>
      <c r="OCX18" s="368" t="s">
        <v>2646</v>
      </c>
      <c r="OCY18" s="368" t="s">
        <v>2646</v>
      </c>
      <c r="OCZ18" s="368" t="s">
        <v>2646</v>
      </c>
      <c r="ODA18" s="368" t="s">
        <v>2646</v>
      </c>
      <c r="ODB18" s="368" t="s">
        <v>2646</v>
      </c>
      <c r="ODC18" s="368" t="s">
        <v>2646</v>
      </c>
      <c r="ODD18" s="368" t="s">
        <v>2646</v>
      </c>
      <c r="ODE18" s="368" t="s">
        <v>2646</v>
      </c>
      <c r="ODF18" s="368" t="s">
        <v>2646</v>
      </c>
      <c r="ODG18" s="368" t="s">
        <v>2646</v>
      </c>
      <c r="ODH18" s="368" t="s">
        <v>2646</v>
      </c>
      <c r="ODI18" s="368" t="s">
        <v>2646</v>
      </c>
      <c r="ODJ18" s="368" t="s">
        <v>2646</v>
      </c>
      <c r="ODK18" s="368" t="s">
        <v>2646</v>
      </c>
      <c r="ODL18" s="368" t="s">
        <v>2646</v>
      </c>
      <c r="ODM18" s="368" t="s">
        <v>2646</v>
      </c>
      <c r="ODN18" s="368" t="s">
        <v>2646</v>
      </c>
      <c r="ODO18" s="368" t="s">
        <v>2646</v>
      </c>
      <c r="ODP18" s="368" t="s">
        <v>2646</v>
      </c>
      <c r="ODQ18" s="368" t="s">
        <v>2646</v>
      </c>
      <c r="ODR18" s="368" t="s">
        <v>2646</v>
      </c>
      <c r="ODS18" s="368" t="s">
        <v>2646</v>
      </c>
      <c r="ODT18" s="368" t="s">
        <v>2646</v>
      </c>
      <c r="ODU18" s="368" t="s">
        <v>2646</v>
      </c>
      <c r="ODV18" s="368" t="s">
        <v>2646</v>
      </c>
      <c r="ODW18" s="368" t="s">
        <v>2646</v>
      </c>
      <c r="ODX18" s="368" t="s">
        <v>2646</v>
      </c>
      <c r="ODY18" s="368" t="s">
        <v>2646</v>
      </c>
      <c r="ODZ18" s="368" t="s">
        <v>2646</v>
      </c>
      <c r="OEA18" s="368" t="s">
        <v>2646</v>
      </c>
      <c r="OEB18" s="368" t="s">
        <v>2646</v>
      </c>
      <c r="OEC18" s="368" t="s">
        <v>2646</v>
      </c>
      <c r="OED18" s="368" t="s">
        <v>2646</v>
      </c>
      <c r="OEE18" s="368" t="s">
        <v>2646</v>
      </c>
      <c r="OEF18" s="368" t="s">
        <v>2646</v>
      </c>
      <c r="OEG18" s="368" t="s">
        <v>2646</v>
      </c>
      <c r="OEH18" s="368" t="s">
        <v>2646</v>
      </c>
      <c r="OEI18" s="368" t="s">
        <v>2646</v>
      </c>
      <c r="OEJ18" s="368" t="s">
        <v>2646</v>
      </c>
      <c r="OEK18" s="368" t="s">
        <v>2646</v>
      </c>
      <c r="OEL18" s="368" t="s">
        <v>2646</v>
      </c>
      <c r="OEM18" s="368" t="s">
        <v>2646</v>
      </c>
      <c r="OEN18" s="368" t="s">
        <v>2646</v>
      </c>
      <c r="OEO18" s="368" t="s">
        <v>2646</v>
      </c>
      <c r="OEP18" s="368" t="s">
        <v>2646</v>
      </c>
      <c r="OEQ18" s="368" t="s">
        <v>2646</v>
      </c>
      <c r="OER18" s="368" t="s">
        <v>2646</v>
      </c>
      <c r="OES18" s="368" t="s">
        <v>2646</v>
      </c>
      <c r="OET18" s="368" t="s">
        <v>2646</v>
      </c>
      <c r="OEU18" s="368" t="s">
        <v>2646</v>
      </c>
      <c r="OEV18" s="368" t="s">
        <v>2646</v>
      </c>
      <c r="OEW18" s="368" t="s">
        <v>2646</v>
      </c>
      <c r="OEX18" s="368" t="s">
        <v>2646</v>
      </c>
      <c r="OEY18" s="368" t="s">
        <v>2646</v>
      </c>
      <c r="OEZ18" s="368" t="s">
        <v>2646</v>
      </c>
      <c r="OFA18" s="368" t="s">
        <v>2646</v>
      </c>
      <c r="OFB18" s="368" t="s">
        <v>2646</v>
      </c>
      <c r="OFC18" s="368" t="s">
        <v>2646</v>
      </c>
      <c r="OFD18" s="368" t="s">
        <v>2646</v>
      </c>
      <c r="OFE18" s="368" t="s">
        <v>2646</v>
      </c>
      <c r="OFF18" s="368" t="s">
        <v>2646</v>
      </c>
      <c r="OFG18" s="368" t="s">
        <v>2646</v>
      </c>
      <c r="OFH18" s="368" t="s">
        <v>2646</v>
      </c>
      <c r="OFI18" s="368" t="s">
        <v>2646</v>
      </c>
      <c r="OFJ18" s="368" t="s">
        <v>2646</v>
      </c>
      <c r="OFK18" s="368" t="s">
        <v>2646</v>
      </c>
      <c r="OFL18" s="368" t="s">
        <v>2646</v>
      </c>
      <c r="OFM18" s="368" t="s">
        <v>2646</v>
      </c>
      <c r="OFN18" s="368" t="s">
        <v>2646</v>
      </c>
      <c r="OFO18" s="368" t="s">
        <v>2646</v>
      </c>
      <c r="OFP18" s="368" t="s">
        <v>2646</v>
      </c>
      <c r="OFQ18" s="368" t="s">
        <v>2646</v>
      </c>
      <c r="OFR18" s="368" t="s">
        <v>2646</v>
      </c>
      <c r="OFS18" s="368" t="s">
        <v>2646</v>
      </c>
      <c r="OFT18" s="368" t="s">
        <v>2646</v>
      </c>
      <c r="OFU18" s="368" t="s">
        <v>2646</v>
      </c>
      <c r="OFV18" s="368" t="s">
        <v>2646</v>
      </c>
      <c r="OFW18" s="368" t="s">
        <v>2646</v>
      </c>
      <c r="OFX18" s="368" t="s">
        <v>2646</v>
      </c>
      <c r="OFY18" s="368" t="s">
        <v>2646</v>
      </c>
      <c r="OFZ18" s="368" t="s">
        <v>2646</v>
      </c>
      <c r="OGA18" s="368" t="s">
        <v>2646</v>
      </c>
      <c r="OGB18" s="368" t="s">
        <v>2646</v>
      </c>
      <c r="OGC18" s="368" t="s">
        <v>2646</v>
      </c>
      <c r="OGD18" s="368" t="s">
        <v>2646</v>
      </c>
      <c r="OGE18" s="368" t="s">
        <v>2646</v>
      </c>
      <c r="OGF18" s="368" t="s">
        <v>2646</v>
      </c>
      <c r="OGG18" s="368" t="s">
        <v>2646</v>
      </c>
      <c r="OGH18" s="368" t="s">
        <v>2646</v>
      </c>
      <c r="OGI18" s="368" t="s">
        <v>2646</v>
      </c>
      <c r="OGJ18" s="368" t="s">
        <v>2646</v>
      </c>
      <c r="OGK18" s="368" t="s">
        <v>2646</v>
      </c>
      <c r="OGL18" s="368" t="s">
        <v>2646</v>
      </c>
      <c r="OGM18" s="368" t="s">
        <v>2646</v>
      </c>
      <c r="OGN18" s="368" t="s">
        <v>2646</v>
      </c>
      <c r="OGO18" s="368" t="s">
        <v>2646</v>
      </c>
      <c r="OGP18" s="368" t="s">
        <v>2646</v>
      </c>
      <c r="OGQ18" s="368" t="s">
        <v>2646</v>
      </c>
      <c r="OGR18" s="368" t="s">
        <v>2646</v>
      </c>
      <c r="OGS18" s="368" t="s">
        <v>2646</v>
      </c>
      <c r="OGT18" s="368" t="s">
        <v>2646</v>
      </c>
      <c r="OGU18" s="368" t="s">
        <v>2646</v>
      </c>
      <c r="OGV18" s="368" t="s">
        <v>2646</v>
      </c>
      <c r="OGW18" s="368" t="s">
        <v>2646</v>
      </c>
      <c r="OGX18" s="368" t="s">
        <v>2646</v>
      </c>
      <c r="OGY18" s="368" t="s">
        <v>2646</v>
      </c>
      <c r="OGZ18" s="368" t="s">
        <v>2646</v>
      </c>
      <c r="OHA18" s="368" t="s">
        <v>2646</v>
      </c>
      <c r="OHB18" s="368" t="s">
        <v>2646</v>
      </c>
      <c r="OHC18" s="368" t="s">
        <v>2646</v>
      </c>
      <c r="OHD18" s="368" t="s">
        <v>2646</v>
      </c>
      <c r="OHE18" s="368" t="s">
        <v>2646</v>
      </c>
      <c r="OHF18" s="368" t="s">
        <v>2646</v>
      </c>
      <c r="OHG18" s="368" t="s">
        <v>2646</v>
      </c>
      <c r="OHH18" s="368" t="s">
        <v>2646</v>
      </c>
      <c r="OHI18" s="368" t="s">
        <v>2646</v>
      </c>
      <c r="OHJ18" s="368" t="s">
        <v>2646</v>
      </c>
      <c r="OHK18" s="368" t="s">
        <v>2646</v>
      </c>
      <c r="OHL18" s="368" t="s">
        <v>2646</v>
      </c>
      <c r="OHM18" s="368" t="s">
        <v>2646</v>
      </c>
      <c r="OHN18" s="368" t="s">
        <v>2646</v>
      </c>
      <c r="OHO18" s="368" t="s">
        <v>2646</v>
      </c>
      <c r="OHP18" s="368" t="s">
        <v>2646</v>
      </c>
      <c r="OHQ18" s="368" t="s">
        <v>2646</v>
      </c>
      <c r="OHR18" s="368" t="s">
        <v>2646</v>
      </c>
      <c r="OHS18" s="368" t="s">
        <v>2646</v>
      </c>
      <c r="OHT18" s="368" t="s">
        <v>2646</v>
      </c>
      <c r="OHU18" s="368" t="s">
        <v>2646</v>
      </c>
      <c r="OHV18" s="368" t="s">
        <v>2646</v>
      </c>
      <c r="OHW18" s="368" t="s">
        <v>2646</v>
      </c>
      <c r="OHX18" s="368" t="s">
        <v>2646</v>
      </c>
      <c r="OHY18" s="368" t="s">
        <v>2646</v>
      </c>
      <c r="OHZ18" s="368" t="s">
        <v>2646</v>
      </c>
      <c r="OIA18" s="368" t="s">
        <v>2646</v>
      </c>
      <c r="OIB18" s="368" t="s">
        <v>2646</v>
      </c>
      <c r="OIC18" s="368" t="s">
        <v>2646</v>
      </c>
      <c r="OID18" s="368" t="s">
        <v>2646</v>
      </c>
      <c r="OIE18" s="368" t="s">
        <v>2646</v>
      </c>
      <c r="OIF18" s="368" t="s">
        <v>2646</v>
      </c>
      <c r="OIG18" s="368" t="s">
        <v>2646</v>
      </c>
      <c r="OIH18" s="368" t="s">
        <v>2646</v>
      </c>
      <c r="OII18" s="368" t="s">
        <v>2646</v>
      </c>
      <c r="OIJ18" s="368" t="s">
        <v>2646</v>
      </c>
      <c r="OIK18" s="368" t="s">
        <v>2646</v>
      </c>
      <c r="OIL18" s="368" t="s">
        <v>2646</v>
      </c>
      <c r="OIM18" s="368" t="s">
        <v>2646</v>
      </c>
      <c r="OIN18" s="368" t="s">
        <v>2646</v>
      </c>
      <c r="OIO18" s="368" t="s">
        <v>2646</v>
      </c>
      <c r="OIP18" s="368" t="s">
        <v>2646</v>
      </c>
      <c r="OIQ18" s="368" t="s">
        <v>2646</v>
      </c>
      <c r="OIR18" s="368" t="s">
        <v>2646</v>
      </c>
      <c r="OIS18" s="368" t="s">
        <v>2646</v>
      </c>
      <c r="OIT18" s="368" t="s">
        <v>2646</v>
      </c>
      <c r="OIU18" s="368" t="s">
        <v>2646</v>
      </c>
      <c r="OIV18" s="368" t="s">
        <v>2646</v>
      </c>
      <c r="OIW18" s="368" t="s">
        <v>2646</v>
      </c>
      <c r="OIX18" s="368" t="s">
        <v>2646</v>
      </c>
      <c r="OIY18" s="368" t="s">
        <v>2646</v>
      </c>
      <c r="OIZ18" s="368" t="s">
        <v>2646</v>
      </c>
      <c r="OJA18" s="368" t="s">
        <v>2646</v>
      </c>
      <c r="OJB18" s="368" t="s">
        <v>2646</v>
      </c>
      <c r="OJC18" s="368" t="s">
        <v>2646</v>
      </c>
      <c r="OJD18" s="368" t="s">
        <v>2646</v>
      </c>
      <c r="OJE18" s="368" t="s">
        <v>2646</v>
      </c>
      <c r="OJF18" s="368" t="s">
        <v>2646</v>
      </c>
      <c r="OJG18" s="368" t="s">
        <v>2646</v>
      </c>
      <c r="OJH18" s="368" t="s">
        <v>2646</v>
      </c>
      <c r="OJI18" s="368" t="s">
        <v>2646</v>
      </c>
      <c r="OJJ18" s="368" t="s">
        <v>2646</v>
      </c>
      <c r="OJK18" s="368" t="s">
        <v>2646</v>
      </c>
      <c r="OJL18" s="368" t="s">
        <v>2646</v>
      </c>
      <c r="OJM18" s="368" t="s">
        <v>2646</v>
      </c>
      <c r="OJN18" s="368" t="s">
        <v>2646</v>
      </c>
      <c r="OJO18" s="368" t="s">
        <v>2646</v>
      </c>
      <c r="OJP18" s="368" t="s">
        <v>2646</v>
      </c>
      <c r="OJQ18" s="368" t="s">
        <v>2646</v>
      </c>
      <c r="OJR18" s="368" t="s">
        <v>2646</v>
      </c>
      <c r="OJS18" s="368" t="s">
        <v>2646</v>
      </c>
      <c r="OJT18" s="368" t="s">
        <v>2646</v>
      </c>
      <c r="OJU18" s="368" t="s">
        <v>2646</v>
      </c>
      <c r="OJV18" s="368" t="s">
        <v>2646</v>
      </c>
      <c r="OJW18" s="368" t="s">
        <v>2646</v>
      </c>
      <c r="OJX18" s="368" t="s">
        <v>2646</v>
      </c>
      <c r="OJY18" s="368" t="s">
        <v>2646</v>
      </c>
      <c r="OJZ18" s="368" t="s">
        <v>2646</v>
      </c>
      <c r="OKA18" s="368" t="s">
        <v>2646</v>
      </c>
      <c r="OKB18" s="368" t="s">
        <v>2646</v>
      </c>
      <c r="OKC18" s="368" t="s">
        <v>2646</v>
      </c>
      <c r="OKD18" s="368" t="s">
        <v>2646</v>
      </c>
      <c r="OKE18" s="368" t="s">
        <v>2646</v>
      </c>
      <c r="OKF18" s="368" t="s">
        <v>2646</v>
      </c>
      <c r="OKG18" s="368" t="s">
        <v>2646</v>
      </c>
      <c r="OKH18" s="368" t="s">
        <v>2646</v>
      </c>
      <c r="OKI18" s="368" t="s">
        <v>2646</v>
      </c>
      <c r="OKJ18" s="368" t="s">
        <v>2646</v>
      </c>
      <c r="OKK18" s="368" t="s">
        <v>2646</v>
      </c>
      <c r="OKL18" s="368" t="s">
        <v>2646</v>
      </c>
      <c r="OKM18" s="368" t="s">
        <v>2646</v>
      </c>
      <c r="OKN18" s="368" t="s">
        <v>2646</v>
      </c>
      <c r="OKO18" s="368" t="s">
        <v>2646</v>
      </c>
      <c r="OKP18" s="368" t="s">
        <v>2646</v>
      </c>
      <c r="OKQ18" s="368" t="s">
        <v>2646</v>
      </c>
      <c r="OKR18" s="368" t="s">
        <v>2646</v>
      </c>
      <c r="OKS18" s="368" t="s">
        <v>2646</v>
      </c>
      <c r="OKT18" s="368" t="s">
        <v>2646</v>
      </c>
      <c r="OKU18" s="368" t="s">
        <v>2646</v>
      </c>
      <c r="OKV18" s="368" t="s">
        <v>2646</v>
      </c>
      <c r="OKW18" s="368" t="s">
        <v>2646</v>
      </c>
      <c r="OKX18" s="368" t="s">
        <v>2646</v>
      </c>
      <c r="OKY18" s="368" t="s">
        <v>2646</v>
      </c>
      <c r="OKZ18" s="368" t="s">
        <v>2646</v>
      </c>
      <c r="OLA18" s="368" t="s">
        <v>2646</v>
      </c>
      <c r="OLB18" s="368" t="s">
        <v>2646</v>
      </c>
      <c r="OLC18" s="368" t="s">
        <v>2646</v>
      </c>
      <c r="OLD18" s="368" t="s">
        <v>2646</v>
      </c>
      <c r="OLE18" s="368" t="s">
        <v>2646</v>
      </c>
      <c r="OLF18" s="368" t="s">
        <v>2646</v>
      </c>
      <c r="OLG18" s="368" t="s">
        <v>2646</v>
      </c>
      <c r="OLH18" s="368" t="s">
        <v>2646</v>
      </c>
      <c r="OLI18" s="368" t="s">
        <v>2646</v>
      </c>
      <c r="OLJ18" s="368" t="s">
        <v>2646</v>
      </c>
      <c r="OLK18" s="368" t="s">
        <v>2646</v>
      </c>
      <c r="OLL18" s="368" t="s">
        <v>2646</v>
      </c>
      <c r="OLM18" s="368" t="s">
        <v>2646</v>
      </c>
      <c r="OLN18" s="368" t="s">
        <v>2646</v>
      </c>
      <c r="OLO18" s="368" t="s">
        <v>2646</v>
      </c>
      <c r="OLP18" s="368" t="s">
        <v>2646</v>
      </c>
      <c r="OLQ18" s="368" t="s">
        <v>2646</v>
      </c>
      <c r="OLR18" s="368" t="s">
        <v>2646</v>
      </c>
      <c r="OLS18" s="368" t="s">
        <v>2646</v>
      </c>
      <c r="OLT18" s="368" t="s">
        <v>2646</v>
      </c>
      <c r="OLU18" s="368" t="s">
        <v>2646</v>
      </c>
      <c r="OLV18" s="368" t="s">
        <v>2646</v>
      </c>
      <c r="OLW18" s="368" t="s">
        <v>2646</v>
      </c>
      <c r="OLX18" s="368" t="s">
        <v>2646</v>
      </c>
      <c r="OLY18" s="368" t="s">
        <v>2646</v>
      </c>
      <c r="OLZ18" s="368" t="s">
        <v>2646</v>
      </c>
      <c r="OMA18" s="368" t="s">
        <v>2646</v>
      </c>
      <c r="OMB18" s="368" t="s">
        <v>2646</v>
      </c>
      <c r="OMC18" s="368" t="s">
        <v>2646</v>
      </c>
      <c r="OMD18" s="368" t="s">
        <v>2646</v>
      </c>
      <c r="OME18" s="368" t="s">
        <v>2646</v>
      </c>
      <c r="OMF18" s="368" t="s">
        <v>2646</v>
      </c>
      <c r="OMG18" s="368" t="s">
        <v>2646</v>
      </c>
      <c r="OMH18" s="368" t="s">
        <v>2646</v>
      </c>
      <c r="OMI18" s="368" t="s">
        <v>2646</v>
      </c>
      <c r="OMJ18" s="368" t="s">
        <v>2646</v>
      </c>
      <c r="OMK18" s="368" t="s">
        <v>2646</v>
      </c>
      <c r="OML18" s="368" t="s">
        <v>2646</v>
      </c>
      <c r="OMM18" s="368" t="s">
        <v>2646</v>
      </c>
      <c r="OMN18" s="368" t="s">
        <v>2646</v>
      </c>
      <c r="OMO18" s="368" t="s">
        <v>2646</v>
      </c>
      <c r="OMP18" s="368" t="s">
        <v>2646</v>
      </c>
      <c r="OMQ18" s="368" t="s">
        <v>2646</v>
      </c>
      <c r="OMR18" s="368" t="s">
        <v>2646</v>
      </c>
      <c r="OMS18" s="368" t="s">
        <v>2646</v>
      </c>
      <c r="OMT18" s="368" t="s">
        <v>2646</v>
      </c>
      <c r="OMU18" s="368" t="s">
        <v>2646</v>
      </c>
      <c r="OMV18" s="368" t="s">
        <v>2646</v>
      </c>
      <c r="OMW18" s="368" t="s">
        <v>2646</v>
      </c>
      <c r="OMX18" s="368" t="s">
        <v>2646</v>
      </c>
      <c r="OMY18" s="368" t="s">
        <v>2646</v>
      </c>
      <c r="OMZ18" s="368" t="s">
        <v>2646</v>
      </c>
      <c r="ONA18" s="368" t="s">
        <v>2646</v>
      </c>
      <c r="ONB18" s="368" t="s">
        <v>2646</v>
      </c>
      <c r="ONC18" s="368" t="s">
        <v>2646</v>
      </c>
      <c r="OND18" s="368" t="s">
        <v>2646</v>
      </c>
      <c r="ONE18" s="368" t="s">
        <v>2646</v>
      </c>
      <c r="ONF18" s="368" t="s">
        <v>2646</v>
      </c>
      <c r="ONG18" s="368" t="s">
        <v>2646</v>
      </c>
      <c r="ONH18" s="368" t="s">
        <v>2646</v>
      </c>
      <c r="ONI18" s="368" t="s">
        <v>2646</v>
      </c>
      <c r="ONJ18" s="368" t="s">
        <v>2646</v>
      </c>
      <c r="ONK18" s="368" t="s">
        <v>2646</v>
      </c>
      <c r="ONL18" s="368" t="s">
        <v>2646</v>
      </c>
      <c r="ONM18" s="368" t="s">
        <v>2646</v>
      </c>
      <c r="ONN18" s="368" t="s">
        <v>2646</v>
      </c>
      <c r="ONO18" s="368" t="s">
        <v>2646</v>
      </c>
      <c r="ONP18" s="368" t="s">
        <v>2646</v>
      </c>
      <c r="ONQ18" s="368" t="s">
        <v>2646</v>
      </c>
      <c r="ONR18" s="368" t="s">
        <v>2646</v>
      </c>
      <c r="ONS18" s="368" t="s">
        <v>2646</v>
      </c>
      <c r="ONT18" s="368" t="s">
        <v>2646</v>
      </c>
      <c r="ONU18" s="368" t="s">
        <v>2646</v>
      </c>
      <c r="ONV18" s="368" t="s">
        <v>2646</v>
      </c>
      <c r="ONW18" s="368" t="s">
        <v>2646</v>
      </c>
      <c r="ONX18" s="368" t="s">
        <v>2646</v>
      </c>
      <c r="ONY18" s="368" t="s">
        <v>2646</v>
      </c>
      <c r="ONZ18" s="368" t="s">
        <v>2646</v>
      </c>
      <c r="OOA18" s="368" t="s">
        <v>2646</v>
      </c>
      <c r="OOB18" s="368" t="s">
        <v>2646</v>
      </c>
      <c r="OOC18" s="368" t="s">
        <v>2646</v>
      </c>
      <c r="OOD18" s="368" t="s">
        <v>2646</v>
      </c>
      <c r="OOE18" s="368" t="s">
        <v>2646</v>
      </c>
      <c r="OOF18" s="368" t="s">
        <v>2646</v>
      </c>
      <c r="OOG18" s="368" t="s">
        <v>2646</v>
      </c>
      <c r="OOH18" s="368" t="s">
        <v>2646</v>
      </c>
      <c r="OOI18" s="368" t="s">
        <v>2646</v>
      </c>
      <c r="OOJ18" s="368" t="s">
        <v>2646</v>
      </c>
      <c r="OOK18" s="368" t="s">
        <v>2646</v>
      </c>
      <c r="OOL18" s="368" t="s">
        <v>2646</v>
      </c>
      <c r="OOM18" s="368" t="s">
        <v>2646</v>
      </c>
      <c r="OON18" s="368" t="s">
        <v>2646</v>
      </c>
      <c r="OOO18" s="368" t="s">
        <v>2646</v>
      </c>
      <c r="OOP18" s="368" t="s">
        <v>2646</v>
      </c>
      <c r="OOQ18" s="368" t="s">
        <v>2646</v>
      </c>
      <c r="OOR18" s="368" t="s">
        <v>2646</v>
      </c>
      <c r="OOS18" s="368" t="s">
        <v>2646</v>
      </c>
      <c r="OOT18" s="368" t="s">
        <v>2646</v>
      </c>
      <c r="OOU18" s="368" t="s">
        <v>2646</v>
      </c>
      <c r="OOV18" s="368" t="s">
        <v>2646</v>
      </c>
      <c r="OOW18" s="368" t="s">
        <v>2646</v>
      </c>
      <c r="OOX18" s="368" t="s">
        <v>2646</v>
      </c>
      <c r="OOY18" s="368" t="s">
        <v>2646</v>
      </c>
      <c r="OOZ18" s="368" t="s">
        <v>2646</v>
      </c>
      <c r="OPA18" s="368" t="s">
        <v>2646</v>
      </c>
      <c r="OPB18" s="368" t="s">
        <v>2646</v>
      </c>
      <c r="OPC18" s="368" t="s">
        <v>2646</v>
      </c>
      <c r="OPD18" s="368" t="s">
        <v>2646</v>
      </c>
      <c r="OPE18" s="368" t="s">
        <v>2646</v>
      </c>
      <c r="OPF18" s="368" t="s">
        <v>2646</v>
      </c>
      <c r="OPG18" s="368" t="s">
        <v>2646</v>
      </c>
      <c r="OPH18" s="368" t="s">
        <v>2646</v>
      </c>
      <c r="OPI18" s="368" t="s">
        <v>2646</v>
      </c>
      <c r="OPJ18" s="368" t="s">
        <v>2646</v>
      </c>
      <c r="OPK18" s="368" t="s">
        <v>2646</v>
      </c>
      <c r="OPL18" s="368" t="s">
        <v>2646</v>
      </c>
      <c r="OPM18" s="368" t="s">
        <v>2646</v>
      </c>
      <c r="OPN18" s="368" t="s">
        <v>2646</v>
      </c>
      <c r="OPO18" s="368" t="s">
        <v>2646</v>
      </c>
      <c r="OPP18" s="368" t="s">
        <v>2646</v>
      </c>
      <c r="OPQ18" s="368" t="s">
        <v>2646</v>
      </c>
      <c r="OPR18" s="368" t="s">
        <v>2646</v>
      </c>
      <c r="OPS18" s="368" t="s">
        <v>2646</v>
      </c>
      <c r="OPT18" s="368" t="s">
        <v>2646</v>
      </c>
      <c r="OPU18" s="368" t="s">
        <v>2646</v>
      </c>
      <c r="OPV18" s="368" t="s">
        <v>2646</v>
      </c>
      <c r="OPW18" s="368" t="s">
        <v>2646</v>
      </c>
      <c r="OPX18" s="368" t="s">
        <v>2646</v>
      </c>
      <c r="OPY18" s="368" t="s">
        <v>2646</v>
      </c>
      <c r="OPZ18" s="368" t="s">
        <v>2646</v>
      </c>
      <c r="OQA18" s="368" t="s">
        <v>2646</v>
      </c>
      <c r="OQB18" s="368" t="s">
        <v>2646</v>
      </c>
      <c r="OQC18" s="368" t="s">
        <v>2646</v>
      </c>
      <c r="OQD18" s="368" t="s">
        <v>2646</v>
      </c>
      <c r="OQE18" s="368" t="s">
        <v>2646</v>
      </c>
      <c r="OQF18" s="368" t="s">
        <v>2646</v>
      </c>
      <c r="OQG18" s="368" t="s">
        <v>2646</v>
      </c>
      <c r="OQH18" s="368" t="s">
        <v>2646</v>
      </c>
      <c r="OQI18" s="368" t="s">
        <v>2646</v>
      </c>
      <c r="OQJ18" s="368" t="s">
        <v>2646</v>
      </c>
      <c r="OQK18" s="368" t="s">
        <v>2646</v>
      </c>
      <c r="OQL18" s="368" t="s">
        <v>2646</v>
      </c>
      <c r="OQM18" s="368" t="s">
        <v>2646</v>
      </c>
      <c r="OQN18" s="368" t="s">
        <v>2646</v>
      </c>
      <c r="OQO18" s="368" t="s">
        <v>2646</v>
      </c>
      <c r="OQP18" s="368" t="s">
        <v>2646</v>
      </c>
      <c r="OQQ18" s="368" t="s">
        <v>2646</v>
      </c>
      <c r="OQR18" s="368" t="s">
        <v>2646</v>
      </c>
      <c r="OQS18" s="368" t="s">
        <v>2646</v>
      </c>
      <c r="OQT18" s="368" t="s">
        <v>2646</v>
      </c>
      <c r="OQU18" s="368" t="s">
        <v>2646</v>
      </c>
      <c r="OQV18" s="368" t="s">
        <v>2646</v>
      </c>
      <c r="OQW18" s="368" t="s">
        <v>2646</v>
      </c>
      <c r="OQX18" s="368" t="s">
        <v>2646</v>
      </c>
      <c r="OQY18" s="368" t="s">
        <v>2646</v>
      </c>
      <c r="OQZ18" s="368" t="s">
        <v>2646</v>
      </c>
      <c r="ORA18" s="368" t="s">
        <v>2646</v>
      </c>
      <c r="ORB18" s="368" t="s">
        <v>2646</v>
      </c>
      <c r="ORC18" s="368" t="s">
        <v>2646</v>
      </c>
      <c r="ORD18" s="368" t="s">
        <v>2646</v>
      </c>
      <c r="ORE18" s="368" t="s">
        <v>2646</v>
      </c>
      <c r="ORF18" s="368" t="s">
        <v>2646</v>
      </c>
      <c r="ORG18" s="368" t="s">
        <v>2646</v>
      </c>
      <c r="ORH18" s="368" t="s">
        <v>2646</v>
      </c>
      <c r="ORI18" s="368" t="s">
        <v>2646</v>
      </c>
      <c r="ORJ18" s="368" t="s">
        <v>2646</v>
      </c>
      <c r="ORK18" s="368" t="s">
        <v>2646</v>
      </c>
      <c r="ORL18" s="368" t="s">
        <v>2646</v>
      </c>
      <c r="ORM18" s="368" t="s">
        <v>2646</v>
      </c>
      <c r="ORN18" s="368" t="s">
        <v>2646</v>
      </c>
      <c r="ORO18" s="368" t="s">
        <v>2646</v>
      </c>
      <c r="ORP18" s="368" t="s">
        <v>2646</v>
      </c>
      <c r="ORQ18" s="368" t="s">
        <v>2646</v>
      </c>
      <c r="ORR18" s="368" t="s">
        <v>2646</v>
      </c>
      <c r="ORS18" s="368" t="s">
        <v>2646</v>
      </c>
      <c r="ORT18" s="368" t="s">
        <v>2646</v>
      </c>
      <c r="ORU18" s="368" t="s">
        <v>2646</v>
      </c>
      <c r="ORV18" s="368" t="s">
        <v>2646</v>
      </c>
      <c r="ORW18" s="368" t="s">
        <v>2646</v>
      </c>
      <c r="ORX18" s="368" t="s">
        <v>2646</v>
      </c>
      <c r="ORY18" s="368" t="s">
        <v>2646</v>
      </c>
      <c r="ORZ18" s="368" t="s">
        <v>2646</v>
      </c>
      <c r="OSA18" s="368" t="s">
        <v>2646</v>
      </c>
      <c r="OSB18" s="368" t="s">
        <v>2646</v>
      </c>
      <c r="OSC18" s="368" t="s">
        <v>2646</v>
      </c>
      <c r="OSD18" s="368" t="s">
        <v>2646</v>
      </c>
      <c r="OSE18" s="368" t="s">
        <v>2646</v>
      </c>
      <c r="OSF18" s="368" t="s">
        <v>2646</v>
      </c>
      <c r="OSG18" s="368" t="s">
        <v>2646</v>
      </c>
      <c r="OSH18" s="368" t="s">
        <v>2646</v>
      </c>
      <c r="OSI18" s="368" t="s">
        <v>2646</v>
      </c>
      <c r="OSJ18" s="368" t="s">
        <v>2646</v>
      </c>
      <c r="OSK18" s="368" t="s">
        <v>2646</v>
      </c>
      <c r="OSL18" s="368" t="s">
        <v>2646</v>
      </c>
      <c r="OSM18" s="368" t="s">
        <v>2646</v>
      </c>
      <c r="OSN18" s="368" t="s">
        <v>2646</v>
      </c>
      <c r="OSO18" s="368" t="s">
        <v>2646</v>
      </c>
      <c r="OSP18" s="368" t="s">
        <v>2646</v>
      </c>
      <c r="OSQ18" s="368" t="s">
        <v>2646</v>
      </c>
      <c r="OSR18" s="368" t="s">
        <v>2646</v>
      </c>
      <c r="OSS18" s="368" t="s">
        <v>2646</v>
      </c>
      <c r="OST18" s="368" t="s">
        <v>2646</v>
      </c>
      <c r="OSU18" s="368" t="s">
        <v>2646</v>
      </c>
      <c r="OSV18" s="368" t="s">
        <v>2646</v>
      </c>
      <c r="OSW18" s="368" t="s">
        <v>2646</v>
      </c>
      <c r="OSX18" s="368" t="s">
        <v>2646</v>
      </c>
      <c r="OSY18" s="368" t="s">
        <v>2646</v>
      </c>
      <c r="OSZ18" s="368" t="s">
        <v>2646</v>
      </c>
      <c r="OTA18" s="368" t="s">
        <v>2646</v>
      </c>
      <c r="OTB18" s="368" t="s">
        <v>2646</v>
      </c>
      <c r="OTC18" s="368" t="s">
        <v>2646</v>
      </c>
      <c r="OTD18" s="368" t="s">
        <v>2646</v>
      </c>
      <c r="OTE18" s="368" t="s">
        <v>2646</v>
      </c>
      <c r="OTF18" s="368" t="s">
        <v>2646</v>
      </c>
      <c r="OTG18" s="368" t="s">
        <v>2646</v>
      </c>
      <c r="OTH18" s="368" t="s">
        <v>2646</v>
      </c>
      <c r="OTI18" s="368" t="s">
        <v>2646</v>
      </c>
      <c r="OTJ18" s="368" t="s">
        <v>2646</v>
      </c>
      <c r="OTK18" s="368" t="s">
        <v>2646</v>
      </c>
      <c r="OTL18" s="368" t="s">
        <v>2646</v>
      </c>
      <c r="OTM18" s="368" t="s">
        <v>2646</v>
      </c>
      <c r="OTN18" s="368" t="s">
        <v>2646</v>
      </c>
      <c r="OTO18" s="368" t="s">
        <v>2646</v>
      </c>
      <c r="OTP18" s="368" t="s">
        <v>2646</v>
      </c>
      <c r="OTQ18" s="368" t="s">
        <v>2646</v>
      </c>
      <c r="OTR18" s="368" t="s">
        <v>2646</v>
      </c>
      <c r="OTS18" s="368" t="s">
        <v>2646</v>
      </c>
      <c r="OTT18" s="368" t="s">
        <v>2646</v>
      </c>
      <c r="OTU18" s="368" t="s">
        <v>2646</v>
      </c>
      <c r="OTV18" s="368" t="s">
        <v>2646</v>
      </c>
      <c r="OTW18" s="368" t="s">
        <v>2646</v>
      </c>
      <c r="OTX18" s="368" t="s">
        <v>2646</v>
      </c>
      <c r="OTY18" s="368" t="s">
        <v>2646</v>
      </c>
      <c r="OTZ18" s="368" t="s">
        <v>2646</v>
      </c>
      <c r="OUA18" s="368" t="s">
        <v>2646</v>
      </c>
      <c r="OUB18" s="368" t="s">
        <v>2646</v>
      </c>
      <c r="OUC18" s="368" t="s">
        <v>2646</v>
      </c>
      <c r="OUD18" s="368" t="s">
        <v>2646</v>
      </c>
      <c r="OUE18" s="368" t="s">
        <v>2646</v>
      </c>
      <c r="OUF18" s="368" t="s">
        <v>2646</v>
      </c>
      <c r="OUG18" s="368" t="s">
        <v>2646</v>
      </c>
      <c r="OUH18" s="368" t="s">
        <v>2646</v>
      </c>
      <c r="OUI18" s="368" t="s">
        <v>2646</v>
      </c>
      <c r="OUJ18" s="368" t="s">
        <v>2646</v>
      </c>
      <c r="OUK18" s="368" t="s">
        <v>2646</v>
      </c>
      <c r="OUL18" s="368" t="s">
        <v>2646</v>
      </c>
      <c r="OUM18" s="368" t="s">
        <v>2646</v>
      </c>
      <c r="OUN18" s="368" t="s">
        <v>2646</v>
      </c>
      <c r="OUO18" s="368" t="s">
        <v>2646</v>
      </c>
      <c r="OUP18" s="368" t="s">
        <v>2646</v>
      </c>
      <c r="OUQ18" s="368" t="s">
        <v>2646</v>
      </c>
      <c r="OUR18" s="368" t="s">
        <v>2646</v>
      </c>
      <c r="OUS18" s="368" t="s">
        <v>2646</v>
      </c>
      <c r="OUT18" s="368" t="s">
        <v>2646</v>
      </c>
      <c r="OUU18" s="368" t="s">
        <v>2646</v>
      </c>
      <c r="OUV18" s="368" t="s">
        <v>2646</v>
      </c>
      <c r="OUW18" s="368" t="s">
        <v>2646</v>
      </c>
      <c r="OUX18" s="368" t="s">
        <v>2646</v>
      </c>
      <c r="OUY18" s="368" t="s">
        <v>2646</v>
      </c>
      <c r="OUZ18" s="368" t="s">
        <v>2646</v>
      </c>
      <c r="OVA18" s="368" t="s">
        <v>2646</v>
      </c>
      <c r="OVB18" s="368" t="s">
        <v>2646</v>
      </c>
      <c r="OVC18" s="368" t="s">
        <v>2646</v>
      </c>
      <c r="OVD18" s="368" t="s">
        <v>2646</v>
      </c>
      <c r="OVE18" s="368" t="s">
        <v>2646</v>
      </c>
      <c r="OVF18" s="368" t="s">
        <v>2646</v>
      </c>
      <c r="OVG18" s="368" t="s">
        <v>2646</v>
      </c>
      <c r="OVH18" s="368" t="s">
        <v>2646</v>
      </c>
      <c r="OVI18" s="368" t="s">
        <v>2646</v>
      </c>
      <c r="OVJ18" s="368" t="s">
        <v>2646</v>
      </c>
      <c r="OVK18" s="368" t="s">
        <v>2646</v>
      </c>
      <c r="OVL18" s="368" t="s">
        <v>2646</v>
      </c>
      <c r="OVM18" s="368" t="s">
        <v>2646</v>
      </c>
      <c r="OVN18" s="368" t="s">
        <v>2646</v>
      </c>
      <c r="OVO18" s="368" t="s">
        <v>2646</v>
      </c>
      <c r="OVP18" s="368" t="s">
        <v>2646</v>
      </c>
      <c r="OVQ18" s="368" t="s">
        <v>2646</v>
      </c>
      <c r="OVR18" s="368" t="s">
        <v>2646</v>
      </c>
      <c r="OVS18" s="368" t="s">
        <v>2646</v>
      </c>
      <c r="OVT18" s="368" t="s">
        <v>2646</v>
      </c>
      <c r="OVU18" s="368" t="s">
        <v>2646</v>
      </c>
      <c r="OVV18" s="368" t="s">
        <v>2646</v>
      </c>
      <c r="OVW18" s="368" t="s">
        <v>2646</v>
      </c>
      <c r="OVX18" s="368" t="s">
        <v>2646</v>
      </c>
      <c r="OVY18" s="368" t="s">
        <v>2646</v>
      </c>
      <c r="OVZ18" s="368" t="s">
        <v>2646</v>
      </c>
      <c r="OWA18" s="368" t="s">
        <v>2646</v>
      </c>
      <c r="OWB18" s="368" t="s">
        <v>2646</v>
      </c>
      <c r="OWC18" s="368" t="s">
        <v>2646</v>
      </c>
      <c r="OWD18" s="368" t="s">
        <v>2646</v>
      </c>
      <c r="OWE18" s="368" t="s">
        <v>2646</v>
      </c>
      <c r="OWF18" s="368" t="s">
        <v>2646</v>
      </c>
      <c r="OWG18" s="368" t="s">
        <v>2646</v>
      </c>
      <c r="OWH18" s="368" t="s">
        <v>2646</v>
      </c>
      <c r="OWI18" s="368" t="s">
        <v>2646</v>
      </c>
      <c r="OWJ18" s="368" t="s">
        <v>2646</v>
      </c>
      <c r="OWK18" s="368" t="s">
        <v>2646</v>
      </c>
      <c r="OWL18" s="368" t="s">
        <v>2646</v>
      </c>
      <c r="OWM18" s="368" t="s">
        <v>2646</v>
      </c>
      <c r="OWN18" s="368" t="s">
        <v>2646</v>
      </c>
      <c r="OWO18" s="368" t="s">
        <v>2646</v>
      </c>
      <c r="OWP18" s="368" t="s">
        <v>2646</v>
      </c>
      <c r="OWQ18" s="368" t="s">
        <v>2646</v>
      </c>
      <c r="OWR18" s="368" t="s">
        <v>2646</v>
      </c>
      <c r="OWS18" s="368" t="s">
        <v>2646</v>
      </c>
      <c r="OWT18" s="368" t="s">
        <v>2646</v>
      </c>
      <c r="OWU18" s="368" t="s">
        <v>2646</v>
      </c>
      <c r="OWV18" s="368" t="s">
        <v>2646</v>
      </c>
      <c r="OWW18" s="368" t="s">
        <v>2646</v>
      </c>
      <c r="OWX18" s="368" t="s">
        <v>2646</v>
      </c>
      <c r="OWY18" s="368" t="s">
        <v>2646</v>
      </c>
      <c r="OWZ18" s="368" t="s">
        <v>2646</v>
      </c>
      <c r="OXA18" s="368" t="s">
        <v>2646</v>
      </c>
      <c r="OXB18" s="368" t="s">
        <v>2646</v>
      </c>
      <c r="OXC18" s="368" t="s">
        <v>2646</v>
      </c>
      <c r="OXD18" s="368" t="s">
        <v>2646</v>
      </c>
      <c r="OXE18" s="368" t="s">
        <v>2646</v>
      </c>
      <c r="OXF18" s="368" t="s">
        <v>2646</v>
      </c>
      <c r="OXG18" s="368" t="s">
        <v>2646</v>
      </c>
      <c r="OXH18" s="368" t="s">
        <v>2646</v>
      </c>
      <c r="OXI18" s="368" t="s">
        <v>2646</v>
      </c>
      <c r="OXJ18" s="368" t="s">
        <v>2646</v>
      </c>
      <c r="OXK18" s="368" t="s">
        <v>2646</v>
      </c>
      <c r="OXL18" s="368" t="s">
        <v>2646</v>
      </c>
      <c r="OXM18" s="368" t="s">
        <v>2646</v>
      </c>
      <c r="OXN18" s="368" t="s">
        <v>2646</v>
      </c>
      <c r="OXO18" s="368" t="s">
        <v>2646</v>
      </c>
      <c r="OXP18" s="368" t="s">
        <v>2646</v>
      </c>
      <c r="OXQ18" s="368" t="s">
        <v>2646</v>
      </c>
      <c r="OXR18" s="368" t="s">
        <v>2646</v>
      </c>
      <c r="OXS18" s="368" t="s">
        <v>2646</v>
      </c>
      <c r="OXT18" s="368" t="s">
        <v>2646</v>
      </c>
      <c r="OXU18" s="368" t="s">
        <v>2646</v>
      </c>
      <c r="OXV18" s="368" t="s">
        <v>2646</v>
      </c>
      <c r="OXW18" s="368" t="s">
        <v>2646</v>
      </c>
      <c r="OXX18" s="368" t="s">
        <v>2646</v>
      </c>
      <c r="OXY18" s="368" t="s">
        <v>2646</v>
      </c>
      <c r="OXZ18" s="368" t="s">
        <v>2646</v>
      </c>
      <c r="OYA18" s="368" t="s">
        <v>2646</v>
      </c>
      <c r="OYB18" s="368" t="s">
        <v>2646</v>
      </c>
      <c r="OYC18" s="368" t="s">
        <v>2646</v>
      </c>
      <c r="OYD18" s="368" t="s">
        <v>2646</v>
      </c>
      <c r="OYE18" s="368" t="s">
        <v>2646</v>
      </c>
      <c r="OYF18" s="368" t="s">
        <v>2646</v>
      </c>
      <c r="OYG18" s="368" t="s">
        <v>2646</v>
      </c>
      <c r="OYH18" s="368" t="s">
        <v>2646</v>
      </c>
      <c r="OYI18" s="368" t="s">
        <v>2646</v>
      </c>
      <c r="OYJ18" s="368" t="s">
        <v>2646</v>
      </c>
      <c r="OYK18" s="368" t="s">
        <v>2646</v>
      </c>
      <c r="OYL18" s="368" t="s">
        <v>2646</v>
      </c>
      <c r="OYM18" s="368" t="s">
        <v>2646</v>
      </c>
      <c r="OYN18" s="368" t="s">
        <v>2646</v>
      </c>
      <c r="OYO18" s="368" t="s">
        <v>2646</v>
      </c>
      <c r="OYP18" s="368" t="s">
        <v>2646</v>
      </c>
      <c r="OYQ18" s="368" t="s">
        <v>2646</v>
      </c>
      <c r="OYR18" s="368" t="s">
        <v>2646</v>
      </c>
      <c r="OYS18" s="368" t="s">
        <v>2646</v>
      </c>
      <c r="OYT18" s="368" t="s">
        <v>2646</v>
      </c>
      <c r="OYU18" s="368" t="s">
        <v>2646</v>
      </c>
      <c r="OYV18" s="368" t="s">
        <v>2646</v>
      </c>
      <c r="OYW18" s="368" t="s">
        <v>2646</v>
      </c>
      <c r="OYX18" s="368" t="s">
        <v>2646</v>
      </c>
      <c r="OYY18" s="368" t="s">
        <v>2646</v>
      </c>
      <c r="OYZ18" s="368" t="s">
        <v>2646</v>
      </c>
      <c r="OZA18" s="368" t="s">
        <v>2646</v>
      </c>
      <c r="OZB18" s="368" t="s">
        <v>2646</v>
      </c>
      <c r="OZC18" s="368" t="s">
        <v>2646</v>
      </c>
      <c r="OZD18" s="368" t="s">
        <v>2646</v>
      </c>
      <c r="OZE18" s="368" t="s">
        <v>2646</v>
      </c>
      <c r="OZF18" s="368" t="s">
        <v>2646</v>
      </c>
      <c r="OZG18" s="368" t="s">
        <v>2646</v>
      </c>
      <c r="OZH18" s="368" t="s">
        <v>2646</v>
      </c>
      <c r="OZI18" s="368" t="s">
        <v>2646</v>
      </c>
      <c r="OZJ18" s="368" t="s">
        <v>2646</v>
      </c>
      <c r="OZK18" s="368" t="s">
        <v>2646</v>
      </c>
      <c r="OZL18" s="368" t="s">
        <v>2646</v>
      </c>
      <c r="OZM18" s="368" t="s">
        <v>2646</v>
      </c>
      <c r="OZN18" s="368" t="s">
        <v>2646</v>
      </c>
      <c r="OZO18" s="368" t="s">
        <v>2646</v>
      </c>
      <c r="OZP18" s="368" t="s">
        <v>2646</v>
      </c>
      <c r="OZQ18" s="368" t="s">
        <v>2646</v>
      </c>
      <c r="OZR18" s="368" t="s">
        <v>2646</v>
      </c>
      <c r="OZS18" s="368" t="s">
        <v>2646</v>
      </c>
      <c r="OZT18" s="368" t="s">
        <v>2646</v>
      </c>
      <c r="OZU18" s="368" t="s">
        <v>2646</v>
      </c>
      <c r="OZV18" s="368" t="s">
        <v>2646</v>
      </c>
      <c r="OZW18" s="368" t="s">
        <v>2646</v>
      </c>
      <c r="OZX18" s="368" t="s">
        <v>2646</v>
      </c>
      <c r="OZY18" s="368" t="s">
        <v>2646</v>
      </c>
      <c r="OZZ18" s="368" t="s">
        <v>2646</v>
      </c>
      <c r="PAA18" s="368" t="s">
        <v>2646</v>
      </c>
      <c r="PAB18" s="368" t="s">
        <v>2646</v>
      </c>
      <c r="PAC18" s="368" t="s">
        <v>2646</v>
      </c>
      <c r="PAD18" s="368" t="s">
        <v>2646</v>
      </c>
      <c r="PAE18" s="368" t="s">
        <v>2646</v>
      </c>
      <c r="PAF18" s="368" t="s">
        <v>2646</v>
      </c>
      <c r="PAG18" s="368" t="s">
        <v>2646</v>
      </c>
      <c r="PAH18" s="368" t="s">
        <v>2646</v>
      </c>
      <c r="PAI18" s="368" t="s">
        <v>2646</v>
      </c>
      <c r="PAJ18" s="368" t="s">
        <v>2646</v>
      </c>
      <c r="PAK18" s="368" t="s">
        <v>2646</v>
      </c>
      <c r="PAL18" s="368" t="s">
        <v>2646</v>
      </c>
      <c r="PAM18" s="368" t="s">
        <v>2646</v>
      </c>
      <c r="PAN18" s="368" t="s">
        <v>2646</v>
      </c>
      <c r="PAO18" s="368" t="s">
        <v>2646</v>
      </c>
      <c r="PAP18" s="368" t="s">
        <v>2646</v>
      </c>
      <c r="PAQ18" s="368" t="s">
        <v>2646</v>
      </c>
      <c r="PAR18" s="368" t="s">
        <v>2646</v>
      </c>
      <c r="PAS18" s="368" t="s">
        <v>2646</v>
      </c>
      <c r="PAT18" s="368" t="s">
        <v>2646</v>
      </c>
      <c r="PAU18" s="368" t="s">
        <v>2646</v>
      </c>
      <c r="PAV18" s="368" t="s">
        <v>2646</v>
      </c>
      <c r="PAW18" s="368" t="s">
        <v>2646</v>
      </c>
      <c r="PAX18" s="368" t="s">
        <v>2646</v>
      </c>
      <c r="PAY18" s="368" t="s">
        <v>2646</v>
      </c>
      <c r="PAZ18" s="368" t="s">
        <v>2646</v>
      </c>
      <c r="PBA18" s="368" t="s">
        <v>2646</v>
      </c>
      <c r="PBB18" s="368" t="s">
        <v>2646</v>
      </c>
      <c r="PBC18" s="368" t="s">
        <v>2646</v>
      </c>
      <c r="PBD18" s="368" t="s">
        <v>2646</v>
      </c>
      <c r="PBE18" s="368" t="s">
        <v>2646</v>
      </c>
      <c r="PBF18" s="368" t="s">
        <v>2646</v>
      </c>
      <c r="PBG18" s="368" t="s">
        <v>2646</v>
      </c>
      <c r="PBH18" s="368" t="s">
        <v>2646</v>
      </c>
      <c r="PBI18" s="368" t="s">
        <v>2646</v>
      </c>
      <c r="PBJ18" s="368" t="s">
        <v>2646</v>
      </c>
      <c r="PBK18" s="368" t="s">
        <v>2646</v>
      </c>
      <c r="PBL18" s="368" t="s">
        <v>2646</v>
      </c>
      <c r="PBM18" s="368" t="s">
        <v>2646</v>
      </c>
      <c r="PBN18" s="368" t="s">
        <v>2646</v>
      </c>
      <c r="PBO18" s="368" t="s">
        <v>2646</v>
      </c>
      <c r="PBP18" s="368" t="s">
        <v>2646</v>
      </c>
      <c r="PBQ18" s="368" t="s">
        <v>2646</v>
      </c>
      <c r="PBR18" s="368" t="s">
        <v>2646</v>
      </c>
      <c r="PBS18" s="368" t="s">
        <v>2646</v>
      </c>
      <c r="PBT18" s="368" t="s">
        <v>2646</v>
      </c>
      <c r="PBU18" s="368" t="s">
        <v>2646</v>
      </c>
      <c r="PBV18" s="368" t="s">
        <v>2646</v>
      </c>
      <c r="PBW18" s="368" t="s">
        <v>2646</v>
      </c>
      <c r="PBX18" s="368" t="s">
        <v>2646</v>
      </c>
      <c r="PBY18" s="368" t="s">
        <v>2646</v>
      </c>
      <c r="PBZ18" s="368" t="s">
        <v>2646</v>
      </c>
      <c r="PCA18" s="368" t="s">
        <v>2646</v>
      </c>
      <c r="PCB18" s="368" t="s">
        <v>2646</v>
      </c>
      <c r="PCC18" s="368" t="s">
        <v>2646</v>
      </c>
      <c r="PCD18" s="368" t="s">
        <v>2646</v>
      </c>
      <c r="PCE18" s="368" t="s">
        <v>2646</v>
      </c>
      <c r="PCF18" s="368" t="s">
        <v>2646</v>
      </c>
      <c r="PCG18" s="368" t="s">
        <v>2646</v>
      </c>
      <c r="PCH18" s="368" t="s">
        <v>2646</v>
      </c>
      <c r="PCI18" s="368" t="s">
        <v>2646</v>
      </c>
      <c r="PCJ18" s="368" t="s">
        <v>2646</v>
      </c>
      <c r="PCK18" s="368" t="s">
        <v>2646</v>
      </c>
      <c r="PCL18" s="368" t="s">
        <v>2646</v>
      </c>
      <c r="PCM18" s="368" t="s">
        <v>2646</v>
      </c>
      <c r="PCN18" s="368" t="s">
        <v>2646</v>
      </c>
      <c r="PCO18" s="368" t="s">
        <v>2646</v>
      </c>
      <c r="PCP18" s="368" t="s">
        <v>2646</v>
      </c>
      <c r="PCQ18" s="368" t="s">
        <v>2646</v>
      </c>
      <c r="PCR18" s="368" t="s">
        <v>2646</v>
      </c>
      <c r="PCS18" s="368" t="s">
        <v>2646</v>
      </c>
      <c r="PCT18" s="368" t="s">
        <v>2646</v>
      </c>
      <c r="PCU18" s="368" t="s">
        <v>2646</v>
      </c>
      <c r="PCV18" s="368" t="s">
        <v>2646</v>
      </c>
      <c r="PCW18" s="368" t="s">
        <v>2646</v>
      </c>
      <c r="PCX18" s="368" t="s">
        <v>2646</v>
      </c>
      <c r="PCY18" s="368" t="s">
        <v>2646</v>
      </c>
      <c r="PCZ18" s="368" t="s">
        <v>2646</v>
      </c>
      <c r="PDA18" s="368" t="s">
        <v>2646</v>
      </c>
      <c r="PDB18" s="368" t="s">
        <v>2646</v>
      </c>
      <c r="PDC18" s="368" t="s">
        <v>2646</v>
      </c>
      <c r="PDD18" s="368" t="s">
        <v>2646</v>
      </c>
      <c r="PDE18" s="368" t="s">
        <v>2646</v>
      </c>
      <c r="PDF18" s="368" t="s">
        <v>2646</v>
      </c>
      <c r="PDG18" s="368" t="s">
        <v>2646</v>
      </c>
      <c r="PDH18" s="368" t="s">
        <v>2646</v>
      </c>
      <c r="PDI18" s="368" t="s">
        <v>2646</v>
      </c>
      <c r="PDJ18" s="368" t="s">
        <v>2646</v>
      </c>
      <c r="PDK18" s="368" t="s">
        <v>2646</v>
      </c>
      <c r="PDL18" s="368" t="s">
        <v>2646</v>
      </c>
      <c r="PDM18" s="368" t="s">
        <v>2646</v>
      </c>
      <c r="PDN18" s="368" t="s">
        <v>2646</v>
      </c>
      <c r="PDO18" s="368" t="s">
        <v>2646</v>
      </c>
      <c r="PDP18" s="368" t="s">
        <v>2646</v>
      </c>
      <c r="PDQ18" s="368" t="s">
        <v>2646</v>
      </c>
      <c r="PDR18" s="368" t="s">
        <v>2646</v>
      </c>
      <c r="PDS18" s="368" t="s">
        <v>2646</v>
      </c>
      <c r="PDT18" s="368" t="s">
        <v>2646</v>
      </c>
      <c r="PDU18" s="368" t="s">
        <v>2646</v>
      </c>
      <c r="PDV18" s="368" t="s">
        <v>2646</v>
      </c>
      <c r="PDW18" s="368" t="s">
        <v>2646</v>
      </c>
      <c r="PDX18" s="368" t="s">
        <v>2646</v>
      </c>
      <c r="PDY18" s="368" t="s">
        <v>2646</v>
      </c>
      <c r="PDZ18" s="368" t="s">
        <v>2646</v>
      </c>
      <c r="PEA18" s="368" t="s">
        <v>2646</v>
      </c>
      <c r="PEB18" s="368" t="s">
        <v>2646</v>
      </c>
      <c r="PEC18" s="368" t="s">
        <v>2646</v>
      </c>
      <c r="PED18" s="368" t="s">
        <v>2646</v>
      </c>
      <c r="PEE18" s="368" t="s">
        <v>2646</v>
      </c>
      <c r="PEF18" s="368" t="s">
        <v>2646</v>
      </c>
      <c r="PEG18" s="368" t="s">
        <v>2646</v>
      </c>
      <c r="PEH18" s="368" t="s">
        <v>2646</v>
      </c>
      <c r="PEI18" s="368" t="s">
        <v>2646</v>
      </c>
      <c r="PEJ18" s="368" t="s">
        <v>2646</v>
      </c>
      <c r="PEK18" s="368" t="s">
        <v>2646</v>
      </c>
      <c r="PEL18" s="368" t="s">
        <v>2646</v>
      </c>
      <c r="PEM18" s="368" t="s">
        <v>2646</v>
      </c>
      <c r="PEN18" s="368" t="s">
        <v>2646</v>
      </c>
      <c r="PEO18" s="368" t="s">
        <v>2646</v>
      </c>
      <c r="PEP18" s="368" t="s">
        <v>2646</v>
      </c>
      <c r="PEQ18" s="368" t="s">
        <v>2646</v>
      </c>
      <c r="PER18" s="368" t="s">
        <v>2646</v>
      </c>
      <c r="PES18" s="368" t="s">
        <v>2646</v>
      </c>
      <c r="PET18" s="368" t="s">
        <v>2646</v>
      </c>
      <c r="PEU18" s="368" t="s">
        <v>2646</v>
      </c>
      <c r="PEV18" s="368" t="s">
        <v>2646</v>
      </c>
      <c r="PEW18" s="368" t="s">
        <v>2646</v>
      </c>
      <c r="PEX18" s="368" t="s">
        <v>2646</v>
      </c>
      <c r="PEY18" s="368" t="s">
        <v>2646</v>
      </c>
      <c r="PEZ18" s="368" t="s">
        <v>2646</v>
      </c>
      <c r="PFA18" s="368" t="s">
        <v>2646</v>
      </c>
      <c r="PFB18" s="368" t="s">
        <v>2646</v>
      </c>
      <c r="PFC18" s="368" t="s">
        <v>2646</v>
      </c>
      <c r="PFD18" s="368" t="s">
        <v>2646</v>
      </c>
      <c r="PFE18" s="368" t="s">
        <v>2646</v>
      </c>
      <c r="PFF18" s="368" t="s">
        <v>2646</v>
      </c>
      <c r="PFG18" s="368" t="s">
        <v>2646</v>
      </c>
      <c r="PFH18" s="368" t="s">
        <v>2646</v>
      </c>
      <c r="PFI18" s="368" t="s">
        <v>2646</v>
      </c>
      <c r="PFJ18" s="368" t="s">
        <v>2646</v>
      </c>
      <c r="PFK18" s="368" t="s">
        <v>2646</v>
      </c>
      <c r="PFL18" s="368" t="s">
        <v>2646</v>
      </c>
      <c r="PFM18" s="368" t="s">
        <v>2646</v>
      </c>
      <c r="PFN18" s="368" t="s">
        <v>2646</v>
      </c>
      <c r="PFO18" s="368" t="s">
        <v>2646</v>
      </c>
      <c r="PFP18" s="368" t="s">
        <v>2646</v>
      </c>
      <c r="PFQ18" s="368" t="s">
        <v>2646</v>
      </c>
      <c r="PFR18" s="368" t="s">
        <v>2646</v>
      </c>
      <c r="PFS18" s="368" t="s">
        <v>2646</v>
      </c>
      <c r="PFT18" s="368" t="s">
        <v>2646</v>
      </c>
      <c r="PFU18" s="368" t="s">
        <v>2646</v>
      </c>
      <c r="PFV18" s="368" t="s">
        <v>2646</v>
      </c>
      <c r="PFW18" s="368" t="s">
        <v>2646</v>
      </c>
      <c r="PFX18" s="368" t="s">
        <v>2646</v>
      </c>
      <c r="PFY18" s="368" t="s">
        <v>2646</v>
      </c>
      <c r="PFZ18" s="368" t="s">
        <v>2646</v>
      </c>
      <c r="PGA18" s="368" t="s">
        <v>2646</v>
      </c>
      <c r="PGB18" s="368" t="s">
        <v>2646</v>
      </c>
      <c r="PGC18" s="368" t="s">
        <v>2646</v>
      </c>
      <c r="PGD18" s="368" t="s">
        <v>2646</v>
      </c>
      <c r="PGE18" s="368" t="s">
        <v>2646</v>
      </c>
      <c r="PGF18" s="368" t="s">
        <v>2646</v>
      </c>
      <c r="PGG18" s="368" t="s">
        <v>2646</v>
      </c>
      <c r="PGH18" s="368" t="s">
        <v>2646</v>
      </c>
      <c r="PGI18" s="368" t="s">
        <v>2646</v>
      </c>
      <c r="PGJ18" s="368" t="s">
        <v>2646</v>
      </c>
      <c r="PGK18" s="368" t="s">
        <v>2646</v>
      </c>
      <c r="PGL18" s="368" t="s">
        <v>2646</v>
      </c>
      <c r="PGM18" s="368" t="s">
        <v>2646</v>
      </c>
      <c r="PGN18" s="368" t="s">
        <v>2646</v>
      </c>
      <c r="PGO18" s="368" t="s">
        <v>2646</v>
      </c>
      <c r="PGP18" s="368" t="s">
        <v>2646</v>
      </c>
      <c r="PGQ18" s="368" t="s">
        <v>2646</v>
      </c>
      <c r="PGR18" s="368" t="s">
        <v>2646</v>
      </c>
      <c r="PGS18" s="368" t="s">
        <v>2646</v>
      </c>
      <c r="PGT18" s="368" t="s">
        <v>2646</v>
      </c>
      <c r="PGU18" s="368" t="s">
        <v>2646</v>
      </c>
      <c r="PGV18" s="368" t="s">
        <v>2646</v>
      </c>
      <c r="PGW18" s="368" t="s">
        <v>2646</v>
      </c>
      <c r="PGX18" s="368" t="s">
        <v>2646</v>
      </c>
      <c r="PGY18" s="368" t="s">
        <v>2646</v>
      </c>
      <c r="PGZ18" s="368" t="s">
        <v>2646</v>
      </c>
      <c r="PHA18" s="368" t="s">
        <v>2646</v>
      </c>
      <c r="PHB18" s="368" t="s">
        <v>2646</v>
      </c>
      <c r="PHC18" s="368" t="s">
        <v>2646</v>
      </c>
      <c r="PHD18" s="368" t="s">
        <v>2646</v>
      </c>
      <c r="PHE18" s="368" t="s">
        <v>2646</v>
      </c>
      <c r="PHF18" s="368" t="s">
        <v>2646</v>
      </c>
      <c r="PHG18" s="368" t="s">
        <v>2646</v>
      </c>
      <c r="PHH18" s="368" t="s">
        <v>2646</v>
      </c>
      <c r="PHI18" s="368" t="s">
        <v>2646</v>
      </c>
      <c r="PHJ18" s="368" t="s">
        <v>2646</v>
      </c>
      <c r="PHK18" s="368" t="s">
        <v>2646</v>
      </c>
      <c r="PHL18" s="368" t="s">
        <v>2646</v>
      </c>
      <c r="PHM18" s="368" t="s">
        <v>2646</v>
      </c>
      <c r="PHN18" s="368" t="s">
        <v>2646</v>
      </c>
      <c r="PHO18" s="368" t="s">
        <v>2646</v>
      </c>
      <c r="PHP18" s="368" t="s">
        <v>2646</v>
      </c>
      <c r="PHQ18" s="368" t="s">
        <v>2646</v>
      </c>
      <c r="PHR18" s="368" t="s">
        <v>2646</v>
      </c>
      <c r="PHS18" s="368" t="s">
        <v>2646</v>
      </c>
      <c r="PHT18" s="368" t="s">
        <v>2646</v>
      </c>
      <c r="PHU18" s="368" t="s">
        <v>2646</v>
      </c>
      <c r="PHV18" s="368" t="s">
        <v>2646</v>
      </c>
      <c r="PHW18" s="368" t="s">
        <v>2646</v>
      </c>
      <c r="PHX18" s="368" t="s">
        <v>2646</v>
      </c>
      <c r="PHY18" s="368" t="s">
        <v>2646</v>
      </c>
      <c r="PHZ18" s="368" t="s">
        <v>2646</v>
      </c>
      <c r="PIA18" s="368" t="s">
        <v>2646</v>
      </c>
      <c r="PIB18" s="368" t="s">
        <v>2646</v>
      </c>
      <c r="PIC18" s="368" t="s">
        <v>2646</v>
      </c>
      <c r="PID18" s="368" t="s">
        <v>2646</v>
      </c>
      <c r="PIE18" s="368" t="s">
        <v>2646</v>
      </c>
      <c r="PIF18" s="368" t="s">
        <v>2646</v>
      </c>
      <c r="PIG18" s="368" t="s">
        <v>2646</v>
      </c>
      <c r="PIH18" s="368" t="s">
        <v>2646</v>
      </c>
      <c r="PII18" s="368" t="s">
        <v>2646</v>
      </c>
      <c r="PIJ18" s="368" t="s">
        <v>2646</v>
      </c>
      <c r="PIK18" s="368" t="s">
        <v>2646</v>
      </c>
      <c r="PIL18" s="368" t="s">
        <v>2646</v>
      </c>
      <c r="PIM18" s="368" t="s">
        <v>2646</v>
      </c>
      <c r="PIN18" s="368" t="s">
        <v>2646</v>
      </c>
      <c r="PIO18" s="368" t="s">
        <v>2646</v>
      </c>
      <c r="PIP18" s="368" t="s">
        <v>2646</v>
      </c>
      <c r="PIQ18" s="368" t="s">
        <v>2646</v>
      </c>
      <c r="PIR18" s="368" t="s">
        <v>2646</v>
      </c>
      <c r="PIS18" s="368" t="s">
        <v>2646</v>
      </c>
      <c r="PIT18" s="368" t="s">
        <v>2646</v>
      </c>
      <c r="PIU18" s="368" t="s">
        <v>2646</v>
      </c>
      <c r="PIV18" s="368" t="s">
        <v>2646</v>
      </c>
      <c r="PIW18" s="368" t="s">
        <v>2646</v>
      </c>
      <c r="PIX18" s="368" t="s">
        <v>2646</v>
      </c>
      <c r="PIY18" s="368" t="s">
        <v>2646</v>
      </c>
      <c r="PIZ18" s="368" t="s">
        <v>2646</v>
      </c>
      <c r="PJA18" s="368" t="s">
        <v>2646</v>
      </c>
      <c r="PJB18" s="368" t="s">
        <v>2646</v>
      </c>
      <c r="PJC18" s="368" t="s">
        <v>2646</v>
      </c>
      <c r="PJD18" s="368" t="s">
        <v>2646</v>
      </c>
      <c r="PJE18" s="368" t="s">
        <v>2646</v>
      </c>
      <c r="PJF18" s="368" t="s">
        <v>2646</v>
      </c>
      <c r="PJG18" s="368" t="s">
        <v>2646</v>
      </c>
      <c r="PJH18" s="368" t="s">
        <v>2646</v>
      </c>
      <c r="PJI18" s="368" t="s">
        <v>2646</v>
      </c>
      <c r="PJJ18" s="368" t="s">
        <v>2646</v>
      </c>
      <c r="PJK18" s="368" t="s">
        <v>2646</v>
      </c>
      <c r="PJL18" s="368" t="s">
        <v>2646</v>
      </c>
      <c r="PJM18" s="368" t="s">
        <v>2646</v>
      </c>
      <c r="PJN18" s="368" t="s">
        <v>2646</v>
      </c>
      <c r="PJO18" s="368" t="s">
        <v>2646</v>
      </c>
      <c r="PJP18" s="368" t="s">
        <v>2646</v>
      </c>
      <c r="PJQ18" s="368" t="s">
        <v>2646</v>
      </c>
      <c r="PJR18" s="368" t="s">
        <v>2646</v>
      </c>
      <c r="PJS18" s="368" t="s">
        <v>2646</v>
      </c>
      <c r="PJT18" s="368" t="s">
        <v>2646</v>
      </c>
      <c r="PJU18" s="368" t="s">
        <v>2646</v>
      </c>
      <c r="PJV18" s="368" t="s">
        <v>2646</v>
      </c>
      <c r="PJW18" s="368" t="s">
        <v>2646</v>
      </c>
      <c r="PJX18" s="368" t="s">
        <v>2646</v>
      </c>
      <c r="PJY18" s="368" t="s">
        <v>2646</v>
      </c>
      <c r="PJZ18" s="368" t="s">
        <v>2646</v>
      </c>
      <c r="PKA18" s="368" t="s">
        <v>2646</v>
      </c>
      <c r="PKB18" s="368" t="s">
        <v>2646</v>
      </c>
      <c r="PKC18" s="368" t="s">
        <v>2646</v>
      </c>
      <c r="PKD18" s="368" t="s">
        <v>2646</v>
      </c>
      <c r="PKE18" s="368" t="s">
        <v>2646</v>
      </c>
      <c r="PKF18" s="368" t="s">
        <v>2646</v>
      </c>
      <c r="PKG18" s="368" t="s">
        <v>2646</v>
      </c>
      <c r="PKH18" s="368" t="s">
        <v>2646</v>
      </c>
      <c r="PKI18" s="368" t="s">
        <v>2646</v>
      </c>
      <c r="PKJ18" s="368" t="s">
        <v>2646</v>
      </c>
      <c r="PKK18" s="368" t="s">
        <v>2646</v>
      </c>
      <c r="PKL18" s="368" t="s">
        <v>2646</v>
      </c>
      <c r="PKM18" s="368" t="s">
        <v>2646</v>
      </c>
      <c r="PKN18" s="368" t="s">
        <v>2646</v>
      </c>
      <c r="PKO18" s="368" t="s">
        <v>2646</v>
      </c>
      <c r="PKP18" s="368" t="s">
        <v>2646</v>
      </c>
      <c r="PKQ18" s="368" t="s">
        <v>2646</v>
      </c>
      <c r="PKR18" s="368" t="s">
        <v>2646</v>
      </c>
      <c r="PKS18" s="368" t="s">
        <v>2646</v>
      </c>
      <c r="PKT18" s="368" t="s">
        <v>2646</v>
      </c>
      <c r="PKU18" s="368" t="s">
        <v>2646</v>
      </c>
      <c r="PKV18" s="368" t="s">
        <v>2646</v>
      </c>
      <c r="PKW18" s="368" t="s">
        <v>2646</v>
      </c>
      <c r="PKX18" s="368" t="s">
        <v>2646</v>
      </c>
      <c r="PKY18" s="368" t="s">
        <v>2646</v>
      </c>
      <c r="PKZ18" s="368" t="s">
        <v>2646</v>
      </c>
      <c r="PLA18" s="368" t="s">
        <v>2646</v>
      </c>
      <c r="PLB18" s="368" t="s">
        <v>2646</v>
      </c>
      <c r="PLC18" s="368" t="s">
        <v>2646</v>
      </c>
      <c r="PLD18" s="368" t="s">
        <v>2646</v>
      </c>
      <c r="PLE18" s="368" t="s">
        <v>2646</v>
      </c>
      <c r="PLF18" s="368" t="s">
        <v>2646</v>
      </c>
      <c r="PLG18" s="368" t="s">
        <v>2646</v>
      </c>
      <c r="PLH18" s="368" t="s">
        <v>2646</v>
      </c>
      <c r="PLI18" s="368" t="s">
        <v>2646</v>
      </c>
      <c r="PLJ18" s="368" t="s">
        <v>2646</v>
      </c>
      <c r="PLK18" s="368" t="s">
        <v>2646</v>
      </c>
      <c r="PLL18" s="368" t="s">
        <v>2646</v>
      </c>
      <c r="PLM18" s="368" t="s">
        <v>2646</v>
      </c>
      <c r="PLN18" s="368" t="s">
        <v>2646</v>
      </c>
      <c r="PLO18" s="368" t="s">
        <v>2646</v>
      </c>
      <c r="PLP18" s="368" t="s">
        <v>2646</v>
      </c>
      <c r="PLQ18" s="368" t="s">
        <v>2646</v>
      </c>
      <c r="PLR18" s="368" t="s">
        <v>2646</v>
      </c>
      <c r="PLS18" s="368" t="s">
        <v>2646</v>
      </c>
      <c r="PLT18" s="368" t="s">
        <v>2646</v>
      </c>
      <c r="PLU18" s="368" t="s">
        <v>2646</v>
      </c>
      <c r="PLV18" s="368" t="s">
        <v>2646</v>
      </c>
      <c r="PLW18" s="368" t="s">
        <v>2646</v>
      </c>
      <c r="PLX18" s="368" t="s">
        <v>2646</v>
      </c>
      <c r="PLY18" s="368" t="s">
        <v>2646</v>
      </c>
      <c r="PLZ18" s="368" t="s">
        <v>2646</v>
      </c>
      <c r="PMA18" s="368" t="s">
        <v>2646</v>
      </c>
      <c r="PMB18" s="368" t="s">
        <v>2646</v>
      </c>
      <c r="PMC18" s="368" t="s">
        <v>2646</v>
      </c>
      <c r="PMD18" s="368" t="s">
        <v>2646</v>
      </c>
      <c r="PME18" s="368" t="s">
        <v>2646</v>
      </c>
      <c r="PMF18" s="368" t="s">
        <v>2646</v>
      </c>
      <c r="PMG18" s="368" t="s">
        <v>2646</v>
      </c>
      <c r="PMH18" s="368" t="s">
        <v>2646</v>
      </c>
      <c r="PMI18" s="368" t="s">
        <v>2646</v>
      </c>
      <c r="PMJ18" s="368" t="s">
        <v>2646</v>
      </c>
      <c r="PMK18" s="368" t="s">
        <v>2646</v>
      </c>
      <c r="PML18" s="368" t="s">
        <v>2646</v>
      </c>
      <c r="PMM18" s="368" t="s">
        <v>2646</v>
      </c>
      <c r="PMN18" s="368" t="s">
        <v>2646</v>
      </c>
      <c r="PMO18" s="368" t="s">
        <v>2646</v>
      </c>
      <c r="PMP18" s="368" t="s">
        <v>2646</v>
      </c>
      <c r="PMQ18" s="368" t="s">
        <v>2646</v>
      </c>
      <c r="PMR18" s="368" t="s">
        <v>2646</v>
      </c>
      <c r="PMS18" s="368" t="s">
        <v>2646</v>
      </c>
      <c r="PMT18" s="368" t="s">
        <v>2646</v>
      </c>
      <c r="PMU18" s="368" t="s">
        <v>2646</v>
      </c>
      <c r="PMV18" s="368" t="s">
        <v>2646</v>
      </c>
      <c r="PMW18" s="368" t="s">
        <v>2646</v>
      </c>
      <c r="PMX18" s="368" t="s">
        <v>2646</v>
      </c>
      <c r="PMY18" s="368" t="s">
        <v>2646</v>
      </c>
      <c r="PMZ18" s="368" t="s">
        <v>2646</v>
      </c>
      <c r="PNA18" s="368" t="s">
        <v>2646</v>
      </c>
      <c r="PNB18" s="368" t="s">
        <v>2646</v>
      </c>
      <c r="PNC18" s="368" t="s">
        <v>2646</v>
      </c>
      <c r="PND18" s="368" t="s">
        <v>2646</v>
      </c>
      <c r="PNE18" s="368" t="s">
        <v>2646</v>
      </c>
      <c r="PNF18" s="368" t="s">
        <v>2646</v>
      </c>
      <c r="PNG18" s="368" t="s">
        <v>2646</v>
      </c>
      <c r="PNH18" s="368" t="s">
        <v>2646</v>
      </c>
      <c r="PNI18" s="368" t="s">
        <v>2646</v>
      </c>
      <c r="PNJ18" s="368" t="s">
        <v>2646</v>
      </c>
      <c r="PNK18" s="368" t="s">
        <v>2646</v>
      </c>
      <c r="PNL18" s="368" t="s">
        <v>2646</v>
      </c>
      <c r="PNM18" s="368" t="s">
        <v>2646</v>
      </c>
      <c r="PNN18" s="368" t="s">
        <v>2646</v>
      </c>
      <c r="PNO18" s="368" t="s">
        <v>2646</v>
      </c>
      <c r="PNP18" s="368" t="s">
        <v>2646</v>
      </c>
      <c r="PNQ18" s="368" t="s">
        <v>2646</v>
      </c>
      <c r="PNR18" s="368" t="s">
        <v>2646</v>
      </c>
      <c r="PNS18" s="368" t="s">
        <v>2646</v>
      </c>
      <c r="PNT18" s="368" t="s">
        <v>2646</v>
      </c>
      <c r="PNU18" s="368" t="s">
        <v>2646</v>
      </c>
      <c r="PNV18" s="368" t="s">
        <v>2646</v>
      </c>
      <c r="PNW18" s="368" t="s">
        <v>2646</v>
      </c>
      <c r="PNX18" s="368" t="s">
        <v>2646</v>
      </c>
      <c r="PNY18" s="368" t="s">
        <v>2646</v>
      </c>
      <c r="PNZ18" s="368" t="s">
        <v>2646</v>
      </c>
      <c r="POA18" s="368" t="s">
        <v>2646</v>
      </c>
      <c r="POB18" s="368" t="s">
        <v>2646</v>
      </c>
      <c r="POC18" s="368" t="s">
        <v>2646</v>
      </c>
      <c r="POD18" s="368" t="s">
        <v>2646</v>
      </c>
      <c r="POE18" s="368" t="s">
        <v>2646</v>
      </c>
      <c r="POF18" s="368" t="s">
        <v>2646</v>
      </c>
      <c r="POG18" s="368" t="s">
        <v>2646</v>
      </c>
      <c r="POH18" s="368" t="s">
        <v>2646</v>
      </c>
      <c r="POI18" s="368" t="s">
        <v>2646</v>
      </c>
      <c r="POJ18" s="368" t="s">
        <v>2646</v>
      </c>
      <c r="POK18" s="368" t="s">
        <v>2646</v>
      </c>
      <c r="POL18" s="368" t="s">
        <v>2646</v>
      </c>
      <c r="POM18" s="368" t="s">
        <v>2646</v>
      </c>
      <c r="PON18" s="368" t="s">
        <v>2646</v>
      </c>
      <c r="POO18" s="368" t="s">
        <v>2646</v>
      </c>
      <c r="POP18" s="368" t="s">
        <v>2646</v>
      </c>
      <c r="POQ18" s="368" t="s">
        <v>2646</v>
      </c>
      <c r="POR18" s="368" t="s">
        <v>2646</v>
      </c>
      <c r="POS18" s="368" t="s">
        <v>2646</v>
      </c>
      <c r="POT18" s="368" t="s">
        <v>2646</v>
      </c>
      <c r="POU18" s="368" t="s">
        <v>2646</v>
      </c>
      <c r="POV18" s="368" t="s">
        <v>2646</v>
      </c>
      <c r="POW18" s="368" t="s">
        <v>2646</v>
      </c>
      <c r="POX18" s="368" t="s">
        <v>2646</v>
      </c>
      <c r="POY18" s="368" t="s">
        <v>2646</v>
      </c>
      <c r="POZ18" s="368" t="s">
        <v>2646</v>
      </c>
      <c r="PPA18" s="368" t="s">
        <v>2646</v>
      </c>
      <c r="PPB18" s="368" t="s">
        <v>2646</v>
      </c>
      <c r="PPC18" s="368" t="s">
        <v>2646</v>
      </c>
      <c r="PPD18" s="368" t="s">
        <v>2646</v>
      </c>
      <c r="PPE18" s="368" t="s">
        <v>2646</v>
      </c>
      <c r="PPF18" s="368" t="s">
        <v>2646</v>
      </c>
      <c r="PPG18" s="368" t="s">
        <v>2646</v>
      </c>
      <c r="PPH18" s="368" t="s">
        <v>2646</v>
      </c>
      <c r="PPI18" s="368" t="s">
        <v>2646</v>
      </c>
      <c r="PPJ18" s="368" t="s">
        <v>2646</v>
      </c>
      <c r="PPK18" s="368" t="s">
        <v>2646</v>
      </c>
      <c r="PPL18" s="368" t="s">
        <v>2646</v>
      </c>
      <c r="PPM18" s="368" t="s">
        <v>2646</v>
      </c>
      <c r="PPN18" s="368" t="s">
        <v>2646</v>
      </c>
      <c r="PPO18" s="368" t="s">
        <v>2646</v>
      </c>
      <c r="PPP18" s="368" t="s">
        <v>2646</v>
      </c>
      <c r="PPQ18" s="368" t="s">
        <v>2646</v>
      </c>
      <c r="PPR18" s="368" t="s">
        <v>2646</v>
      </c>
      <c r="PPS18" s="368" t="s">
        <v>2646</v>
      </c>
      <c r="PPT18" s="368" t="s">
        <v>2646</v>
      </c>
      <c r="PPU18" s="368" t="s">
        <v>2646</v>
      </c>
      <c r="PPV18" s="368" t="s">
        <v>2646</v>
      </c>
      <c r="PPW18" s="368" t="s">
        <v>2646</v>
      </c>
      <c r="PPX18" s="368" t="s">
        <v>2646</v>
      </c>
      <c r="PPY18" s="368" t="s">
        <v>2646</v>
      </c>
      <c r="PPZ18" s="368" t="s">
        <v>2646</v>
      </c>
      <c r="PQA18" s="368" t="s">
        <v>2646</v>
      </c>
      <c r="PQB18" s="368" t="s">
        <v>2646</v>
      </c>
      <c r="PQC18" s="368" t="s">
        <v>2646</v>
      </c>
      <c r="PQD18" s="368" t="s">
        <v>2646</v>
      </c>
      <c r="PQE18" s="368" t="s">
        <v>2646</v>
      </c>
      <c r="PQF18" s="368" t="s">
        <v>2646</v>
      </c>
      <c r="PQG18" s="368" t="s">
        <v>2646</v>
      </c>
      <c r="PQH18" s="368" t="s">
        <v>2646</v>
      </c>
      <c r="PQI18" s="368" t="s">
        <v>2646</v>
      </c>
      <c r="PQJ18" s="368" t="s">
        <v>2646</v>
      </c>
      <c r="PQK18" s="368" t="s">
        <v>2646</v>
      </c>
      <c r="PQL18" s="368" t="s">
        <v>2646</v>
      </c>
      <c r="PQM18" s="368" t="s">
        <v>2646</v>
      </c>
      <c r="PQN18" s="368" t="s">
        <v>2646</v>
      </c>
      <c r="PQO18" s="368" t="s">
        <v>2646</v>
      </c>
      <c r="PQP18" s="368" t="s">
        <v>2646</v>
      </c>
      <c r="PQQ18" s="368" t="s">
        <v>2646</v>
      </c>
      <c r="PQR18" s="368" t="s">
        <v>2646</v>
      </c>
      <c r="PQS18" s="368" t="s">
        <v>2646</v>
      </c>
      <c r="PQT18" s="368" t="s">
        <v>2646</v>
      </c>
      <c r="PQU18" s="368" t="s">
        <v>2646</v>
      </c>
      <c r="PQV18" s="368" t="s">
        <v>2646</v>
      </c>
      <c r="PQW18" s="368" t="s">
        <v>2646</v>
      </c>
      <c r="PQX18" s="368" t="s">
        <v>2646</v>
      </c>
      <c r="PQY18" s="368" t="s">
        <v>2646</v>
      </c>
      <c r="PQZ18" s="368" t="s">
        <v>2646</v>
      </c>
      <c r="PRA18" s="368" t="s">
        <v>2646</v>
      </c>
      <c r="PRB18" s="368" t="s">
        <v>2646</v>
      </c>
      <c r="PRC18" s="368" t="s">
        <v>2646</v>
      </c>
      <c r="PRD18" s="368" t="s">
        <v>2646</v>
      </c>
      <c r="PRE18" s="368" t="s">
        <v>2646</v>
      </c>
      <c r="PRF18" s="368" t="s">
        <v>2646</v>
      </c>
      <c r="PRG18" s="368" t="s">
        <v>2646</v>
      </c>
      <c r="PRH18" s="368" t="s">
        <v>2646</v>
      </c>
      <c r="PRI18" s="368" t="s">
        <v>2646</v>
      </c>
      <c r="PRJ18" s="368" t="s">
        <v>2646</v>
      </c>
      <c r="PRK18" s="368" t="s">
        <v>2646</v>
      </c>
      <c r="PRL18" s="368" t="s">
        <v>2646</v>
      </c>
      <c r="PRM18" s="368" t="s">
        <v>2646</v>
      </c>
      <c r="PRN18" s="368" t="s">
        <v>2646</v>
      </c>
      <c r="PRO18" s="368" t="s">
        <v>2646</v>
      </c>
      <c r="PRP18" s="368" t="s">
        <v>2646</v>
      </c>
      <c r="PRQ18" s="368" t="s">
        <v>2646</v>
      </c>
      <c r="PRR18" s="368" t="s">
        <v>2646</v>
      </c>
      <c r="PRS18" s="368" t="s">
        <v>2646</v>
      </c>
      <c r="PRT18" s="368" t="s">
        <v>2646</v>
      </c>
      <c r="PRU18" s="368" t="s">
        <v>2646</v>
      </c>
      <c r="PRV18" s="368" t="s">
        <v>2646</v>
      </c>
      <c r="PRW18" s="368" t="s">
        <v>2646</v>
      </c>
      <c r="PRX18" s="368" t="s">
        <v>2646</v>
      </c>
      <c r="PRY18" s="368" t="s">
        <v>2646</v>
      </c>
      <c r="PRZ18" s="368" t="s">
        <v>2646</v>
      </c>
      <c r="PSA18" s="368" t="s">
        <v>2646</v>
      </c>
      <c r="PSB18" s="368" t="s">
        <v>2646</v>
      </c>
      <c r="PSC18" s="368" t="s">
        <v>2646</v>
      </c>
      <c r="PSD18" s="368" t="s">
        <v>2646</v>
      </c>
      <c r="PSE18" s="368" t="s">
        <v>2646</v>
      </c>
      <c r="PSF18" s="368" t="s">
        <v>2646</v>
      </c>
      <c r="PSG18" s="368" t="s">
        <v>2646</v>
      </c>
      <c r="PSH18" s="368" t="s">
        <v>2646</v>
      </c>
      <c r="PSI18" s="368" t="s">
        <v>2646</v>
      </c>
      <c r="PSJ18" s="368" t="s">
        <v>2646</v>
      </c>
      <c r="PSK18" s="368" t="s">
        <v>2646</v>
      </c>
      <c r="PSL18" s="368" t="s">
        <v>2646</v>
      </c>
      <c r="PSM18" s="368" t="s">
        <v>2646</v>
      </c>
      <c r="PSN18" s="368" t="s">
        <v>2646</v>
      </c>
      <c r="PSO18" s="368" t="s">
        <v>2646</v>
      </c>
      <c r="PSP18" s="368" t="s">
        <v>2646</v>
      </c>
      <c r="PSQ18" s="368" t="s">
        <v>2646</v>
      </c>
      <c r="PSR18" s="368" t="s">
        <v>2646</v>
      </c>
      <c r="PSS18" s="368" t="s">
        <v>2646</v>
      </c>
      <c r="PST18" s="368" t="s">
        <v>2646</v>
      </c>
      <c r="PSU18" s="368" t="s">
        <v>2646</v>
      </c>
      <c r="PSV18" s="368" t="s">
        <v>2646</v>
      </c>
      <c r="PSW18" s="368" t="s">
        <v>2646</v>
      </c>
      <c r="PSX18" s="368" t="s">
        <v>2646</v>
      </c>
      <c r="PSY18" s="368" t="s">
        <v>2646</v>
      </c>
      <c r="PSZ18" s="368" t="s">
        <v>2646</v>
      </c>
      <c r="PTA18" s="368" t="s">
        <v>2646</v>
      </c>
      <c r="PTB18" s="368" t="s">
        <v>2646</v>
      </c>
      <c r="PTC18" s="368" t="s">
        <v>2646</v>
      </c>
      <c r="PTD18" s="368" t="s">
        <v>2646</v>
      </c>
      <c r="PTE18" s="368" t="s">
        <v>2646</v>
      </c>
      <c r="PTF18" s="368" t="s">
        <v>2646</v>
      </c>
      <c r="PTG18" s="368" t="s">
        <v>2646</v>
      </c>
      <c r="PTH18" s="368" t="s">
        <v>2646</v>
      </c>
      <c r="PTI18" s="368" t="s">
        <v>2646</v>
      </c>
      <c r="PTJ18" s="368" t="s">
        <v>2646</v>
      </c>
      <c r="PTK18" s="368" t="s">
        <v>2646</v>
      </c>
      <c r="PTL18" s="368" t="s">
        <v>2646</v>
      </c>
      <c r="PTM18" s="368" t="s">
        <v>2646</v>
      </c>
      <c r="PTN18" s="368" t="s">
        <v>2646</v>
      </c>
      <c r="PTO18" s="368" t="s">
        <v>2646</v>
      </c>
      <c r="PTP18" s="368" t="s">
        <v>2646</v>
      </c>
      <c r="PTQ18" s="368" t="s">
        <v>2646</v>
      </c>
      <c r="PTR18" s="368" t="s">
        <v>2646</v>
      </c>
      <c r="PTS18" s="368" t="s">
        <v>2646</v>
      </c>
      <c r="PTT18" s="368" t="s">
        <v>2646</v>
      </c>
      <c r="PTU18" s="368" t="s">
        <v>2646</v>
      </c>
      <c r="PTV18" s="368" t="s">
        <v>2646</v>
      </c>
      <c r="PTW18" s="368" t="s">
        <v>2646</v>
      </c>
      <c r="PTX18" s="368" t="s">
        <v>2646</v>
      </c>
      <c r="PTY18" s="368" t="s">
        <v>2646</v>
      </c>
      <c r="PTZ18" s="368" t="s">
        <v>2646</v>
      </c>
      <c r="PUA18" s="368" t="s">
        <v>2646</v>
      </c>
      <c r="PUB18" s="368" t="s">
        <v>2646</v>
      </c>
      <c r="PUC18" s="368" t="s">
        <v>2646</v>
      </c>
      <c r="PUD18" s="368" t="s">
        <v>2646</v>
      </c>
      <c r="PUE18" s="368" t="s">
        <v>2646</v>
      </c>
      <c r="PUF18" s="368" t="s">
        <v>2646</v>
      </c>
      <c r="PUG18" s="368" t="s">
        <v>2646</v>
      </c>
      <c r="PUH18" s="368" t="s">
        <v>2646</v>
      </c>
      <c r="PUI18" s="368" t="s">
        <v>2646</v>
      </c>
      <c r="PUJ18" s="368" t="s">
        <v>2646</v>
      </c>
      <c r="PUK18" s="368" t="s">
        <v>2646</v>
      </c>
      <c r="PUL18" s="368" t="s">
        <v>2646</v>
      </c>
      <c r="PUM18" s="368" t="s">
        <v>2646</v>
      </c>
      <c r="PUN18" s="368" t="s">
        <v>2646</v>
      </c>
      <c r="PUO18" s="368" t="s">
        <v>2646</v>
      </c>
      <c r="PUP18" s="368" t="s">
        <v>2646</v>
      </c>
      <c r="PUQ18" s="368" t="s">
        <v>2646</v>
      </c>
      <c r="PUR18" s="368" t="s">
        <v>2646</v>
      </c>
      <c r="PUS18" s="368" t="s">
        <v>2646</v>
      </c>
      <c r="PUT18" s="368" t="s">
        <v>2646</v>
      </c>
      <c r="PUU18" s="368" t="s">
        <v>2646</v>
      </c>
      <c r="PUV18" s="368" t="s">
        <v>2646</v>
      </c>
      <c r="PUW18" s="368" t="s">
        <v>2646</v>
      </c>
      <c r="PUX18" s="368" t="s">
        <v>2646</v>
      </c>
      <c r="PUY18" s="368" t="s">
        <v>2646</v>
      </c>
      <c r="PUZ18" s="368" t="s">
        <v>2646</v>
      </c>
      <c r="PVA18" s="368" t="s">
        <v>2646</v>
      </c>
      <c r="PVB18" s="368" t="s">
        <v>2646</v>
      </c>
      <c r="PVC18" s="368" t="s">
        <v>2646</v>
      </c>
      <c r="PVD18" s="368" t="s">
        <v>2646</v>
      </c>
      <c r="PVE18" s="368" t="s">
        <v>2646</v>
      </c>
      <c r="PVF18" s="368" t="s">
        <v>2646</v>
      </c>
      <c r="PVG18" s="368" t="s">
        <v>2646</v>
      </c>
      <c r="PVH18" s="368" t="s">
        <v>2646</v>
      </c>
      <c r="PVI18" s="368" t="s">
        <v>2646</v>
      </c>
      <c r="PVJ18" s="368" t="s">
        <v>2646</v>
      </c>
      <c r="PVK18" s="368" t="s">
        <v>2646</v>
      </c>
      <c r="PVL18" s="368" t="s">
        <v>2646</v>
      </c>
      <c r="PVM18" s="368" t="s">
        <v>2646</v>
      </c>
      <c r="PVN18" s="368" t="s">
        <v>2646</v>
      </c>
      <c r="PVO18" s="368" t="s">
        <v>2646</v>
      </c>
      <c r="PVP18" s="368" t="s">
        <v>2646</v>
      </c>
      <c r="PVQ18" s="368" t="s">
        <v>2646</v>
      </c>
      <c r="PVR18" s="368" t="s">
        <v>2646</v>
      </c>
      <c r="PVS18" s="368" t="s">
        <v>2646</v>
      </c>
      <c r="PVT18" s="368" t="s">
        <v>2646</v>
      </c>
      <c r="PVU18" s="368" t="s">
        <v>2646</v>
      </c>
      <c r="PVV18" s="368" t="s">
        <v>2646</v>
      </c>
      <c r="PVW18" s="368" t="s">
        <v>2646</v>
      </c>
      <c r="PVX18" s="368" t="s">
        <v>2646</v>
      </c>
      <c r="PVY18" s="368" t="s">
        <v>2646</v>
      </c>
      <c r="PVZ18" s="368" t="s">
        <v>2646</v>
      </c>
      <c r="PWA18" s="368" t="s">
        <v>2646</v>
      </c>
      <c r="PWB18" s="368" t="s">
        <v>2646</v>
      </c>
      <c r="PWC18" s="368" t="s">
        <v>2646</v>
      </c>
      <c r="PWD18" s="368" t="s">
        <v>2646</v>
      </c>
      <c r="PWE18" s="368" t="s">
        <v>2646</v>
      </c>
      <c r="PWF18" s="368" t="s">
        <v>2646</v>
      </c>
      <c r="PWG18" s="368" t="s">
        <v>2646</v>
      </c>
      <c r="PWH18" s="368" t="s">
        <v>2646</v>
      </c>
      <c r="PWI18" s="368" t="s">
        <v>2646</v>
      </c>
      <c r="PWJ18" s="368" t="s">
        <v>2646</v>
      </c>
      <c r="PWK18" s="368" t="s">
        <v>2646</v>
      </c>
      <c r="PWL18" s="368" t="s">
        <v>2646</v>
      </c>
      <c r="PWM18" s="368" t="s">
        <v>2646</v>
      </c>
      <c r="PWN18" s="368" t="s">
        <v>2646</v>
      </c>
      <c r="PWO18" s="368" t="s">
        <v>2646</v>
      </c>
      <c r="PWP18" s="368" t="s">
        <v>2646</v>
      </c>
      <c r="PWQ18" s="368" t="s">
        <v>2646</v>
      </c>
      <c r="PWR18" s="368" t="s">
        <v>2646</v>
      </c>
      <c r="PWS18" s="368" t="s">
        <v>2646</v>
      </c>
      <c r="PWT18" s="368" t="s">
        <v>2646</v>
      </c>
      <c r="PWU18" s="368" t="s">
        <v>2646</v>
      </c>
      <c r="PWV18" s="368" t="s">
        <v>2646</v>
      </c>
      <c r="PWW18" s="368" t="s">
        <v>2646</v>
      </c>
      <c r="PWX18" s="368" t="s">
        <v>2646</v>
      </c>
      <c r="PWY18" s="368" t="s">
        <v>2646</v>
      </c>
      <c r="PWZ18" s="368" t="s">
        <v>2646</v>
      </c>
      <c r="PXA18" s="368" t="s">
        <v>2646</v>
      </c>
      <c r="PXB18" s="368" t="s">
        <v>2646</v>
      </c>
      <c r="PXC18" s="368" t="s">
        <v>2646</v>
      </c>
      <c r="PXD18" s="368" t="s">
        <v>2646</v>
      </c>
      <c r="PXE18" s="368" t="s">
        <v>2646</v>
      </c>
      <c r="PXF18" s="368" t="s">
        <v>2646</v>
      </c>
      <c r="PXG18" s="368" t="s">
        <v>2646</v>
      </c>
      <c r="PXH18" s="368" t="s">
        <v>2646</v>
      </c>
      <c r="PXI18" s="368" t="s">
        <v>2646</v>
      </c>
      <c r="PXJ18" s="368" t="s">
        <v>2646</v>
      </c>
      <c r="PXK18" s="368" t="s">
        <v>2646</v>
      </c>
      <c r="PXL18" s="368" t="s">
        <v>2646</v>
      </c>
      <c r="PXM18" s="368" t="s">
        <v>2646</v>
      </c>
      <c r="PXN18" s="368" t="s">
        <v>2646</v>
      </c>
      <c r="PXO18" s="368" t="s">
        <v>2646</v>
      </c>
      <c r="PXP18" s="368" t="s">
        <v>2646</v>
      </c>
      <c r="PXQ18" s="368" t="s">
        <v>2646</v>
      </c>
      <c r="PXR18" s="368" t="s">
        <v>2646</v>
      </c>
      <c r="PXS18" s="368" t="s">
        <v>2646</v>
      </c>
      <c r="PXT18" s="368" t="s">
        <v>2646</v>
      </c>
      <c r="PXU18" s="368" t="s">
        <v>2646</v>
      </c>
      <c r="PXV18" s="368" t="s">
        <v>2646</v>
      </c>
      <c r="PXW18" s="368" t="s">
        <v>2646</v>
      </c>
      <c r="PXX18" s="368" t="s">
        <v>2646</v>
      </c>
      <c r="PXY18" s="368" t="s">
        <v>2646</v>
      </c>
      <c r="PXZ18" s="368" t="s">
        <v>2646</v>
      </c>
      <c r="PYA18" s="368" t="s">
        <v>2646</v>
      </c>
      <c r="PYB18" s="368" t="s">
        <v>2646</v>
      </c>
      <c r="PYC18" s="368" t="s">
        <v>2646</v>
      </c>
      <c r="PYD18" s="368" t="s">
        <v>2646</v>
      </c>
      <c r="PYE18" s="368" t="s">
        <v>2646</v>
      </c>
      <c r="PYF18" s="368" t="s">
        <v>2646</v>
      </c>
      <c r="PYG18" s="368" t="s">
        <v>2646</v>
      </c>
      <c r="PYH18" s="368" t="s">
        <v>2646</v>
      </c>
      <c r="PYI18" s="368" t="s">
        <v>2646</v>
      </c>
      <c r="PYJ18" s="368" t="s">
        <v>2646</v>
      </c>
      <c r="PYK18" s="368" t="s">
        <v>2646</v>
      </c>
      <c r="PYL18" s="368" t="s">
        <v>2646</v>
      </c>
      <c r="PYM18" s="368" t="s">
        <v>2646</v>
      </c>
      <c r="PYN18" s="368" t="s">
        <v>2646</v>
      </c>
      <c r="PYO18" s="368" t="s">
        <v>2646</v>
      </c>
      <c r="PYP18" s="368" t="s">
        <v>2646</v>
      </c>
      <c r="PYQ18" s="368" t="s">
        <v>2646</v>
      </c>
      <c r="PYR18" s="368" t="s">
        <v>2646</v>
      </c>
      <c r="PYS18" s="368" t="s">
        <v>2646</v>
      </c>
      <c r="PYT18" s="368" t="s">
        <v>2646</v>
      </c>
      <c r="PYU18" s="368" t="s">
        <v>2646</v>
      </c>
      <c r="PYV18" s="368" t="s">
        <v>2646</v>
      </c>
      <c r="PYW18" s="368" t="s">
        <v>2646</v>
      </c>
      <c r="PYX18" s="368" t="s">
        <v>2646</v>
      </c>
      <c r="PYY18" s="368" t="s">
        <v>2646</v>
      </c>
      <c r="PYZ18" s="368" t="s">
        <v>2646</v>
      </c>
      <c r="PZA18" s="368" t="s">
        <v>2646</v>
      </c>
      <c r="PZB18" s="368" t="s">
        <v>2646</v>
      </c>
      <c r="PZC18" s="368" t="s">
        <v>2646</v>
      </c>
      <c r="PZD18" s="368" t="s">
        <v>2646</v>
      </c>
      <c r="PZE18" s="368" t="s">
        <v>2646</v>
      </c>
      <c r="PZF18" s="368" t="s">
        <v>2646</v>
      </c>
      <c r="PZG18" s="368" t="s">
        <v>2646</v>
      </c>
      <c r="PZH18" s="368" t="s">
        <v>2646</v>
      </c>
      <c r="PZI18" s="368" t="s">
        <v>2646</v>
      </c>
      <c r="PZJ18" s="368" t="s">
        <v>2646</v>
      </c>
      <c r="PZK18" s="368" t="s">
        <v>2646</v>
      </c>
      <c r="PZL18" s="368" t="s">
        <v>2646</v>
      </c>
      <c r="PZM18" s="368" t="s">
        <v>2646</v>
      </c>
      <c r="PZN18" s="368" t="s">
        <v>2646</v>
      </c>
      <c r="PZO18" s="368" t="s">
        <v>2646</v>
      </c>
      <c r="PZP18" s="368" t="s">
        <v>2646</v>
      </c>
      <c r="PZQ18" s="368" t="s">
        <v>2646</v>
      </c>
      <c r="PZR18" s="368" t="s">
        <v>2646</v>
      </c>
      <c r="PZS18" s="368" t="s">
        <v>2646</v>
      </c>
      <c r="PZT18" s="368" t="s">
        <v>2646</v>
      </c>
      <c r="PZU18" s="368" t="s">
        <v>2646</v>
      </c>
      <c r="PZV18" s="368" t="s">
        <v>2646</v>
      </c>
      <c r="PZW18" s="368" t="s">
        <v>2646</v>
      </c>
      <c r="PZX18" s="368" t="s">
        <v>2646</v>
      </c>
      <c r="PZY18" s="368" t="s">
        <v>2646</v>
      </c>
      <c r="PZZ18" s="368" t="s">
        <v>2646</v>
      </c>
      <c r="QAA18" s="368" t="s">
        <v>2646</v>
      </c>
      <c r="QAB18" s="368" t="s">
        <v>2646</v>
      </c>
      <c r="QAC18" s="368" t="s">
        <v>2646</v>
      </c>
      <c r="QAD18" s="368" t="s">
        <v>2646</v>
      </c>
      <c r="QAE18" s="368" t="s">
        <v>2646</v>
      </c>
      <c r="QAF18" s="368" t="s">
        <v>2646</v>
      </c>
      <c r="QAG18" s="368" t="s">
        <v>2646</v>
      </c>
      <c r="QAH18" s="368" t="s">
        <v>2646</v>
      </c>
      <c r="QAI18" s="368" t="s">
        <v>2646</v>
      </c>
      <c r="QAJ18" s="368" t="s">
        <v>2646</v>
      </c>
      <c r="QAK18" s="368" t="s">
        <v>2646</v>
      </c>
      <c r="QAL18" s="368" t="s">
        <v>2646</v>
      </c>
      <c r="QAM18" s="368" t="s">
        <v>2646</v>
      </c>
      <c r="QAN18" s="368" t="s">
        <v>2646</v>
      </c>
      <c r="QAO18" s="368" t="s">
        <v>2646</v>
      </c>
      <c r="QAP18" s="368" t="s">
        <v>2646</v>
      </c>
      <c r="QAQ18" s="368" t="s">
        <v>2646</v>
      </c>
      <c r="QAR18" s="368" t="s">
        <v>2646</v>
      </c>
      <c r="QAS18" s="368" t="s">
        <v>2646</v>
      </c>
      <c r="QAT18" s="368" t="s">
        <v>2646</v>
      </c>
      <c r="QAU18" s="368" t="s">
        <v>2646</v>
      </c>
      <c r="QAV18" s="368" t="s">
        <v>2646</v>
      </c>
      <c r="QAW18" s="368" t="s">
        <v>2646</v>
      </c>
      <c r="QAX18" s="368" t="s">
        <v>2646</v>
      </c>
      <c r="QAY18" s="368" t="s">
        <v>2646</v>
      </c>
      <c r="QAZ18" s="368" t="s">
        <v>2646</v>
      </c>
      <c r="QBA18" s="368" t="s">
        <v>2646</v>
      </c>
      <c r="QBB18" s="368" t="s">
        <v>2646</v>
      </c>
      <c r="QBC18" s="368" t="s">
        <v>2646</v>
      </c>
      <c r="QBD18" s="368" t="s">
        <v>2646</v>
      </c>
      <c r="QBE18" s="368" t="s">
        <v>2646</v>
      </c>
      <c r="QBF18" s="368" t="s">
        <v>2646</v>
      </c>
      <c r="QBG18" s="368" t="s">
        <v>2646</v>
      </c>
      <c r="QBH18" s="368" t="s">
        <v>2646</v>
      </c>
      <c r="QBI18" s="368" t="s">
        <v>2646</v>
      </c>
      <c r="QBJ18" s="368" t="s">
        <v>2646</v>
      </c>
      <c r="QBK18" s="368" t="s">
        <v>2646</v>
      </c>
      <c r="QBL18" s="368" t="s">
        <v>2646</v>
      </c>
      <c r="QBM18" s="368" t="s">
        <v>2646</v>
      </c>
      <c r="QBN18" s="368" t="s">
        <v>2646</v>
      </c>
      <c r="QBO18" s="368" t="s">
        <v>2646</v>
      </c>
      <c r="QBP18" s="368" t="s">
        <v>2646</v>
      </c>
      <c r="QBQ18" s="368" t="s">
        <v>2646</v>
      </c>
      <c r="QBR18" s="368" t="s">
        <v>2646</v>
      </c>
      <c r="QBS18" s="368" t="s">
        <v>2646</v>
      </c>
      <c r="QBT18" s="368" t="s">
        <v>2646</v>
      </c>
      <c r="QBU18" s="368" t="s">
        <v>2646</v>
      </c>
      <c r="QBV18" s="368" t="s">
        <v>2646</v>
      </c>
      <c r="QBW18" s="368" t="s">
        <v>2646</v>
      </c>
      <c r="QBX18" s="368" t="s">
        <v>2646</v>
      </c>
      <c r="QBY18" s="368" t="s">
        <v>2646</v>
      </c>
      <c r="QBZ18" s="368" t="s">
        <v>2646</v>
      </c>
      <c r="QCA18" s="368" t="s">
        <v>2646</v>
      </c>
      <c r="QCB18" s="368" t="s">
        <v>2646</v>
      </c>
      <c r="QCC18" s="368" t="s">
        <v>2646</v>
      </c>
      <c r="QCD18" s="368" t="s">
        <v>2646</v>
      </c>
      <c r="QCE18" s="368" t="s">
        <v>2646</v>
      </c>
      <c r="QCF18" s="368" t="s">
        <v>2646</v>
      </c>
      <c r="QCG18" s="368" t="s">
        <v>2646</v>
      </c>
      <c r="QCH18" s="368" t="s">
        <v>2646</v>
      </c>
      <c r="QCI18" s="368" t="s">
        <v>2646</v>
      </c>
      <c r="QCJ18" s="368" t="s">
        <v>2646</v>
      </c>
      <c r="QCK18" s="368" t="s">
        <v>2646</v>
      </c>
      <c r="QCL18" s="368" t="s">
        <v>2646</v>
      </c>
      <c r="QCM18" s="368" t="s">
        <v>2646</v>
      </c>
      <c r="QCN18" s="368" t="s">
        <v>2646</v>
      </c>
      <c r="QCO18" s="368" t="s">
        <v>2646</v>
      </c>
      <c r="QCP18" s="368" t="s">
        <v>2646</v>
      </c>
      <c r="QCQ18" s="368" t="s">
        <v>2646</v>
      </c>
      <c r="QCR18" s="368" t="s">
        <v>2646</v>
      </c>
      <c r="QCS18" s="368" t="s">
        <v>2646</v>
      </c>
      <c r="QCT18" s="368" t="s">
        <v>2646</v>
      </c>
      <c r="QCU18" s="368" t="s">
        <v>2646</v>
      </c>
      <c r="QCV18" s="368" t="s">
        <v>2646</v>
      </c>
      <c r="QCW18" s="368" t="s">
        <v>2646</v>
      </c>
      <c r="QCX18" s="368" t="s">
        <v>2646</v>
      </c>
      <c r="QCY18" s="368" t="s">
        <v>2646</v>
      </c>
      <c r="QCZ18" s="368" t="s">
        <v>2646</v>
      </c>
      <c r="QDA18" s="368" t="s">
        <v>2646</v>
      </c>
      <c r="QDB18" s="368" t="s">
        <v>2646</v>
      </c>
      <c r="QDC18" s="368" t="s">
        <v>2646</v>
      </c>
      <c r="QDD18" s="368" t="s">
        <v>2646</v>
      </c>
      <c r="QDE18" s="368" t="s">
        <v>2646</v>
      </c>
      <c r="QDF18" s="368" t="s">
        <v>2646</v>
      </c>
      <c r="QDG18" s="368" t="s">
        <v>2646</v>
      </c>
      <c r="QDH18" s="368" t="s">
        <v>2646</v>
      </c>
      <c r="QDI18" s="368" t="s">
        <v>2646</v>
      </c>
      <c r="QDJ18" s="368" t="s">
        <v>2646</v>
      </c>
      <c r="QDK18" s="368" t="s">
        <v>2646</v>
      </c>
      <c r="QDL18" s="368" t="s">
        <v>2646</v>
      </c>
      <c r="QDM18" s="368" t="s">
        <v>2646</v>
      </c>
      <c r="QDN18" s="368" t="s">
        <v>2646</v>
      </c>
      <c r="QDO18" s="368" t="s">
        <v>2646</v>
      </c>
      <c r="QDP18" s="368" t="s">
        <v>2646</v>
      </c>
      <c r="QDQ18" s="368" t="s">
        <v>2646</v>
      </c>
      <c r="QDR18" s="368" t="s">
        <v>2646</v>
      </c>
      <c r="QDS18" s="368" t="s">
        <v>2646</v>
      </c>
      <c r="QDT18" s="368" t="s">
        <v>2646</v>
      </c>
      <c r="QDU18" s="368" t="s">
        <v>2646</v>
      </c>
      <c r="QDV18" s="368" t="s">
        <v>2646</v>
      </c>
      <c r="QDW18" s="368" t="s">
        <v>2646</v>
      </c>
      <c r="QDX18" s="368" t="s">
        <v>2646</v>
      </c>
      <c r="QDY18" s="368" t="s">
        <v>2646</v>
      </c>
      <c r="QDZ18" s="368" t="s">
        <v>2646</v>
      </c>
      <c r="QEA18" s="368" t="s">
        <v>2646</v>
      </c>
      <c r="QEB18" s="368" t="s">
        <v>2646</v>
      </c>
      <c r="QEC18" s="368" t="s">
        <v>2646</v>
      </c>
      <c r="QED18" s="368" t="s">
        <v>2646</v>
      </c>
      <c r="QEE18" s="368" t="s">
        <v>2646</v>
      </c>
      <c r="QEF18" s="368" t="s">
        <v>2646</v>
      </c>
      <c r="QEG18" s="368" t="s">
        <v>2646</v>
      </c>
      <c r="QEH18" s="368" t="s">
        <v>2646</v>
      </c>
      <c r="QEI18" s="368" t="s">
        <v>2646</v>
      </c>
      <c r="QEJ18" s="368" t="s">
        <v>2646</v>
      </c>
      <c r="QEK18" s="368" t="s">
        <v>2646</v>
      </c>
      <c r="QEL18" s="368" t="s">
        <v>2646</v>
      </c>
      <c r="QEM18" s="368" t="s">
        <v>2646</v>
      </c>
      <c r="QEN18" s="368" t="s">
        <v>2646</v>
      </c>
      <c r="QEO18" s="368" t="s">
        <v>2646</v>
      </c>
      <c r="QEP18" s="368" t="s">
        <v>2646</v>
      </c>
      <c r="QEQ18" s="368" t="s">
        <v>2646</v>
      </c>
      <c r="QER18" s="368" t="s">
        <v>2646</v>
      </c>
      <c r="QES18" s="368" t="s">
        <v>2646</v>
      </c>
      <c r="QET18" s="368" t="s">
        <v>2646</v>
      </c>
      <c r="QEU18" s="368" t="s">
        <v>2646</v>
      </c>
      <c r="QEV18" s="368" t="s">
        <v>2646</v>
      </c>
      <c r="QEW18" s="368" t="s">
        <v>2646</v>
      </c>
      <c r="QEX18" s="368" t="s">
        <v>2646</v>
      </c>
      <c r="QEY18" s="368" t="s">
        <v>2646</v>
      </c>
      <c r="QEZ18" s="368" t="s">
        <v>2646</v>
      </c>
      <c r="QFA18" s="368" t="s">
        <v>2646</v>
      </c>
      <c r="QFB18" s="368" t="s">
        <v>2646</v>
      </c>
      <c r="QFC18" s="368" t="s">
        <v>2646</v>
      </c>
      <c r="QFD18" s="368" t="s">
        <v>2646</v>
      </c>
      <c r="QFE18" s="368" t="s">
        <v>2646</v>
      </c>
      <c r="QFF18" s="368" t="s">
        <v>2646</v>
      </c>
      <c r="QFG18" s="368" t="s">
        <v>2646</v>
      </c>
      <c r="QFH18" s="368" t="s">
        <v>2646</v>
      </c>
      <c r="QFI18" s="368" t="s">
        <v>2646</v>
      </c>
      <c r="QFJ18" s="368" t="s">
        <v>2646</v>
      </c>
      <c r="QFK18" s="368" t="s">
        <v>2646</v>
      </c>
      <c r="QFL18" s="368" t="s">
        <v>2646</v>
      </c>
      <c r="QFM18" s="368" t="s">
        <v>2646</v>
      </c>
      <c r="QFN18" s="368" t="s">
        <v>2646</v>
      </c>
      <c r="QFO18" s="368" t="s">
        <v>2646</v>
      </c>
      <c r="QFP18" s="368" t="s">
        <v>2646</v>
      </c>
      <c r="QFQ18" s="368" t="s">
        <v>2646</v>
      </c>
      <c r="QFR18" s="368" t="s">
        <v>2646</v>
      </c>
      <c r="QFS18" s="368" t="s">
        <v>2646</v>
      </c>
      <c r="QFT18" s="368" t="s">
        <v>2646</v>
      </c>
      <c r="QFU18" s="368" t="s">
        <v>2646</v>
      </c>
      <c r="QFV18" s="368" t="s">
        <v>2646</v>
      </c>
      <c r="QFW18" s="368" t="s">
        <v>2646</v>
      </c>
      <c r="QFX18" s="368" t="s">
        <v>2646</v>
      </c>
      <c r="QFY18" s="368" t="s">
        <v>2646</v>
      </c>
      <c r="QFZ18" s="368" t="s">
        <v>2646</v>
      </c>
      <c r="QGA18" s="368" t="s">
        <v>2646</v>
      </c>
      <c r="QGB18" s="368" t="s">
        <v>2646</v>
      </c>
      <c r="QGC18" s="368" t="s">
        <v>2646</v>
      </c>
      <c r="QGD18" s="368" t="s">
        <v>2646</v>
      </c>
      <c r="QGE18" s="368" t="s">
        <v>2646</v>
      </c>
      <c r="QGF18" s="368" t="s">
        <v>2646</v>
      </c>
      <c r="QGG18" s="368" t="s">
        <v>2646</v>
      </c>
      <c r="QGH18" s="368" t="s">
        <v>2646</v>
      </c>
      <c r="QGI18" s="368" t="s">
        <v>2646</v>
      </c>
      <c r="QGJ18" s="368" t="s">
        <v>2646</v>
      </c>
      <c r="QGK18" s="368" t="s">
        <v>2646</v>
      </c>
      <c r="QGL18" s="368" t="s">
        <v>2646</v>
      </c>
      <c r="QGM18" s="368" t="s">
        <v>2646</v>
      </c>
      <c r="QGN18" s="368" t="s">
        <v>2646</v>
      </c>
      <c r="QGO18" s="368" t="s">
        <v>2646</v>
      </c>
      <c r="QGP18" s="368" t="s">
        <v>2646</v>
      </c>
      <c r="QGQ18" s="368" t="s">
        <v>2646</v>
      </c>
      <c r="QGR18" s="368" t="s">
        <v>2646</v>
      </c>
      <c r="QGS18" s="368" t="s">
        <v>2646</v>
      </c>
      <c r="QGT18" s="368" t="s">
        <v>2646</v>
      </c>
      <c r="QGU18" s="368" t="s">
        <v>2646</v>
      </c>
      <c r="QGV18" s="368" t="s">
        <v>2646</v>
      </c>
      <c r="QGW18" s="368" t="s">
        <v>2646</v>
      </c>
      <c r="QGX18" s="368" t="s">
        <v>2646</v>
      </c>
      <c r="QGY18" s="368" t="s">
        <v>2646</v>
      </c>
      <c r="QGZ18" s="368" t="s">
        <v>2646</v>
      </c>
      <c r="QHA18" s="368" t="s">
        <v>2646</v>
      </c>
      <c r="QHB18" s="368" t="s">
        <v>2646</v>
      </c>
      <c r="QHC18" s="368" t="s">
        <v>2646</v>
      </c>
      <c r="QHD18" s="368" t="s">
        <v>2646</v>
      </c>
      <c r="QHE18" s="368" t="s">
        <v>2646</v>
      </c>
      <c r="QHF18" s="368" t="s">
        <v>2646</v>
      </c>
      <c r="QHG18" s="368" t="s">
        <v>2646</v>
      </c>
      <c r="QHH18" s="368" t="s">
        <v>2646</v>
      </c>
      <c r="QHI18" s="368" t="s">
        <v>2646</v>
      </c>
      <c r="QHJ18" s="368" t="s">
        <v>2646</v>
      </c>
      <c r="QHK18" s="368" t="s">
        <v>2646</v>
      </c>
      <c r="QHL18" s="368" t="s">
        <v>2646</v>
      </c>
      <c r="QHM18" s="368" t="s">
        <v>2646</v>
      </c>
      <c r="QHN18" s="368" t="s">
        <v>2646</v>
      </c>
      <c r="QHO18" s="368" t="s">
        <v>2646</v>
      </c>
      <c r="QHP18" s="368" t="s">
        <v>2646</v>
      </c>
      <c r="QHQ18" s="368" t="s">
        <v>2646</v>
      </c>
      <c r="QHR18" s="368" t="s">
        <v>2646</v>
      </c>
      <c r="QHS18" s="368" t="s">
        <v>2646</v>
      </c>
      <c r="QHT18" s="368" t="s">
        <v>2646</v>
      </c>
      <c r="QHU18" s="368" t="s">
        <v>2646</v>
      </c>
      <c r="QHV18" s="368" t="s">
        <v>2646</v>
      </c>
      <c r="QHW18" s="368" t="s">
        <v>2646</v>
      </c>
      <c r="QHX18" s="368" t="s">
        <v>2646</v>
      </c>
      <c r="QHY18" s="368" t="s">
        <v>2646</v>
      </c>
      <c r="QHZ18" s="368" t="s">
        <v>2646</v>
      </c>
      <c r="QIA18" s="368" t="s">
        <v>2646</v>
      </c>
      <c r="QIB18" s="368" t="s">
        <v>2646</v>
      </c>
      <c r="QIC18" s="368" t="s">
        <v>2646</v>
      </c>
      <c r="QID18" s="368" t="s">
        <v>2646</v>
      </c>
      <c r="QIE18" s="368" t="s">
        <v>2646</v>
      </c>
      <c r="QIF18" s="368" t="s">
        <v>2646</v>
      </c>
      <c r="QIG18" s="368" t="s">
        <v>2646</v>
      </c>
      <c r="QIH18" s="368" t="s">
        <v>2646</v>
      </c>
      <c r="QII18" s="368" t="s">
        <v>2646</v>
      </c>
      <c r="QIJ18" s="368" t="s">
        <v>2646</v>
      </c>
      <c r="QIK18" s="368" t="s">
        <v>2646</v>
      </c>
      <c r="QIL18" s="368" t="s">
        <v>2646</v>
      </c>
      <c r="QIM18" s="368" t="s">
        <v>2646</v>
      </c>
      <c r="QIN18" s="368" t="s">
        <v>2646</v>
      </c>
      <c r="QIO18" s="368" t="s">
        <v>2646</v>
      </c>
      <c r="QIP18" s="368" t="s">
        <v>2646</v>
      </c>
      <c r="QIQ18" s="368" t="s">
        <v>2646</v>
      </c>
      <c r="QIR18" s="368" t="s">
        <v>2646</v>
      </c>
      <c r="QIS18" s="368" t="s">
        <v>2646</v>
      </c>
      <c r="QIT18" s="368" t="s">
        <v>2646</v>
      </c>
      <c r="QIU18" s="368" t="s">
        <v>2646</v>
      </c>
      <c r="QIV18" s="368" t="s">
        <v>2646</v>
      </c>
      <c r="QIW18" s="368" t="s">
        <v>2646</v>
      </c>
      <c r="QIX18" s="368" t="s">
        <v>2646</v>
      </c>
      <c r="QIY18" s="368" t="s">
        <v>2646</v>
      </c>
      <c r="QIZ18" s="368" t="s">
        <v>2646</v>
      </c>
      <c r="QJA18" s="368" t="s">
        <v>2646</v>
      </c>
      <c r="QJB18" s="368" t="s">
        <v>2646</v>
      </c>
      <c r="QJC18" s="368" t="s">
        <v>2646</v>
      </c>
      <c r="QJD18" s="368" t="s">
        <v>2646</v>
      </c>
      <c r="QJE18" s="368" t="s">
        <v>2646</v>
      </c>
      <c r="QJF18" s="368" t="s">
        <v>2646</v>
      </c>
      <c r="QJG18" s="368" t="s">
        <v>2646</v>
      </c>
      <c r="QJH18" s="368" t="s">
        <v>2646</v>
      </c>
      <c r="QJI18" s="368" t="s">
        <v>2646</v>
      </c>
      <c r="QJJ18" s="368" t="s">
        <v>2646</v>
      </c>
      <c r="QJK18" s="368" t="s">
        <v>2646</v>
      </c>
      <c r="QJL18" s="368" t="s">
        <v>2646</v>
      </c>
      <c r="QJM18" s="368" t="s">
        <v>2646</v>
      </c>
      <c r="QJN18" s="368" t="s">
        <v>2646</v>
      </c>
      <c r="QJO18" s="368" t="s">
        <v>2646</v>
      </c>
      <c r="QJP18" s="368" t="s">
        <v>2646</v>
      </c>
      <c r="QJQ18" s="368" t="s">
        <v>2646</v>
      </c>
      <c r="QJR18" s="368" t="s">
        <v>2646</v>
      </c>
      <c r="QJS18" s="368" t="s">
        <v>2646</v>
      </c>
      <c r="QJT18" s="368" t="s">
        <v>2646</v>
      </c>
      <c r="QJU18" s="368" t="s">
        <v>2646</v>
      </c>
      <c r="QJV18" s="368" t="s">
        <v>2646</v>
      </c>
      <c r="QJW18" s="368" t="s">
        <v>2646</v>
      </c>
      <c r="QJX18" s="368" t="s">
        <v>2646</v>
      </c>
      <c r="QJY18" s="368" t="s">
        <v>2646</v>
      </c>
      <c r="QJZ18" s="368" t="s">
        <v>2646</v>
      </c>
      <c r="QKA18" s="368" t="s">
        <v>2646</v>
      </c>
      <c r="QKB18" s="368" t="s">
        <v>2646</v>
      </c>
      <c r="QKC18" s="368" t="s">
        <v>2646</v>
      </c>
      <c r="QKD18" s="368" t="s">
        <v>2646</v>
      </c>
      <c r="QKE18" s="368" t="s">
        <v>2646</v>
      </c>
      <c r="QKF18" s="368" t="s">
        <v>2646</v>
      </c>
      <c r="QKG18" s="368" t="s">
        <v>2646</v>
      </c>
      <c r="QKH18" s="368" t="s">
        <v>2646</v>
      </c>
      <c r="QKI18" s="368" t="s">
        <v>2646</v>
      </c>
      <c r="QKJ18" s="368" t="s">
        <v>2646</v>
      </c>
      <c r="QKK18" s="368" t="s">
        <v>2646</v>
      </c>
      <c r="QKL18" s="368" t="s">
        <v>2646</v>
      </c>
      <c r="QKM18" s="368" t="s">
        <v>2646</v>
      </c>
      <c r="QKN18" s="368" t="s">
        <v>2646</v>
      </c>
      <c r="QKO18" s="368" t="s">
        <v>2646</v>
      </c>
      <c r="QKP18" s="368" t="s">
        <v>2646</v>
      </c>
      <c r="QKQ18" s="368" t="s">
        <v>2646</v>
      </c>
      <c r="QKR18" s="368" t="s">
        <v>2646</v>
      </c>
      <c r="QKS18" s="368" t="s">
        <v>2646</v>
      </c>
      <c r="QKT18" s="368" t="s">
        <v>2646</v>
      </c>
      <c r="QKU18" s="368" t="s">
        <v>2646</v>
      </c>
      <c r="QKV18" s="368" t="s">
        <v>2646</v>
      </c>
      <c r="QKW18" s="368" t="s">
        <v>2646</v>
      </c>
      <c r="QKX18" s="368" t="s">
        <v>2646</v>
      </c>
      <c r="QKY18" s="368" t="s">
        <v>2646</v>
      </c>
      <c r="QKZ18" s="368" t="s">
        <v>2646</v>
      </c>
      <c r="QLA18" s="368" t="s">
        <v>2646</v>
      </c>
      <c r="QLB18" s="368" t="s">
        <v>2646</v>
      </c>
      <c r="QLC18" s="368" t="s">
        <v>2646</v>
      </c>
      <c r="QLD18" s="368" t="s">
        <v>2646</v>
      </c>
      <c r="QLE18" s="368" t="s">
        <v>2646</v>
      </c>
      <c r="QLF18" s="368" t="s">
        <v>2646</v>
      </c>
      <c r="QLG18" s="368" t="s">
        <v>2646</v>
      </c>
      <c r="QLH18" s="368" t="s">
        <v>2646</v>
      </c>
      <c r="QLI18" s="368" t="s">
        <v>2646</v>
      </c>
      <c r="QLJ18" s="368" t="s">
        <v>2646</v>
      </c>
      <c r="QLK18" s="368" t="s">
        <v>2646</v>
      </c>
      <c r="QLL18" s="368" t="s">
        <v>2646</v>
      </c>
      <c r="QLM18" s="368" t="s">
        <v>2646</v>
      </c>
      <c r="QLN18" s="368" t="s">
        <v>2646</v>
      </c>
      <c r="QLO18" s="368" t="s">
        <v>2646</v>
      </c>
      <c r="QLP18" s="368" t="s">
        <v>2646</v>
      </c>
      <c r="QLQ18" s="368" t="s">
        <v>2646</v>
      </c>
      <c r="QLR18" s="368" t="s">
        <v>2646</v>
      </c>
      <c r="QLS18" s="368" t="s">
        <v>2646</v>
      </c>
      <c r="QLT18" s="368" t="s">
        <v>2646</v>
      </c>
      <c r="QLU18" s="368" t="s">
        <v>2646</v>
      </c>
      <c r="QLV18" s="368" t="s">
        <v>2646</v>
      </c>
      <c r="QLW18" s="368" t="s">
        <v>2646</v>
      </c>
      <c r="QLX18" s="368" t="s">
        <v>2646</v>
      </c>
      <c r="QLY18" s="368" t="s">
        <v>2646</v>
      </c>
      <c r="QLZ18" s="368" t="s">
        <v>2646</v>
      </c>
      <c r="QMA18" s="368" t="s">
        <v>2646</v>
      </c>
      <c r="QMB18" s="368" t="s">
        <v>2646</v>
      </c>
      <c r="QMC18" s="368" t="s">
        <v>2646</v>
      </c>
      <c r="QMD18" s="368" t="s">
        <v>2646</v>
      </c>
      <c r="QME18" s="368" t="s">
        <v>2646</v>
      </c>
      <c r="QMF18" s="368" t="s">
        <v>2646</v>
      </c>
      <c r="QMG18" s="368" t="s">
        <v>2646</v>
      </c>
      <c r="QMH18" s="368" t="s">
        <v>2646</v>
      </c>
      <c r="QMI18" s="368" t="s">
        <v>2646</v>
      </c>
      <c r="QMJ18" s="368" t="s">
        <v>2646</v>
      </c>
      <c r="QMK18" s="368" t="s">
        <v>2646</v>
      </c>
      <c r="QML18" s="368" t="s">
        <v>2646</v>
      </c>
      <c r="QMM18" s="368" t="s">
        <v>2646</v>
      </c>
      <c r="QMN18" s="368" t="s">
        <v>2646</v>
      </c>
      <c r="QMO18" s="368" t="s">
        <v>2646</v>
      </c>
      <c r="QMP18" s="368" t="s">
        <v>2646</v>
      </c>
      <c r="QMQ18" s="368" t="s">
        <v>2646</v>
      </c>
      <c r="QMR18" s="368" t="s">
        <v>2646</v>
      </c>
      <c r="QMS18" s="368" t="s">
        <v>2646</v>
      </c>
      <c r="QMT18" s="368" t="s">
        <v>2646</v>
      </c>
      <c r="QMU18" s="368" t="s">
        <v>2646</v>
      </c>
      <c r="QMV18" s="368" t="s">
        <v>2646</v>
      </c>
      <c r="QMW18" s="368" t="s">
        <v>2646</v>
      </c>
      <c r="QMX18" s="368" t="s">
        <v>2646</v>
      </c>
      <c r="QMY18" s="368" t="s">
        <v>2646</v>
      </c>
      <c r="QMZ18" s="368" t="s">
        <v>2646</v>
      </c>
      <c r="QNA18" s="368" t="s">
        <v>2646</v>
      </c>
      <c r="QNB18" s="368" t="s">
        <v>2646</v>
      </c>
      <c r="QNC18" s="368" t="s">
        <v>2646</v>
      </c>
      <c r="QND18" s="368" t="s">
        <v>2646</v>
      </c>
      <c r="QNE18" s="368" t="s">
        <v>2646</v>
      </c>
      <c r="QNF18" s="368" t="s">
        <v>2646</v>
      </c>
      <c r="QNG18" s="368" t="s">
        <v>2646</v>
      </c>
      <c r="QNH18" s="368" t="s">
        <v>2646</v>
      </c>
      <c r="QNI18" s="368" t="s">
        <v>2646</v>
      </c>
      <c r="QNJ18" s="368" t="s">
        <v>2646</v>
      </c>
      <c r="QNK18" s="368" t="s">
        <v>2646</v>
      </c>
      <c r="QNL18" s="368" t="s">
        <v>2646</v>
      </c>
      <c r="QNM18" s="368" t="s">
        <v>2646</v>
      </c>
      <c r="QNN18" s="368" t="s">
        <v>2646</v>
      </c>
      <c r="QNO18" s="368" t="s">
        <v>2646</v>
      </c>
      <c r="QNP18" s="368" t="s">
        <v>2646</v>
      </c>
      <c r="QNQ18" s="368" t="s">
        <v>2646</v>
      </c>
      <c r="QNR18" s="368" t="s">
        <v>2646</v>
      </c>
      <c r="QNS18" s="368" t="s">
        <v>2646</v>
      </c>
      <c r="QNT18" s="368" t="s">
        <v>2646</v>
      </c>
      <c r="QNU18" s="368" t="s">
        <v>2646</v>
      </c>
      <c r="QNV18" s="368" t="s">
        <v>2646</v>
      </c>
      <c r="QNW18" s="368" t="s">
        <v>2646</v>
      </c>
      <c r="QNX18" s="368" t="s">
        <v>2646</v>
      </c>
      <c r="QNY18" s="368" t="s">
        <v>2646</v>
      </c>
      <c r="QNZ18" s="368" t="s">
        <v>2646</v>
      </c>
      <c r="QOA18" s="368" t="s">
        <v>2646</v>
      </c>
      <c r="QOB18" s="368" t="s">
        <v>2646</v>
      </c>
      <c r="QOC18" s="368" t="s">
        <v>2646</v>
      </c>
      <c r="QOD18" s="368" t="s">
        <v>2646</v>
      </c>
      <c r="QOE18" s="368" t="s">
        <v>2646</v>
      </c>
      <c r="QOF18" s="368" t="s">
        <v>2646</v>
      </c>
      <c r="QOG18" s="368" t="s">
        <v>2646</v>
      </c>
      <c r="QOH18" s="368" t="s">
        <v>2646</v>
      </c>
      <c r="QOI18" s="368" t="s">
        <v>2646</v>
      </c>
      <c r="QOJ18" s="368" t="s">
        <v>2646</v>
      </c>
      <c r="QOK18" s="368" t="s">
        <v>2646</v>
      </c>
      <c r="QOL18" s="368" t="s">
        <v>2646</v>
      </c>
      <c r="QOM18" s="368" t="s">
        <v>2646</v>
      </c>
      <c r="QON18" s="368" t="s">
        <v>2646</v>
      </c>
      <c r="QOO18" s="368" t="s">
        <v>2646</v>
      </c>
      <c r="QOP18" s="368" t="s">
        <v>2646</v>
      </c>
      <c r="QOQ18" s="368" t="s">
        <v>2646</v>
      </c>
      <c r="QOR18" s="368" t="s">
        <v>2646</v>
      </c>
      <c r="QOS18" s="368" t="s">
        <v>2646</v>
      </c>
      <c r="QOT18" s="368" t="s">
        <v>2646</v>
      </c>
      <c r="QOU18" s="368" t="s">
        <v>2646</v>
      </c>
      <c r="QOV18" s="368" t="s">
        <v>2646</v>
      </c>
      <c r="QOW18" s="368" t="s">
        <v>2646</v>
      </c>
      <c r="QOX18" s="368" t="s">
        <v>2646</v>
      </c>
      <c r="QOY18" s="368" t="s">
        <v>2646</v>
      </c>
      <c r="QOZ18" s="368" t="s">
        <v>2646</v>
      </c>
      <c r="QPA18" s="368" t="s">
        <v>2646</v>
      </c>
      <c r="QPB18" s="368" t="s">
        <v>2646</v>
      </c>
      <c r="QPC18" s="368" t="s">
        <v>2646</v>
      </c>
      <c r="QPD18" s="368" t="s">
        <v>2646</v>
      </c>
      <c r="QPE18" s="368" t="s">
        <v>2646</v>
      </c>
      <c r="QPF18" s="368" t="s">
        <v>2646</v>
      </c>
      <c r="QPG18" s="368" t="s">
        <v>2646</v>
      </c>
      <c r="QPH18" s="368" t="s">
        <v>2646</v>
      </c>
      <c r="QPI18" s="368" t="s">
        <v>2646</v>
      </c>
      <c r="QPJ18" s="368" t="s">
        <v>2646</v>
      </c>
      <c r="QPK18" s="368" t="s">
        <v>2646</v>
      </c>
      <c r="QPL18" s="368" t="s">
        <v>2646</v>
      </c>
      <c r="QPM18" s="368" t="s">
        <v>2646</v>
      </c>
      <c r="QPN18" s="368" t="s">
        <v>2646</v>
      </c>
      <c r="QPO18" s="368" t="s">
        <v>2646</v>
      </c>
      <c r="QPP18" s="368" t="s">
        <v>2646</v>
      </c>
      <c r="QPQ18" s="368" t="s">
        <v>2646</v>
      </c>
      <c r="QPR18" s="368" t="s">
        <v>2646</v>
      </c>
      <c r="QPS18" s="368" t="s">
        <v>2646</v>
      </c>
      <c r="QPT18" s="368" t="s">
        <v>2646</v>
      </c>
      <c r="QPU18" s="368" t="s">
        <v>2646</v>
      </c>
      <c r="QPV18" s="368" t="s">
        <v>2646</v>
      </c>
      <c r="QPW18" s="368" t="s">
        <v>2646</v>
      </c>
      <c r="QPX18" s="368" t="s">
        <v>2646</v>
      </c>
      <c r="QPY18" s="368" t="s">
        <v>2646</v>
      </c>
      <c r="QPZ18" s="368" t="s">
        <v>2646</v>
      </c>
      <c r="QQA18" s="368" t="s">
        <v>2646</v>
      </c>
      <c r="QQB18" s="368" t="s">
        <v>2646</v>
      </c>
      <c r="QQC18" s="368" t="s">
        <v>2646</v>
      </c>
      <c r="QQD18" s="368" t="s">
        <v>2646</v>
      </c>
      <c r="QQE18" s="368" t="s">
        <v>2646</v>
      </c>
      <c r="QQF18" s="368" t="s">
        <v>2646</v>
      </c>
      <c r="QQG18" s="368" t="s">
        <v>2646</v>
      </c>
      <c r="QQH18" s="368" t="s">
        <v>2646</v>
      </c>
      <c r="QQI18" s="368" t="s">
        <v>2646</v>
      </c>
      <c r="QQJ18" s="368" t="s">
        <v>2646</v>
      </c>
      <c r="QQK18" s="368" t="s">
        <v>2646</v>
      </c>
      <c r="QQL18" s="368" t="s">
        <v>2646</v>
      </c>
      <c r="QQM18" s="368" t="s">
        <v>2646</v>
      </c>
      <c r="QQN18" s="368" t="s">
        <v>2646</v>
      </c>
      <c r="QQO18" s="368" t="s">
        <v>2646</v>
      </c>
      <c r="QQP18" s="368" t="s">
        <v>2646</v>
      </c>
      <c r="QQQ18" s="368" t="s">
        <v>2646</v>
      </c>
      <c r="QQR18" s="368" t="s">
        <v>2646</v>
      </c>
      <c r="QQS18" s="368" t="s">
        <v>2646</v>
      </c>
      <c r="QQT18" s="368" t="s">
        <v>2646</v>
      </c>
      <c r="QQU18" s="368" t="s">
        <v>2646</v>
      </c>
      <c r="QQV18" s="368" t="s">
        <v>2646</v>
      </c>
      <c r="QQW18" s="368" t="s">
        <v>2646</v>
      </c>
      <c r="QQX18" s="368" t="s">
        <v>2646</v>
      </c>
      <c r="QQY18" s="368" t="s">
        <v>2646</v>
      </c>
      <c r="QQZ18" s="368" t="s">
        <v>2646</v>
      </c>
      <c r="QRA18" s="368" t="s">
        <v>2646</v>
      </c>
      <c r="QRB18" s="368" t="s">
        <v>2646</v>
      </c>
      <c r="QRC18" s="368" t="s">
        <v>2646</v>
      </c>
      <c r="QRD18" s="368" t="s">
        <v>2646</v>
      </c>
      <c r="QRE18" s="368" t="s">
        <v>2646</v>
      </c>
      <c r="QRF18" s="368" t="s">
        <v>2646</v>
      </c>
      <c r="QRG18" s="368" t="s">
        <v>2646</v>
      </c>
      <c r="QRH18" s="368" t="s">
        <v>2646</v>
      </c>
      <c r="QRI18" s="368" t="s">
        <v>2646</v>
      </c>
      <c r="QRJ18" s="368" t="s">
        <v>2646</v>
      </c>
      <c r="QRK18" s="368" t="s">
        <v>2646</v>
      </c>
      <c r="QRL18" s="368" t="s">
        <v>2646</v>
      </c>
      <c r="QRM18" s="368" t="s">
        <v>2646</v>
      </c>
      <c r="QRN18" s="368" t="s">
        <v>2646</v>
      </c>
      <c r="QRO18" s="368" t="s">
        <v>2646</v>
      </c>
      <c r="QRP18" s="368" t="s">
        <v>2646</v>
      </c>
      <c r="QRQ18" s="368" t="s">
        <v>2646</v>
      </c>
      <c r="QRR18" s="368" t="s">
        <v>2646</v>
      </c>
      <c r="QRS18" s="368" t="s">
        <v>2646</v>
      </c>
      <c r="QRT18" s="368" t="s">
        <v>2646</v>
      </c>
      <c r="QRU18" s="368" t="s">
        <v>2646</v>
      </c>
      <c r="QRV18" s="368" t="s">
        <v>2646</v>
      </c>
      <c r="QRW18" s="368" t="s">
        <v>2646</v>
      </c>
      <c r="QRX18" s="368" t="s">
        <v>2646</v>
      </c>
      <c r="QRY18" s="368" t="s">
        <v>2646</v>
      </c>
      <c r="QRZ18" s="368" t="s">
        <v>2646</v>
      </c>
      <c r="QSA18" s="368" t="s">
        <v>2646</v>
      </c>
      <c r="QSB18" s="368" t="s">
        <v>2646</v>
      </c>
      <c r="QSC18" s="368" t="s">
        <v>2646</v>
      </c>
      <c r="QSD18" s="368" t="s">
        <v>2646</v>
      </c>
      <c r="QSE18" s="368" t="s">
        <v>2646</v>
      </c>
      <c r="QSF18" s="368" t="s">
        <v>2646</v>
      </c>
      <c r="QSG18" s="368" t="s">
        <v>2646</v>
      </c>
      <c r="QSH18" s="368" t="s">
        <v>2646</v>
      </c>
      <c r="QSI18" s="368" t="s">
        <v>2646</v>
      </c>
      <c r="QSJ18" s="368" t="s">
        <v>2646</v>
      </c>
      <c r="QSK18" s="368" t="s">
        <v>2646</v>
      </c>
      <c r="QSL18" s="368" t="s">
        <v>2646</v>
      </c>
      <c r="QSM18" s="368" t="s">
        <v>2646</v>
      </c>
      <c r="QSN18" s="368" t="s">
        <v>2646</v>
      </c>
      <c r="QSO18" s="368" t="s">
        <v>2646</v>
      </c>
      <c r="QSP18" s="368" t="s">
        <v>2646</v>
      </c>
      <c r="QSQ18" s="368" t="s">
        <v>2646</v>
      </c>
      <c r="QSR18" s="368" t="s">
        <v>2646</v>
      </c>
      <c r="QSS18" s="368" t="s">
        <v>2646</v>
      </c>
      <c r="QST18" s="368" t="s">
        <v>2646</v>
      </c>
      <c r="QSU18" s="368" t="s">
        <v>2646</v>
      </c>
      <c r="QSV18" s="368" t="s">
        <v>2646</v>
      </c>
      <c r="QSW18" s="368" t="s">
        <v>2646</v>
      </c>
      <c r="QSX18" s="368" t="s">
        <v>2646</v>
      </c>
      <c r="QSY18" s="368" t="s">
        <v>2646</v>
      </c>
      <c r="QSZ18" s="368" t="s">
        <v>2646</v>
      </c>
      <c r="QTA18" s="368" t="s">
        <v>2646</v>
      </c>
      <c r="QTB18" s="368" t="s">
        <v>2646</v>
      </c>
      <c r="QTC18" s="368" t="s">
        <v>2646</v>
      </c>
      <c r="QTD18" s="368" t="s">
        <v>2646</v>
      </c>
      <c r="QTE18" s="368" t="s">
        <v>2646</v>
      </c>
      <c r="QTF18" s="368" t="s">
        <v>2646</v>
      </c>
      <c r="QTG18" s="368" t="s">
        <v>2646</v>
      </c>
      <c r="QTH18" s="368" t="s">
        <v>2646</v>
      </c>
      <c r="QTI18" s="368" t="s">
        <v>2646</v>
      </c>
      <c r="QTJ18" s="368" t="s">
        <v>2646</v>
      </c>
      <c r="QTK18" s="368" t="s">
        <v>2646</v>
      </c>
      <c r="QTL18" s="368" t="s">
        <v>2646</v>
      </c>
      <c r="QTM18" s="368" t="s">
        <v>2646</v>
      </c>
      <c r="QTN18" s="368" t="s">
        <v>2646</v>
      </c>
      <c r="QTO18" s="368" t="s">
        <v>2646</v>
      </c>
      <c r="QTP18" s="368" t="s">
        <v>2646</v>
      </c>
      <c r="QTQ18" s="368" t="s">
        <v>2646</v>
      </c>
      <c r="QTR18" s="368" t="s">
        <v>2646</v>
      </c>
      <c r="QTS18" s="368" t="s">
        <v>2646</v>
      </c>
      <c r="QTT18" s="368" t="s">
        <v>2646</v>
      </c>
      <c r="QTU18" s="368" t="s">
        <v>2646</v>
      </c>
      <c r="QTV18" s="368" t="s">
        <v>2646</v>
      </c>
      <c r="QTW18" s="368" t="s">
        <v>2646</v>
      </c>
      <c r="QTX18" s="368" t="s">
        <v>2646</v>
      </c>
      <c r="QTY18" s="368" t="s">
        <v>2646</v>
      </c>
      <c r="QTZ18" s="368" t="s">
        <v>2646</v>
      </c>
      <c r="QUA18" s="368" t="s">
        <v>2646</v>
      </c>
      <c r="QUB18" s="368" t="s">
        <v>2646</v>
      </c>
      <c r="QUC18" s="368" t="s">
        <v>2646</v>
      </c>
      <c r="QUD18" s="368" t="s">
        <v>2646</v>
      </c>
      <c r="QUE18" s="368" t="s">
        <v>2646</v>
      </c>
      <c r="QUF18" s="368" t="s">
        <v>2646</v>
      </c>
      <c r="QUG18" s="368" t="s">
        <v>2646</v>
      </c>
      <c r="QUH18" s="368" t="s">
        <v>2646</v>
      </c>
      <c r="QUI18" s="368" t="s">
        <v>2646</v>
      </c>
      <c r="QUJ18" s="368" t="s">
        <v>2646</v>
      </c>
      <c r="QUK18" s="368" t="s">
        <v>2646</v>
      </c>
      <c r="QUL18" s="368" t="s">
        <v>2646</v>
      </c>
      <c r="QUM18" s="368" t="s">
        <v>2646</v>
      </c>
      <c r="QUN18" s="368" t="s">
        <v>2646</v>
      </c>
      <c r="QUO18" s="368" t="s">
        <v>2646</v>
      </c>
      <c r="QUP18" s="368" t="s">
        <v>2646</v>
      </c>
      <c r="QUQ18" s="368" t="s">
        <v>2646</v>
      </c>
      <c r="QUR18" s="368" t="s">
        <v>2646</v>
      </c>
      <c r="QUS18" s="368" t="s">
        <v>2646</v>
      </c>
      <c r="QUT18" s="368" t="s">
        <v>2646</v>
      </c>
      <c r="QUU18" s="368" t="s">
        <v>2646</v>
      </c>
      <c r="QUV18" s="368" t="s">
        <v>2646</v>
      </c>
      <c r="QUW18" s="368" t="s">
        <v>2646</v>
      </c>
      <c r="QUX18" s="368" t="s">
        <v>2646</v>
      </c>
      <c r="QUY18" s="368" t="s">
        <v>2646</v>
      </c>
      <c r="QUZ18" s="368" t="s">
        <v>2646</v>
      </c>
      <c r="QVA18" s="368" t="s">
        <v>2646</v>
      </c>
      <c r="QVB18" s="368" t="s">
        <v>2646</v>
      </c>
      <c r="QVC18" s="368" t="s">
        <v>2646</v>
      </c>
      <c r="QVD18" s="368" t="s">
        <v>2646</v>
      </c>
      <c r="QVE18" s="368" t="s">
        <v>2646</v>
      </c>
      <c r="QVF18" s="368" t="s">
        <v>2646</v>
      </c>
      <c r="QVG18" s="368" t="s">
        <v>2646</v>
      </c>
      <c r="QVH18" s="368" t="s">
        <v>2646</v>
      </c>
      <c r="QVI18" s="368" t="s">
        <v>2646</v>
      </c>
      <c r="QVJ18" s="368" t="s">
        <v>2646</v>
      </c>
      <c r="QVK18" s="368" t="s">
        <v>2646</v>
      </c>
      <c r="QVL18" s="368" t="s">
        <v>2646</v>
      </c>
      <c r="QVM18" s="368" t="s">
        <v>2646</v>
      </c>
      <c r="QVN18" s="368" t="s">
        <v>2646</v>
      </c>
      <c r="QVO18" s="368" t="s">
        <v>2646</v>
      </c>
      <c r="QVP18" s="368" t="s">
        <v>2646</v>
      </c>
      <c r="QVQ18" s="368" t="s">
        <v>2646</v>
      </c>
      <c r="QVR18" s="368" t="s">
        <v>2646</v>
      </c>
      <c r="QVS18" s="368" t="s">
        <v>2646</v>
      </c>
      <c r="QVT18" s="368" t="s">
        <v>2646</v>
      </c>
      <c r="QVU18" s="368" t="s">
        <v>2646</v>
      </c>
      <c r="QVV18" s="368" t="s">
        <v>2646</v>
      </c>
      <c r="QVW18" s="368" t="s">
        <v>2646</v>
      </c>
      <c r="QVX18" s="368" t="s">
        <v>2646</v>
      </c>
      <c r="QVY18" s="368" t="s">
        <v>2646</v>
      </c>
      <c r="QVZ18" s="368" t="s">
        <v>2646</v>
      </c>
      <c r="QWA18" s="368" t="s">
        <v>2646</v>
      </c>
      <c r="QWB18" s="368" t="s">
        <v>2646</v>
      </c>
      <c r="QWC18" s="368" t="s">
        <v>2646</v>
      </c>
      <c r="QWD18" s="368" t="s">
        <v>2646</v>
      </c>
      <c r="QWE18" s="368" t="s">
        <v>2646</v>
      </c>
      <c r="QWF18" s="368" t="s">
        <v>2646</v>
      </c>
      <c r="QWG18" s="368" t="s">
        <v>2646</v>
      </c>
      <c r="QWH18" s="368" t="s">
        <v>2646</v>
      </c>
      <c r="QWI18" s="368" t="s">
        <v>2646</v>
      </c>
      <c r="QWJ18" s="368" t="s">
        <v>2646</v>
      </c>
      <c r="QWK18" s="368" t="s">
        <v>2646</v>
      </c>
      <c r="QWL18" s="368" t="s">
        <v>2646</v>
      </c>
      <c r="QWM18" s="368" t="s">
        <v>2646</v>
      </c>
      <c r="QWN18" s="368" t="s">
        <v>2646</v>
      </c>
      <c r="QWO18" s="368" t="s">
        <v>2646</v>
      </c>
      <c r="QWP18" s="368" t="s">
        <v>2646</v>
      </c>
      <c r="QWQ18" s="368" t="s">
        <v>2646</v>
      </c>
      <c r="QWR18" s="368" t="s">
        <v>2646</v>
      </c>
      <c r="QWS18" s="368" t="s">
        <v>2646</v>
      </c>
      <c r="QWT18" s="368" t="s">
        <v>2646</v>
      </c>
      <c r="QWU18" s="368" t="s">
        <v>2646</v>
      </c>
      <c r="QWV18" s="368" t="s">
        <v>2646</v>
      </c>
      <c r="QWW18" s="368" t="s">
        <v>2646</v>
      </c>
      <c r="QWX18" s="368" t="s">
        <v>2646</v>
      </c>
      <c r="QWY18" s="368" t="s">
        <v>2646</v>
      </c>
      <c r="QWZ18" s="368" t="s">
        <v>2646</v>
      </c>
      <c r="QXA18" s="368" t="s">
        <v>2646</v>
      </c>
      <c r="QXB18" s="368" t="s">
        <v>2646</v>
      </c>
      <c r="QXC18" s="368" t="s">
        <v>2646</v>
      </c>
      <c r="QXD18" s="368" t="s">
        <v>2646</v>
      </c>
      <c r="QXE18" s="368" t="s">
        <v>2646</v>
      </c>
      <c r="QXF18" s="368" t="s">
        <v>2646</v>
      </c>
      <c r="QXG18" s="368" t="s">
        <v>2646</v>
      </c>
      <c r="QXH18" s="368" t="s">
        <v>2646</v>
      </c>
      <c r="QXI18" s="368" t="s">
        <v>2646</v>
      </c>
      <c r="QXJ18" s="368" t="s">
        <v>2646</v>
      </c>
      <c r="QXK18" s="368" t="s">
        <v>2646</v>
      </c>
      <c r="QXL18" s="368" t="s">
        <v>2646</v>
      </c>
      <c r="QXM18" s="368" t="s">
        <v>2646</v>
      </c>
      <c r="QXN18" s="368" t="s">
        <v>2646</v>
      </c>
      <c r="QXO18" s="368" t="s">
        <v>2646</v>
      </c>
      <c r="QXP18" s="368" t="s">
        <v>2646</v>
      </c>
      <c r="QXQ18" s="368" t="s">
        <v>2646</v>
      </c>
      <c r="QXR18" s="368" t="s">
        <v>2646</v>
      </c>
      <c r="QXS18" s="368" t="s">
        <v>2646</v>
      </c>
      <c r="QXT18" s="368" t="s">
        <v>2646</v>
      </c>
      <c r="QXU18" s="368" t="s">
        <v>2646</v>
      </c>
      <c r="QXV18" s="368" t="s">
        <v>2646</v>
      </c>
      <c r="QXW18" s="368" t="s">
        <v>2646</v>
      </c>
      <c r="QXX18" s="368" t="s">
        <v>2646</v>
      </c>
      <c r="QXY18" s="368" t="s">
        <v>2646</v>
      </c>
      <c r="QXZ18" s="368" t="s">
        <v>2646</v>
      </c>
      <c r="QYA18" s="368" t="s">
        <v>2646</v>
      </c>
      <c r="QYB18" s="368" t="s">
        <v>2646</v>
      </c>
      <c r="QYC18" s="368" t="s">
        <v>2646</v>
      </c>
      <c r="QYD18" s="368" t="s">
        <v>2646</v>
      </c>
      <c r="QYE18" s="368" t="s">
        <v>2646</v>
      </c>
      <c r="QYF18" s="368" t="s">
        <v>2646</v>
      </c>
      <c r="QYG18" s="368" t="s">
        <v>2646</v>
      </c>
      <c r="QYH18" s="368" t="s">
        <v>2646</v>
      </c>
      <c r="QYI18" s="368" t="s">
        <v>2646</v>
      </c>
      <c r="QYJ18" s="368" t="s">
        <v>2646</v>
      </c>
      <c r="QYK18" s="368" t="s">
        <v>2646</v>
      </c>
      <c r="QYL18" s="368" t="s">
        <v>2646</v>
      </c>
      <c r="QYM18" s="368" t="s">
        <v>2646</v>
      </c>
      <c r="QYN18" s="368" t="s">
        <v>2646</v>
      </c>
      <c r="QYO18" s="368" t="s">
        <v>2646</v>
      </c>
      <c r="QYP18" s="368" t="s">
        <v>2646</v>
      </c>
      <c r="QYQ18" s="368" t="s">
        <v>2646</v>
      </c>
      <c r="QYR18" s="368" t="s">
        <v>2646</v>
      </c>
      <c r="QYS18" s="368" t="s">
        <v>2646</v>
      </c>
      <c r="QYT18" s="368" t="s">
        <v>2646</v>
      </c>
      <c r="QYU18" s="368" t="s">
        <v>2646</v>
      </c>
      <c r="QYV18" s="368" t="s">
        <v>2646</v>
      </c>
      <c r="QYW18" s="368" t="s">
        <v>2646</v>
      </c>
      <c r="QYX18" s="368" t="s">
        <v>2646</v>
      </c>
      <c r="QYY18" s="368" t="s">
        <v>2646</v>
      </c>
      <c r="QYZ18" s="368" t="s">
        <v>2646</v>
      </c>
      <c r="QZA18" s="368" t="s">
        <v>2646</v>
      </c>
      <c r="QZB18" s="368" t="s">
        <v>2646</v>
      </c>
      <c r="QZC18" s="368" t="s">
        <v>2646</v>
      </c>
      <c r="QZD18" s="368" t="s">
        <v>2646</v>
      </c>
      <c r="QZE18" s="368" t="s">
        <v>2646</v>
      </c>
      <c r="QZF18" s="368" t="s">
        <v>2646</v>
      </c>
      <c r="QZG18" s="368" t="s">
        <v>2646</v>
      </c>
      <c r="QZH18" s="368" t="s">
        <v>2646</v>
      </c>
      <c r="QZI18" s="368" t="s">
        <v>2646</v>
      </c>
      <c r="QZJ18" s="368" t="s">
        <v>2646</v>
      </c>
      <c r="QZK18" s="368" t="s">
        <v>2646</v>
      </c>
      <c r="QZL18" s="368" t="s">
        <v>2646</v>
      </c>
      <c r="QZM18" s="368" t="s">
        <v>2646</v>
      </c>
      <c r="QZN18" s="368" t="s">
        <v>2646</v>
      </c>
      <c r="QZO18" s="368" t="s">
        <v>2646</v>
      </c>
      <c r="QZP18" s="368" t="s">
        <v>2646</v>
      </c>
      <c r="QZQ18" s="368" t="s">
        <v>2646</v>
      </c>
      <c r="QZR18" s="368" t="s">
        <v>2646</v>
      </c>
      <c r="QZS18" s="368" t="s">
        <v>2646</v>
      </c>
      <c r="QZT18" s="368" t="s">
        <v>2646</v>
      </c>
      <c r="QZU18" s="368" t="s">
        <v>2646</v>
      </c>
      <c r="QZV18" s="368" t="s">
        <v>2646</v>
      </c>
      <c r="QZW18" s="368" t="s">
        <v>2646</v>
      </c>
      <c r="QZX18" s="368" t="s">
        <v>2646</v>
      </c>
      <c r="QZY18" s="368" t="s">
        <v>2646</v>
      </c>
      <c r="QZZ18" s="368" t="s">
        <v>2646</v>
      </c>
      <c r="RAA18" s="368" t="s">
        <v>2646</v>
      </c>
      <c r="RAB18" s="368" t="s">
        <v>2646</v>
      </c>
      <c r="RAC18" s="368" t="s">
        <v>2646</v>
      </c>
      <c r="RAD18" s="368" t="s">
        <v>2646</v>
      </c>
      <c r="RAE18" s="368" t="s">
        <v>2646</v>
      </c>
      <c r="RAF18" s="368" t="s">
        <v>2646</v>
      </c>
      <c r="RAG18" s="368" t="s">
        <v>2646</v>
      </c>
      <c r="RAH18" s="368" t="s">
        <v>2646</v>
      </c>
      <c r="RAI18" s="368" t="s">
        <v>2646</v>
      </c>
      <c r="RAJ18" s="368" t="s">
        <v>2646</v>
      </c>
      <c r="RAK18" s="368" t="s">
        <v>2646</v>
      </c>
      <c r="RAL18" s="368" t="s">
        <v>2646</v>
      </c>
      <c r="RAM18" s="368" t="s">
        <v>2646</v>
      </c>
      <c r="RAN18" s="368" t="s">
        <v>2646</v>
      </c>
      <c r="RAO18" s="368" t="s">
        <v>2646</v>
      </c>
      <c r="RAP18" s="368" t="s">
        <v>2646</v>
      </c>
      <c r="RAQ18" s="368" t="s">
        <v>2646</v>
      </c>
      <c r="RAR18" s="368" t="s">
        <v>2646</v>
      </c>
      <c r="RAS18" s="368" t="s">
        <v>2646</v>
      </c>
      <c r="RAT18" s="368" t="s">
        <v>2646</v>
      </c>
      <c r="RAU18" s="368" t="s">
        <v>2646</v>
      </c>
      <c r="RAV18" s="368" t="s">
        <v>2646</v>
      </c>
      <c r="RAW18" s="368" t="s">
        <v>2646</v>
      </c>
      <c r="RAX18" s="368" t="s">
        <v>2646</v>
      </c>
      <c r="RAY18" s="368" t="s">
        <v>2646</v>
      </c>
      <c r="RAZ18" s="368" t="s">
        <v>2646</v>
      </c>
      <c r="RBA18" s="368" t="s">
        <v>2646</v>
      </c>
      <c r="RBB18" s="368" t="s">
        <v>2646</v>
      </c>
      <c r="RBC18" s="368" t="s">
        <v>2646</v>
      </c>
      <c r="RBD18" s="368" t="s">
        <v>2646</v>
      </c>
      <c r="RBE18" s="368" t="s">
        <v>2646</v>
      </c>
      <c r="RBF18" s="368" t="s">
        <v>2646</v>
      </c>
      <c r="RBG18" s="368" t="s">
        <v>2646</v>
      </c>
      <c r="RBH18" s="368" t="s">
        <v>2646</v>
      </c>
      <c r="RBI18" s="368" t="s">
        <v>2646</v>
      </c>
      <c r="RBJ18" s="368" t="s">
        <v>2646</v>
      </c>
      <c r="RBK18" s="368" t="s">
        <v>2646</v>
      </c>
      <c r="RBL18" s="368" t="s">
        <v>2646</v>
      </c>
      <c r="RBM18" s="368" t="s">
        <v>2646</v>
      </c>
      <c r="RBN18" s="368" t="s">
        <v>2646</v>
      </c>
      <c r="RBO18" s="368" t="s">
        <v>2646</v>
      </c>
      <c r="RBP18" s="368" t="s">
        <v>2646</v>
      </c>
      <c r="RBQ18" s="368" t="s">
        <v>2646</v>
      </c>
      <c r="RBR18" s="368" t="s">
        <v>2646</v>
      </c>
      <c r="RBS18" s="368" t="s">
        <v>2646</v>
      </c>
      <c r="RBT18" s="368" t="s">
        <v>2646</v>
      </c>
      <c r="RBU18" s="368" t="s">
        <v>2646</v>
      </c>
      <c r="RBV18" s="368" t="s">
        <v>2646</v>
      </c>
      <c r="RBW18" s="368" t="s">
        <v>2646</v>
      </c>
      <c r="RBX18" s="368" t="s">
        <v>2646</v>
      </c>
      <c r="RBY18" s="368" t="s">
        <v>2646</v>
      </c>
      <c r="RBZ18" s="368" t="s">
        <v>2646</v>
      </c>
      <c r="RCA18" s="368" t="s">
        <v>2646</v>
      </c>
      <c r="RCB18" s="368" t="s">
        <v>2646</v>
      </c>
      <c r="RCC18" s="368" t="s">
        <v>2646</v>
      </c>
      <c r="RCD18" s="368" t="s">
        <v>2646</v>
      </c>
      <c r="RCE18" s="368" t="s">
        <v>2646</v>
      </c>
      <c r="RCF18" s="368" t="s">
        <v>2646</v>
      </c>
      <c r="RCG18" s="368" t="s">
        <v>2646</v>
      </c>
      <c r="RCH18" s="368" t="s">
        <v>2646</v>
      </c>
      <c r="RCI18" s="368" t="s">
        <v>2646</v>
      </c>
      <c r="RCJ18" s="368" t="s">
        <v>2646</v>
      </c>
      <c r="RCK18" s="368" t="s">
        <v>2646</v>
      </c>
      <c r="RCL18" s="368" t="s">
        <v>2646</v>
      </c>
      <c r="RCM18" s="368" t="s">
        <v>2646</v>
      </c>
      <c r="RCN18" s="368" t="s">
        <v>2646</v>
      </c>
      <c r="RCO18" s="368" t="s">
        <v>2646</v>
      </c>
      <c r="RCP18" s="368" t="s">
        <v>2646</v>
      </c>
      <c r="RCQ18" s="368" t="s">
        <v>2646</v>
      </c>
      <c r="RCR18" s="368" t="s">
        <v>2646</v>
      </c>
      <c r="RCS18" s="368" t="s">
        <v>2646</v>
      </c>
      <c r="RCT18" s="368" t="s">
        <v>2646</v>
      </c>
      <c r="RCU18" s="368" t="s">
        <v>2646</v>
      </c>
      <c r="RCV18" s="368" t="s">
        <v>2646</v>
      </c>
      <c r="RCW18" s="368" t="s">
        <v>2646</v>
      </c>
      <c r="RCX18" s="368" t="s">
        <v>2646</v>
      </c>
      <c r="RCY18" s="368" t="s">
        <v>2646</v>
      </c>
      <c r="RCZ18" s="368" t="s">
        <v>2646</v>
      </c>
      <c r="RDA18" s="368" t="s">
        <v>2646</v>
      </c>
      <c r="RDB18" s="368" t="s">
        <v>2646</v>
      </c>
      <c r="RDC18" s="368" t="s">
        <v>2646</v>
      </c>
      <c r="RDD18" s="368" t="s">
        <v>2646</v>
      </c>
      <c r="RDE18" s="368" t="s">
        <v>2646</v>
      </c>
      <c r="RDF18" s="368" t="s">
        <v>2646</v>
      </c>
      <c r="RDG18" s="368" t="s">
        <v>2646</v>
      </c>
      <c r="RDH18" s="368" t="s">
        <v>2646</v>
      </c>
      <c r="RDI18" s="368" t="s">
        <v>2646</v>
      </c>
      <c r="RDJ18" s="368" t="s">
        <v>2646</v>
      </c>
      <c r="RDK18" s="368" t="s">
        <v>2646</v>
      </c>
      <c r="RDL18" s="368" t="s">
        <v>2646</v>
      </c>
      <c r="RDM18" s="368" t="s">
        <v>2646</v>
      </c>
      <c r="RDN18" s="368" t="s">
        <v>2646</v>
      </c>
      <c r="RDO18" s="368" t="s">
        <v>2646</v>
      </c>
      <c r="RDP18" s="368" t="s">
        <v>2646</v>
      </c>
      <c r="RDQ18" s="368" t="s">
        <v>2646</v>
      </c>
      <c r="RDR18" s="368" t="s">
        <v>2646</v>
      </c>
      <c r="RDS18" s="368" t="s">
        <v>2646</v>
      </c>
      <c r="RDT18" s="368" t="s">
        <v>2646</v>
      </c>
      <c r="RDU18" s="368" t="s">
        <v>2646</v>
      </c>
      <c r="RDV18" s="368" t="s">
        <v>2646</v>
      </c>
      <c r="RDW18" s="368" t="s">
        <v>2646</v>
      </c>
      <c r="RDX18" s="368" t="s">
        <v>2646</v>
      </c>
      <c r="RDY18" s="368" t="s">
        <v>2646</v>
      </c>
      <c r="RDZ18" s="368" t="s">
        <v>2646</v>
      </c>
      <c r="REA18" s="368" t="s">
        <v>2646</v>
      </c>
      <c r="REB18" s="368" t="s">
        <v>2646</v>
      </c>
      <c r="REC18" s="368" t="s">
        <v>2646</v>
      </c>
      <c r="RED18" s="368" t="s">
        <v>2646</v>
      </c>
      <c r="REE18" s="368" t="s">
        <v>2646</v>
      </c>
      <c r="REF18" s="368" t="s">
        <v>2646</v>
      </c>
      <c r="REG18" s="368" t="s">
        <v>2646</v>
      </c>
      <c r="REH18" s="368" t="s">
        <v>2646</v>
      </c>
      <c r="REI18" s="368" t="s">
        <v>2646</v>
      </c>
      <c r="REJ18" s="368" t="s">
        <v>2646</v>
      </c>
      <c r="REK18" s="368" t="s">
        <v>2646</v>
      </c>
      <c r="REL18" s="368" t="s">
        <v>2646</v>
      </c>
      <c r="REM18" s="368" t="s">
        <v>2646</v>
      </c>
      <c r="REN18" s="368" t="s">
        <v>2646</v>
      </c>
      <c r="REO18" s="368" t="s">
        <v>2646</v>
      </c>
      <c r="REP18" s="368" t="s">
        <v>2646</v>
      </c>
      <c r="REQ18" s="368" t="s">
        <v>2646</v>
      </c>
      <c r="RER18" s="368" t="s">
        <v>2646</v>
      </c>
      <c r="RES18" s="368" t="s">
        <v>2646</v>
      </c>
      <c r="RET18" s="368" t="s">
        <v>2646</v>
      </c>
      <c r="REU18" s="368" t="s">
        <v>2646</v>
      </c>
      <c r="REV18" s="368" t="s">
        <v>2646</v>
      </c>
      <c r="REW18" s="368" t="s">
        <v>2646</v>
      </c>
      <c r="REX18" s="368" t="s">
        <v>2646</v>
      </c>
      <c r="REY18" s="368" t="s">
        <v>2646</v>
      </c>
      <c r="REZ18" s="368" t="s">
        <v>2646</v>
      </c>
      <c r="RFA18" s="368" t="s">
        <v>2646</v>
      </c>
      <c r="RFB18" s="368" t="s">
        <v>2646</v>
      </c>
      <c r="RFC18" s="368" t="s">
        <v>2646</v>
      </c>
      <c r="RFD18" s="368" t="s">
        <v>2646</v>
      </c>
      <c r="RFE18" s="368" t="s">
        <v>2646</v>
      </c>
      <c r="RFF18" s="368" t="s">
        <v>2646</v>
      </c>
      <c r="RFG18" s="368" t="s">
        <v>2646</v>
      </c>
      <c r="RFH18" s="368" t="s">
        <v>2646</v>
      </c>
      <c r="RFI18" s="368" t="s">
        <v>2646</v>
      </c>
      <c r="RFJ18" s="368" t="s">
        <v>2646</v>
      </c>
      <c r="RFK18" s="368" t="s">
        <v>2646</v>
      </c>
      <c r="RFL18" s="368" t="s">
        <v>2646</v>
      </c>
      <c r="RFM18" s="368" t="s">
        <v>2646</v>
      </c>
      <c r="RFN18" s="368" t="s">
        <v>2646</v>
      </c>
      <c r="RFO18" s="368" t="s">
        <v>2646</v>
      </c>
      <c r="RFP18" s="368" t="s">
        <v>2646</v>
      </c>
      <c r="RFQ18" s="368" t="s">
        <v>2646</v>
      </c>
      <c r="RFR18" s="368" t="s">
        <v>2646</v>
      </c>
      <c r="RFS18" s="368" t="s">
        <v>2646</v>
      </c>
      <c r="RFT18" s="368" t="s">
        <v>2646</v>
      </c>
      <c r="RFU18" s="368" t="s">
        <v>2646</v>
      </c>
      <c r="RFV18" s="368" t="s">
        <v>2646</v>
      </c>
      <c r="RFW18" s="368" t="s">
        <v>2646</v>
      </c>
      <c r="RFX18" s="368" t="s">
        <v>2646</v>
      </c>
      <c r="RFY18" s="368" t="s">
        <v>2646</v>
      </c>
      <c r="RFZ18" s="368" t="s">
        <v>2646</v>
      </c>
      <c r="RGA18" s="368" t="s">
        <v>2646</v>
      </c>
      <c r="RGB18" s="368" t="s">
        <v>2646</v>
      </c>
      <c r="RGC18" s="368" t="s">
        <v>2646</v>
      </c>
      <c r="RGD18" s="368" t="s">
        <v>2646</v>
      </c>
      <c r="RGE18" s="368" t="s">
        <v>2646</v>
      </c>
      <c r="RGF18" s="368" t="s">
        <v>2646</v>
      </c>
      <c r="RGG18" s="368" t="s">
        <v>2646</v>
      </c>
      <c r="RGH18" s="368" t="s">
        <v>2646</v>
      </c>
      <c r="RGI18" s="368" t="s">
        <v>2646</v>
      </c>
      <c r="RGJ18" s="368" t="s">
        <v>2646</v>
      </c>
      <c r="RGK18" s="368" t="s">
        <v>2646</v>
      </c>
      <c r="RGL18" s="368" t="s">
        <v>2646</v>
      </c>
      <c r="RGM18" s="368" t="s">
        <v>2646</v>
      </c>
      <c r="RGN18" s="368" t="s">
        <v>2646</v>
      </c>
      <c r="RGO18" s="368" t="s">
        <v>2646</v>
      </c>
      <c r="RGP18" s="368" t="s">
        <v>2646</v>
      </c>
      <c r="RGQ18" s="368" t="s">
        <v>2646</v>
      </c>
      <c r="RGR18" s="368" t="s">
        <v>2646</v>
      </c>
      <c r="RGS18" s="368" t="s">
        <v>2646</v>
      </c>
      <c r="RGT18" s="368" t="s">
        <v>2646</v>
      </c>
      <c r="RGU18" s="368" t="s">
        <v>2646</v>
      </c>
      <c r="RGV18" s="368" t="s">
        <v>2646</v>
      </c>
      <c r="RGW18" s="368" t="s">
        <v>2646</v>
      </c>
      <c r="RGX18" s="368" t="s">
        <v>2646</v>
      </c>
      <c r="RGY18" s="368" t="s">
        <v>2646</v>
      </c>
      <c r="RGZ18" s="368" t="s">
        <v>2646</v>
      </c>
      <c r="RHA18" s="368" t="s">
        <v>2646</v>
      </c>
      <c r="RHB18" s="368" t="s">
        <v>2646</v>
      </c>
      <c r="RHC18" s="368" t="s">
        <v>2646</v>
      </c>
      <c r="RHD18" s="368" t="s">
        <v>2646</v>
      </c>
      <c r="RHE18" s="368" t="s">
        <v>2646</v>
      </c>
      <c r="RHF18" s="368" t="s">
        <v>2646</v>
      </c>
      <c r="RHG18" s="368" t="s">
        <v>2646</v>
      </c>
      <c r="RHH18" s="368" t="s">
        <v>2646</v>
      </c>
      <c r="RHI18" s="368" t="s">
        <v>2646</v>
      </c>
      <c r="RHJ18" s="368" t="s">
        <v>2646</v>
      </c>
      <c r="RHK18" s="368" t="s">
        <v>2646</v>
      </c>
      <c r="RHL18" s="368" t="s">
        <v>2646</v>
      </c>
      <c r="RHM18" s="368" t="s">
        <v>2646</v>
      </c>
      <c r="RHN18" s="368" t="s">
        <v>2646</v>
      </c>
      <c r="RHO18" s="368" t="s">
        <v>2646</v>
      </c>
      <c r="RHP18" s="368" t="s">
        <v>2646</v>
      </c>
      <c r="RHQ18" s="368" t="s">
        <v>2646</v>
      </c>
      <c r="RHR18" s="368" t="s">
        <v>2646</v>
      </c>
      <c r="RHS18" s="368" t="s">
        <v>2646</v>
      </c>
      <c r="RHT18" s="368" t="s">
        <v>2646</v>
      </c>
      <c r="RHU18" s="368" t="s">
        <v>2646</v>
      </c>
      <c r="RHV18" s="368" t="s">
        <v>2646</v>
      </c>
      <c r="RHW18" s="368" t="s">
        <v>2646</v>
      </c>
      <c r="RHX18" s="368" t="s">
        <v>2646</v>
      </c>
      <c r="RHY18" s="368" t="s">
        <v>2646</v>
      </c>
      <c r="RHZ18" s="368" t="s">
        <v>2646</v>
      </c>
      <c r="RIA18" s="368" t="s">
        <v>2646</v>
      </c>
      <c r="RIB18" s="368" t="s">
        <v>2646</v>
      </c>
      <c r="RIC18" s="368" t="s">
        <v>2646</v>
      </c>
      <c r="RID18" s="368" t="s">
        <v>2646</v>
      </c>
      <c r="RIE18" s="368" t="s">
        <v>2646</v>
      </c>
      <c r="RIF18" s="368" t="s">
        <v>2646</v>
      </c>
      <c r="RIG18" s="368" t="s">
        <v>2646</v>
      </c>
      <c r="RIH18" s="368" t="s">
        <v>2646</v>
      </c>
      <c r="RII18" s="368" t="s">
        <v>2646</v>
      </c>
      <c r="RIJ18" s="368" t="s">
        <v>2646</v>
      </c>
      <c r="RIK18" s="368" t="s">
        <v>2646</v>
      </c>
      <c r="RIL18" s="368" t="s">
        <v>2646</v>
      </c>
      <c r="RIM18" s="368" t="s">
        <v>2646</v>
      </c>
      <c r="RIN18" s="368" t="s">
        <v>2646</v>
      </c>
      <c r="RIO18" s="368" t="s">
        <v>2646</v>
      </c>
      <c r="RIP18" s="368" t="s">
        <v>2646</v>
      </c>
      <c r="RIQ18" s="368" t="s">
        <v>2646</v>
      </c>
      <c r="RIR18" s="368" t="s">
        <v>2646</v>
      </c>
      <c r="RIS18" s="368" t="s">
        <v>2646</v>
      </c>
      <c r="RIT18" s="368" t="s">
        <v>2646</v>
      </c>
      <c r="RIU18" s="368" t="s">
        <v>2646</v>
      </c>
      <c r="RIV18" s="368" t="s">
        <v>2646</v>
      </c>
      <c r="RIW18" s="368" t="s">
        <v>2646</v>
      </c>
      <c r="RIX18" s="368" t="s">
        <v>2646</v>
      </c>
      <c r="RIY18" s="368" t="s">
        <v>2646</v>
      </c>
      <c r="RIZ18" s="368" t="s">
        <v>2646</v>
      </c>
      <c r="RJA18" s="368" t="s">
        <v>2646</v>
      </c>
      <c r="RJB18" s="368" t="s">
        <v>2646</v>
      </c>
      <c r="RJC18" s="368" t="s">
        <v>2646</v>
      </c>
      <c r="RJD18" s="368" t="s">
        <v>2646</v>
      </c>
      <c r="RJE18" s="368" t="s">
        <v>2646</v>
      </c>
      <c r="RJF18" s="368" t="s">
        <v>2646</v>
      </c>
      <c r="RJG18" s="368" t="s">
        <v>2646</v>
      </c>
      <c r="RJH18" s="368" t="s">
        <v>2646</v>
      </c>
      <c r="RJI18" s="368" t="s">
        <v>2646</v>
      </c>
      <c r="RJJ18" s="368" t="s">
        <v>2646</v>
      </c>
      <c r="RJK18" s="368" t="s">
        <v>2646</v>
      </c>
      <c r="RJL18" s="368" t="s">
        <v>2646</v>
      </c>
      <c r="RJM18" s="368" t="s">
        <v>2646</v>
      </c>
      <c r="RJN18" s="368" t="s">
        <v>2646</v>
      </c>
      <c r="RJO18" s="368" t="s">
        <v>2646</v>
      </c>
      <c r="RJP18" s="368" t="s">
        <v>2646</v>
      </c>
      <c r="RJQ18" s="368" t="s">
        <v>2646</v>
      </c>
      <c r="RJR18" s="368" t="s">
        <v>2646</v>
      </c>
      <c r="RJS18" s="368" t="s">
        <v>2646</v>
      </c>
      <c r="RJT18" s="368" t="s">
        <v>2646</v>
      </c>
      <c r="RJU18" s="368" t="s">
        <v>2646</v>
      </c>
      <c r="RJV18" s="368" t="s">
        <v>2646</v>
      </c>
      <c r="RJW18" s="368" t="s">
        <v>2646</v>
      </c>
      <c r="RJX18" s="368" t="s">
        <v>2646</v>
      </c>
      <c r="RJY18" s="368" t="s">
        <v>2646</v>
      </c>
      <c r="RJZ18" s="368" t="s">
        <v>2646</v>
      </c>
      <c r="RKA18" s="368" t="s">
        <v>2646</v>
      </c>
      <c r="RKB18" s="368" t="s">
        <v>2646</v>
      </c>
      <c r="RKC18" s="368" t="s">
        <v>2646</v>
      </c>
      <c r="RKD18" s="368" t="s">
        <v>2646</v>
      </c>
      <c r="RKE18" s="368" t="s">
        <v>2646</v>
      </c>
      <c r="RKF18" s="368" t="s">
        <v>2646</v>
      </c>
      <c r="RKG18" s="368" t="s">
        <v>2646</v>
      </c>
      <c r="RKH18" s="368" t="s">
        <v>2646</v>
      </c>
      <c r="RKI18" s="368" t="s">
        <v>2646</v>
      </c>
      <c r="RKJ18" s="368" t="s">
        <v>2646</v>
      </c>
      <c r="RKK18" s="368" t="s">
        <v>2646</v>
      </c>
      <c r="RKL18" s="368" t="s">
        <v>2646</v>
      </c>
      <c r="RKM18" s="368" t="s">
        <v>2646</v>
      </c>
      <c r="RKN18" s="368" t="s">
        <v>2646</v>
      </c>
      <c r="RKO18" s="368" t="s">
        <v>2646</v>
      </c>
      <c r="RKP18" s="368" t="s">
        <v>2646</v>
      </c>
      <c r="RKQ18" s="368" t="s">
        <v>2646</v>
      </c>
      <c r="RKR18" s="368" t="s">
        <v>2646</v>
      </c>
      <c r="RKS18" s="368" t="s">
        <v>2646</v>
      </c>
      <c r="RKT18" s="368" t="s">
        <v>2646</v>
      </c>
      <c r="RKU18" s="368" t="s">
        <v>2646</v>
      </c>
      <c r="RKV18" s="368" t="s">
        <v>2646</v>
      </c>
      <c r="RKW18" s="368" t="s">
        <v>2646</v>
      </c>
      <c r="RKX18" s="368" t="s">
        <v>2646</v>
      </c>
      <c r="RKY18" s="368" t="s">
        <v>2646</v>
      </c>
      <c r="RKZ18" s="368" t="s">
        <v>2646</v>
      </c>
      <c r="RLA18" s="368" t="s">
        <v>2646</v>
      </c>
      <c r="RLB18" s="368" t="s">
        <v>2646</v>
      </c>
      <c r="RLC18" s="368" t="s">
        <v>2646</v>
      </c>
      <c r="RLD18" s="368" t="s">
        <v>2646</v>
      </c>
      <c r="RLE18" s="368" t="s">
        <v>2646</v>
      </c>
      <c r="RLF18" s="368" t="s">
        <v>2646</v>
      </c>
      <c r="RLG18" s="368" t="s">
        <v>2646</v>
      </c>
      <c r="RLH18" s="368" t="s">
        <v>2646</v>
      </c>
      <c r="RLI18" s="368" t="s">
        <v>2646</v>
      </c>
      <c r="RLJ18" s="368" t="s">
        <v>2646</v>
      </c>
      <c r="RLK18" s="368" t="s">
        <v>2646</v>
      </c>
      <c r="RLL18" s="368" t="s">
        <v>2646</v>
      </c>
      <c r="RLM18" s="368" t="s">
        <v>2646</v>
      </c>
      <c r="RLN18" s="368" t="s">
        <v>2646</v>
      </c>
      <c r="RLO18" s="368" t="s">
        <v>2646</v>
      </c>
      <c r="RLP18" s="368" t="s">
        <v>2646</v>
      </c>
      <c r="RLQ18" s="368" t="s">
        <v>2646</v>
      </c>
      <c r="RLR18" s="368" t="s">
        <v>2646</v>
      </c>
      <c r="RLS18" s="368" t="s">
        <v>2646</v>
      </c>
      <c r="RLT18" s="368" t="s">
        <v>2646</v>
      </c>
      <c r="RLU18" s="368" t="s">
        <v>2646</v>
      </c>
      <c r="RLV18" s="368" t="s">
        <v>2646</v>
      </c>
      <c r="RLW18" s="368" t="s">
        <v>2646</v>
      </c>
      <c r="RLX18" s="368" t="s">
        <v>2646</v>
      </c>
      <c r="RLY18" s="368" t="s">
        <v>2646</v>
      </c>
      <c r="RLZ18" s="368" t="s">
        <v>2646</v>
      </c>
      <c r="RMA18" s="368" t="s">
        <v>2646</v>
      </c>
      <c r="RMB18" s="368" t="s">
        <v>2646</v>
      </c>
      <c r="RMC18" s="368" t="s">
        <v>2646</v>
      </c>
      <c r="RMD18" s="368" t="s">
        <v>2646</v>
      </c>
      <c r="RME18" s="368" t="s">
        <v>2646</v>
      </c>
      <c r="RMF18" s="368" t="s">
        <v>2646</v>
      </c>
      <c r="RMG18" s="368" t="s">
        <v>2646</v>
      </c>
      <c r="RMH18" s="368" t="s">
        <v>2646</v>
      </c>
      <c r="RMI18" s="368" t="s">
        <v>2646</v>
      </c>
      <c r="RMJ18" s="368" t="s">
        <v>2646</v>
      </c>
      <c r="RMK18" s="368" t="s">
        <v>2646</v>
      </c>
      <c r="RML18" s="368" t="s">
        <v>2646</v>
      </c>
      <c r="RMM18" s="368" t="s">
        <v>2646</v>
      </c>
      <c r="RMN18" s="368" t="s">
        <v>2646</v>
      </c>
      <c r="RMO18" s="368" t="s">
        <v>2646</v>
      </c>
      <c r="RMP18" s="368" t="s">
        <v>2646</v>
      </c>
      <c r="RMQ18" s="368" t="s">
        <v>2646</v>
      </c>
      <c r="RMR18" s="368" t="s">
        <v>2646</v>
      </c>
      <c r="RMS18" s="368" t="s">
        <v>2646</v>
      </c>
      <c r="RMT18" s="368" t="s">
        <v>2646</v>
      </c>
      <c r="RMU18" s="368" t="s">
        <v>2646</v>
      </c>
      <c r="RMV18" s="368" t="s">
        <v>2646</v>
      </c>
      <c r="RMW18" s="368" t="s">
        <v>2646</v>
      </c>
      <c r="RMX18" s="368" t="s">
        <v>2646</v>
      </c>
      <c r="RMY18" s="368" t="s">
        <v>2646</v>
      </c>
      <c r="RMZ18" s="368" t="s">
        <v>2646</v>
      </c>
      <c r="RNA18" s="368" t="s">
        <v>2646</v>
      </c>
      <c r="RNB18" s="368" t="s">
        <v>2646</v>
      </c>
      <c r="RNC18" s="368" t="s">
        <v>2646</v>
      </c>
      <c r="RND18" s="368" t="s">
        <v>2646</v>
      </c>
      <c r="RNE18" s="368" t="s">
        <v>2646</v>
      </c>
      <c r="RNF18" s="368" t="s">
        <v>2646</v>
      </c>
      <c r="RNG18" s="368" t="s">
        <v>2646</v>
      </c>
      <c r="RNH18" s="368" t="s">
        <v>2646</v>
      </c>
      <c r="RNI18" s="368" t="s">
        <v>2646</v>
      </c>
      <c r="RNJ18" s="368" t="s">
        <v>2646</v>
      </c>
      <c r="RNK18" s="368" t="s">
        <v>2646</v>
      </c>
      <c r="RNL18" s="368" t="s">
        <v>2646</v>
      </c>
      <c r="RNM18" s="368" t="s">
        <v>2646</v>
      </c>
      <c r="RNN18" s="368" t="s">
        <v>2646</v>
      </c>
      <c r="RNO18" s="368" t="s">
        <v>2646</v>
      </c>
      <c r="RNP18" s="368" t="s">
        <v>2646</v>
      </c>
      <c r="RNQ18" s="368" t="s">
        <v>2646</v>
      </c>
      <c r="RNR18" s="368" t="s">
        <v>2646</v>
      </c>
      <c r="RNS18" s="368" t="s">
        <v>2646</v>
      </c>
      <c r="RNT18" s="368" t="s">
        <v>2646</v>
      </c>
      <c r="RNU18" s="368" t="s">
        <v>2646</v>
      </c>
      <c r="RNV18" s="368" t="s">
        <v>2646</v>
      </c>
      <c r="RNW18" s="368" t="s">
        <v>2646</v>
      </c>
      <c r="RNX18" s="368" t="s">
        <v>2646</v>
      </c>
      <c r="RNY18" s="368" t="s">
        <v>2646</v>
      </c>
      <c r="RNZ18" s="368" t="s">
        <v>2646</v>
      </c>
      <c r="ROA18" s="368" t="s">
        <v>2646</v>
      </c>
      <c r="ROB18" s="368" t="s">
        <v>2646</v>
      </c>
      <c r="ROC18" s="368" t="s">
        <v>2646</v>
      </c>
      <c r="ROD18" s="368" t="s">
        <v>2646</v>
      </c>
      <c r="ROE18" s="368" t="s">
        <v>2646</v>
      </c>
      <c r="ROF18" s="368" t="s">
        <v>2646</v>
      </c>
      <c r="ROG18" s="368" t="s">
        <v>2646</v>
      </c>
      <c r="ROH18" s="368" t="s">
        <v>2646</v>
      </c>
      <c r="ROI18" s="368" t="s">
        <v>2646</v>
      </c>
      <c r="ROJ18" s="368" t="s">
        <v>2646</v>
      </c>
      <c r="ROK18" s="368" t="s">
        <v>2646</v>
      </c>
      <c r="ROL18" s="368" t="s">
        <v>2646</v>
      </c>
      <c r="ROM18" s="368" t="s">
        <v>2646</v>
      </c>
      <c r="RON18" s="368" t="s">
        <v>2646</v>
      </c>
      <c r="ROO18" s="368" t="s">
        <v>2646</v>
      </c>
      <c r="ROP18" s="368" t="s">
        <v>2646</v>
      </c>
      <c r="ROQ18" s="368" t="s">
        <v>2646</v>
      </c>
      <c r="ROR18" s="368" t="s">
        <v>2646</v>
      </c>
      <c r="ROS18" s="368" t="s">
        <v>2646</v>
      </c>
      <c r="ROT18" s="368" t="s">
        <v>2646</v>
      </c>
      <c r="ROU18" s="368" t="s">
        <v>2646</v>
      </c>
      <c r="ROV18" s="368" t="s">
        <v>2646</v>
      </c>
      <c r="ROW18" s="368" t="s">
        <v>2646</v>
      </c>
      <c r="ROX18" s="368" t="s">
        <v>2646</v>
      </c>
      <c r="ROY18" s="368" t="s">
        <v>2646</v>
      </c>
      <c r="ROZ18" s="368" t="s">
        <v>2646</v>
      </c>
      <c r="RPA18" s="368" t="s">
        <v>2646</v>
      </c>
      <c r="RPB18" s="368" t="s">
        <v>2646</v>
      </c>
      <c r="RPC18" s="368" t="s">
        <v>2646</v>
      </c>
      <c r="RPD18" s="368" t="s">
        <v>2646</v>
      </c>
      <c r="RPE18" s="368" t="s">
        <v>2646</v>
      </c>
      <c r="RPF18" s="368" t="s">
        <v>2646</v>
      </c>
      <c r="RPG18" s="368" t="s">
        <v>2646</v>
      </c>
      <c r="RPH18" s="368" t="s">
        <v>2646</v>
      </c>
      <c r="RPI18" s="368" t="s">
        <v>2646</v>
      </c>
      <c r="RPJ18" s="368" t="s">
        <v>2646</v>
      </c>
      <c r="RPK18" s="368" t="s">
        <v>2646</v>
      </c>
      <c r="RPL18" s="368" t="s">
        <v>2646</v>
      </c>
      <c r="RPM18" s="368" t="s">
        <v>2646</v>
      </c>
      <c r="RPN18" s="368" t="s">
        <v>2646</v>
      </c>
      <c r="RPO18" s="368" t="s">
        <v>2646</v>
      </c>
      <c r="RPP18" s="368" t="s">
        <v>2646</v>
      </c>
      <c r="RPQ18" s="368" t="s">
        <v>2646</v>
      </c>
      <c r="RPR18" s="368" t="s">
        <v>2646</v>
      </c>
      <c r="RPS18" s="368" t="s">
        <v>2646</v>
      </c>
      <c r="RPT18" s="368" t="s">
        <v>2646</v>
      </c>
      <c r="RPU18" s="368" t="s">
        <v>2646</v>
      </c>
      <c r="RPV18" s="368" t="s">
        <v>2646</v>
      </c>
      <c r="RPW18" s="368" t="s">
        <v>2646</v>
      </c>
      <c r="RPX18" s="368" t="s">
        <v>2646</v>
      </c>
      <c r="RPY18" s="368" t="s">
        <v>2646</v>
      </c>
      <c r="RPZ18" s="368" t="s">
        <v>2646</v>
      </c>
      <c r="RQA18" s="368" t="s">
        <v>2646</v>
      </c>
      <c r="RQB18" s="368" t="s">
        <v>2646</v>
      </c>
      <c r="RQC18" s="368" t="s">
        <v>2646</v>
      </c>
      <c r="RQD18" s="368" t="s">
        <v>2646</v>
      </c>
      <c r="RQE18" s="368" t="s">
        <v>2646</v>
      </c>
      <c r="RQF18" s="368" t="s">
        <v>2646</v>
      </c>
      <c r="RQG18" s="368" t="s">
        <v>2646</v>
      </c>
      <c r="RQH18" s="368" t="s">
        <v>2646</v>
      </c>
      <c r="RQI18" s="368" t="s">
        <v>2646</v>
      </c>
      <c r="RQJ18" s="368" t="s">
        <v>2646</v>
      </c>
      <c r="RQK18" s="368" t="s">
        <v>2646</v>
      </c>
      <c r="RQL18" s="368" t="s">
        <v>2646</v>
      </c>
      <c r="RQM18" s="368" t="s">
        <v>2646</v>
      </c>
      <c r="RQN18" s="368" t="s">
        <v>2646</v>
      </c>
      <c r="RQO18" s="368" t="s">
        <v>2646</v>
      </c>
      <c r="RQP18" s="368" t="s">
        <v>2646</v>
      </c>
      <c r="RQQ18" s="368" t="s">
        <v>2646</v>
      </c>
      <c r="RQR18" s="368" t="s">
        <v>2646</v>
      </c>
      <c r="RQS18" s="368" t="s">
        <v>2646</v>
      </c>
      <c r="RQT18" s="368" t="s">
        <v>2646</v>
      </c>
      <c r="RQU18" s="368" t="s">
        <v>2646</v>
      </c>
      <c r="RQV18" s="368" t="s">
        <v>2646</v>
      </c>
      <c r="RQW18" s="368" t="s">
        <v>2646</v>
      </c>
      <c r="RQX18" s="368" t="s">
        <v>2646</v>
      </c>
      <c r="RQY18" s="368" t="s">
        <v>2646</v>
      </c>
      <c r="RQZ18" s="368" t="s">
        <v>2646</v>
      </c>
      <c r="RRA18" s="368" t="s">
        <v>2646</v>
      </c>
      <c r="RRB18" s="368" t="s">
        <v>2646</v>
      </c>
      <c r="RRC18" s="368" t="s">
        <v>2646</v>
      </c>
      <c r="RRD18" s="368" t="s">
        <v>2646</v>
      </c>
      <c r="RRE18" s="368" t="s">
        <v>2646</v>
      </c>
      <c r="RRF18" s="368" t="s">
        <v>2646</v>
      </c>
      <c r="RRG18" s="368" t="s">
        <v>2646</v>
      </c>
      <c r="RRH18" s="368" t="s">
        <v>2646</v>
      </c>
      <c r="RRI18" s="368" t="s">
        <v>2646</v>
      </c>
      <c r="RRJ18" s="368" t="s">
        <v>2646</v>
      </c>
      <c r="RRK18" s="368" t="s">
        <v>2646</v>
      </c>
      <c r="RRL18" s="368" t="s">
        <v>2646</v>
      </c>
      <c r="RRM18" s="368" t="s">
        <v>2646</v>
      </c>
      <c r="RRN18" s="368" t="s">
        <v>2646</v>
      </c>
      <c r="RRO18" s="368" t="s">
        <v>2646</v>
      </c>
      <c r="RRP18" s="368" t="s">
        <v>2646</v>
      </c>
      <c r="RRQ18" s="368" t="s">
        <v>2646</v>
      </c>
      <c r="RRR18" s="368" t="s">
        <v>2646</v>
      </c>
      <c r="RRS18" s="368" t="s">
        <v>2646</v>
      </c>
      <c r="RRT18" s="368" t="s">
        <v>2646</v>
      </c>
      <c r="RRU18" s="368" t="s">
        <v>2646</v>
      </c>
      <c r="RRV18" s="368" t="s">
        <v>2646</v>
      </c>
      <c r="RRW18" s="368" t="s">
        <v>2646</v>
      </c>
      <c r="RRX18" s="368" t="s">
        <v>2646</v>
      </c>
      <c r="RRY18" s="368" t="s">
        <v>2646</v>
      </c>
      <c r="RRZ18" s="368" t="s">
        <v>2646</v>
      </c>
      <c r="RSA18" s="368" t="s">
        <v>2646</v>
      </c>
      <c r="RSB18" s="368" t="s">
        <v>2646</v>
      </c>
      <c r="RSC18" s="368" t="s">
        <v>2646</v>
      </c>
      <c r="RSD18" s="368" t="s">
        <v>2646</v>
      </c>
      <c r="RSE18" s="368" t="s">
        <v>2646</v>
      </c>
      <c r="RSF18" s="368" t="s">
        <v>2646</v>
      </c>
      <c r="RSG18" s="368" t="s">
        <v>2646</v>
      </c>
      <c r="RSH18" s="368" t="s">
        <v>2646</v>
      </c>
      <c r="RSI18" s="368" t="s">
        <v>2646</v>
      </c>
      <c r="RSJ18" s="368" t="s">
        <v>2646</v>
      </c>
      <c r="RSK18" s="368" t="s">
        <v>2646</v>
      </c>
      <c r="RSL18" s="368" t="s">
        <v>2646</v>
      </c>
      <c r="RSM18" s="368" t="s">
        <v>2646</v>
      </c>
      <c r="RSN18" s="368" t="s">
        <v>2646</v>
      </c>
      <c r="RSO18" s="368" t="s">
        <v>2646</v>
      </c>
      <c r="RSP18" s="368" t="s">
        <v>2646</v>
      </c>
      <c r="RSQ18" s="368" t="s">
        <v>2646</v>
      </c>
      <c r="RSR18" s="368" t="s">
        <v>2646</v>
      </c>
      <c r="RSS18" s="368" t="s">
        <v>2646</v>
      </c>
      <c r="RST18" s="368" t="s">
        <v>2646</v>
      </c>
      <c r="RSU18" s="368" t="s">
        <v>2646</v>
      </c>
      <c r="RSV18" s="368" t="s">
        <v>2646</v>
      </c>
      <c r="RSW18" s="368" t="s">
        <v>2646</v>
      </c>
      <c r="RSX18" s="368" t="s">
        <v>2646</v>
      </c>
      <c r="RSY18" s="368" t="s">
        <v>2646</v>
      </c>
      <c r="RSZ18" s="368" t="s">
        <v>2646</v>
      </c>
      <c r="RTA18" s="368" t="s">
        <v>2646</v>
      </c>
      <c r="RTB18" s="368" t="s">
        <v>2646</v>
      </c>
      <c r="RTC18" s="368" t="s">
        <v>2646</v>
      </c>
      <c r="RTD18" s="368" t="s">
        <v>2646</v>
      </c>
      <c r="RTE18" s="368" t="s">
        <v>2646</v>
      </c>
      <c r="RTF18" s="368" t="s">
        <v>2646</v>
      </c>
      <c r="RTG18" s="368" t="s">
        <v>2646</v>
      </c>
      <c r="RTH18" s="368" t="s">
        <v>2646</v>
      </c>
      <c r="RTI18" s="368" t="s">
        <v>2646</v>
      </c>
      <c r="RTJ18" s="368" t="s">
        <v>2646</v>
      </c>
      <c r="RTK18" s="368" t="s">
        <v>2646</v>
      </c>
      <c r="RTL18" s="368" t="s">
        <v>2646</v>
      </c>
      <c r="RTM18" s="368" t="s">
        <v>2646</v>
      </c>
      <c r="RTN18" s="368" t="s">
        <v>2646</v>
      </c>
      <c r="RTO18" s="368" t="s">
        <v>2646</v>
      </c>
      <c r="RTP18" s="368" t="s">
        <v>2646</v>
      </c>
      <c r="RTQ18" s="368" t="s">
        <v>2646</v>
      </c>
      <c r="RTR18" s="368" t="s">
        <v>2646</v>
      </c>
      <c r="RTS18" s="368" t="s">
        <v>2646</v>
      </c>
      <c r="RTT18" s="368" t="s">
        <v>2646</v>
      </c>
      <c r="RTU18" s="368" t="s">
        <v>2646</v>
      </c>
      <c r="RTV18" s="368" t="s">
        <v>2646</v>
      </c>
      <c r="RTW18" s="368" t="s">
        <v>2646</v>
      </c>
      <c r="RTX18" s="368" t="s">
        <v>2646</v>
      </c>
      <c r="RTY18" s="368" t="s">
        <v>2646</v>
      </c>
      <c r="RTZ18" s="368" t="s">
        <v>2646</v>
      </c>
      <c r="RUA18" s="368" t="s">
        <v>2646</v>
      </c>
      <c r="RUB18" s="368" t="s">
        <v>2646</v>
      </c>
      <c r="RUC18" s="368" t="s">
        <v>2646</v>
      </c>
      <c r="RUD18" s="368" t="s">
        <v>2646</v>
      </c>
      <c r="RUE18" s="368" t="s">
        <v>2646</v>
      </c>
      <c r="RUF18" s="368" t="s">
        <v>2646</v>
      </c>
      <c r="RUG18" s="368" t="s">
        <v>2646</v>
      </c>
      <c r="RUH18" s="368" t="s">
        <v>2646</v>
      </c>
      <c r="RUI18" s="368" t="s">
        <v>2646</v>
      </c>
      <c r="RUJ18" s="368" t="s">
        <v>2646</v>
      </c>
      <c r="RUK18" s="368" t="s">
        <v>2646</v>
      </c>
      <c r="RUL18" s="368" t="s">
        <v>2646</v>
      </c>
      <c r="RUM18" s="368" t="s">
        <v>2646</v>
      </c>
      <c r="RUN18" s="368" t="s">
        <v>2646</v>
      </c>
      <c r="RUO18" s="368" t="s">
        <v>2646</v>
      </c>
      <c r="RUP18" s="368" t="s">
        <v>2646</v>
      </c>
      <c r="RUQ18" s="368" t="s">
        <v>2646</v>
      </c>
      <c r="RUR18" s="368" t="s">
        <v>2646</v>
      </c>
      <c r="RUS18" s="368" t="s">
        <v>2646</v>
      </c>
      <c r="RUT18" s="368" t="s">
        <v>2646</v>
      </c>
      <c r="RUU18" s="368" t="s">
        <v>2646</v>
      </c>
      <c r="RUV18" s="368" t="s">
        <v>2646</v>
      </c>
      <c r="RUW18" s="368" t="s">
        <v>2646</v>
      </c>
      <c r="RUX18" s="368" t="s">
        <v>2646</v>
      </c>
      <c r="RUY18" s="368" t="s">
        <v>2646</v>
      </c>
      <c r="RUZ18" s="368" t="s">
        <v>2646</v>
      </c>
      <c r="RVA18" s="368" t="s">
        <v>2646</v>
      </c>
      <c r="RVB18" s="368" t="s">
        <v>2646</v>
      </c>
      <c r="RVC18" s="368" t="s">
        <v>2646</v>
      </c>
      <c r="RVD18" s="368" t="s">
        <v>2646</v>
      </c>
      <c r="RVE18" s="368" t="s">
        <v>2646</v>
      </c>
      <c r="RVF18" s="368" t="s">
        <v>2646</v>
      </c>
      <c r="RVG18" s="368" t="s">
        <v>2646</v>
      </c>
      <c r="RVH18" s="368" t="s">
        <v>2646</v>
      </c>
      <c r="RVI18" s="368" t="s">
        <v>2646</v>
      </c>
      <c r="RVJ18" s="368" t="s">
        <v>2646</v>
      </c>
      <c r="RVK18" s="368" t="s">
        <v>2646</v>
      </c>
      <c r="RVL18" s="368" t="s">
        <v>2646</v>
      </c>
      <c r="RVM18" s="368" t="s">
        <v>2646</v>
      </c>
      <c r="RVN18" s="368" t="s">
        <v>2646</v>
      </c>
      <c r="RVO18" s="368" t="s">
        <v>2646</v>
      </c>
      <c r="RVP18" s="368" t="s">
        <v>2646</v>
      </c>
      <c r="RVQ18" s="368" t="s">
        <v>2646</v>
      </c>
      <c r="RVR18" s="368" t="s">
        <v>2646</v>
      </c>
      <c r="RVS18" s="368" t="s">
        <v>2646</v>
      </c>
      <c r="RVT18" s="368" t="s">
        <v>2646</v>
      </c>
      <c r="RVU18" s="368" t="s">
        <v>2646</v>
      </c>
      <c r="RVV18" s="368" t="s">
        <v>2646</v>
      </c>
      <c r="RVW18" s="368" t="s">
        <v>2646</v>
      </c>
      <c r="RVX18" s="368" t="s">
        <v>2646</v>
      </c>
      <c r="RVY18" s="368" t="s">
        <v>2646</v>
      </c>
      <c r="RVZ18" s="368" t="s">
        <v>2646</v>
      </c>
      <c r="RWA18" s="368" t="s">
        <v>2646</v>
      </c>
      <c r="RWB18" s="368" t="s">
        <v>2646</v>
      </c>
      <c r="RWC18" s="368" t="s">
        <v>2646</v>
      </c>
      <c r="RWD18" s="368" t="s">
        <v>2646</v>
      </c>
      <c r="RWE18" s="368" t="s">
        <v>2646</v>
      </c>
      <c r="RWF18" s="368" t="s">
        <v>2646</v>
      </c>
      <c r="RWG18" s="368" t="s">
        <v>2646</v>
      </c>
      <c r="RWH18" s="368" t="s">
        <v>2646</v>
      </c>
      <c r="RWI18" s="368" t="s">
        <v>2646</v>
      </c>
      <c r="RWJ18" s="368" t="s">
        <v>2646</v>
      </c>
      <c r="RWK18" s="368" t="s">
        <v>2646</v>
      </c>
      <c r="RWL18" s="368" t="s">
        <v>2646</v>
      </c>
      <c r="RWM18" s="368" t="s">
        <v>2646</v>
      </c>
      <c r="RWN18" s="368" t="s">
        <v>2646</v>
      </c>
      <c r="RWO18" s="368" t="s">
        <v>2646</v>
      </c>
      <c r="RWP18" s="368" t="s">
        <v>2646</v>
      </c>
      <c r="RWQ18" s="368" t="s">
        <v>2646</v>
      </c>
      <c r="RWR18" s="368" t="s">
        <v>2646</v>
      </c>
      <c r="RWS18" s="368" t="s">
        <v>2646</v>
      </c>
      <c r="RWT18" s="368" t="s">
        <v>2646</v>
      </c>
      <c r="RWU18" s="368" t="s">
        <v>2646</v>
      </c>
      <c r="RWV18" s="368" t="s">
        <v>2646</v>
      </c>
      <c r="RWW18" s="368" t="s">
        <v>2646</v>
      </c>
      <c r="RWX18" s="368" t="s">
        <v>2646</v>
      </c>
      <c r="RWY18" s="368" t="s">
        <v>2646</v>
      </c>
      <c r="RWZ18" s="368" t="s">
        <v>2646</v>
      </c>
      <c r="RXA18" s="368" t="s">
        <v>2646</v>
      </c>
      <c r="RXB18" s="368" t="s">
        <v>2646</v>
      </c>
      <c r="RXC18" s="368" t="s">
        <v>2646</v>
      </c>
      <c r="RXD18" s="368" t="s">
        <v>2646</v>
      </c>
      <c r="RXE18" s="368" t="s">
        <v>2646</v>
      </c>
      <c r="RXF18" s="368" t="s">
        <v>2646</v>
      </c>
      <c r="RXG18" s="368" t="s">
        <v>2646</v>
      </c>
      <c r="RXH18" s="368" t="s">
        <v>2646</v>
      </c>
      <c r="RXI18" s="368" t="s">
        <v>2646</v>
      </c>
      <c r="RXJ18" s="368" t="s">
        <v>2646</v>
      </c>
      <c r="RXK18" s="368" t="s">
        <v>2646</v>
      </c>
      <c r="RXL18" s="368" t="s">
        <v>2646</v>
      </c>
      <c r="RXM18" s="368" t="s">
        <v>2646</v>
      </c>
      <c r="RXN18" s="368" t="s">
        <v>2646</v>
      </c>
      <c r="RXO18" s="368" t="s">
        <v>2646</v>
      </c>
      <c r="RXP18" s="368" t="s">
        <v>2646</v>
      </c>
      <c r="RXQ18" s="368" t="s">
        <v>2646</v>
      </c>
      <c r="RXR18" s="368" t="s">
        <v>2646</v>
      </c>
      <c r="RXS18" s="368" t="s">
        <v>2646</v>
      </c>
      <c r="RXT18" s="368" t="s">
        <v>2646</v>
      </c>
      <c r="RXU18" s="368" t="s">
        <v>2646</v>
      </c>
      <c r="RXV18" s="368" t="s">
        <v>2646</v>
      </c>
      <c r="RXW18" s="368" t="s">
        <v>2646</v>
      </c>
      <c r="RXX18" s="368" t="s">
        <v>2646</v>
      </c>
      <c r="RXY18" s="368" t="s">
        <v>2646</v>
      </c>
      <c r="RXZ18" s="368" t="s">
        <v>2646</v>
      </c>
      <c r="RYA18" s="368" t="s">
        <v>2646</v>
      </c>
      <c r="RYB18" s="368" t="s">
        <v>2646</v>
      </c>
      <c r="RYC18" s="368" t="s">
        <v>2646</v>
      </c>
      <c r="RYD18" s="368" t="s">
        <v>2646</v>
      </c>
      <c r="RYE18" s="368" t="s">
        <v>2646</v>
      </c>
      <c r="RYF18" s="368" t="s">
        <v>2646</v>
      </c>
      <c r="RYG18" s="368" t="s">
        <v>2646</v>
      </c>
      <c r="RYH18" s="368" t="s">
        <v>2646</v>
      </c>
      <c r="RYI18" s="368" t="s">
        <v>2646</v>
      </c>
      <c r="RYJ18" s="368" t="s">
        <v>2646</v>
      </c>
      <c r="RYK18" s="368" t="s">
        <v>2646</v>
      </c>
      <c r="RYL18" s="368" t="s">
        <v>2646</v>
      </c>
      <c r="RYM18" s="368" t="s">
        <v>2646</v>
      </c>
      <c r="RYN18" s="368" t="s">
        <v>2646</v>
      </c>
      <c r="RYO18" s="368" t="s">
        <v>2646</v>
      </c>
      <c r="RYP18" s="368" t="s">
        <v>2646</v>
      </c>
      <c r="RYQ18" s="368" t="s">
        <v>2646</v>
      </c>
      <c r="RYR18" s="368" t="s">
        <v>2646</v>
      </c>
      <c r="RYS18" s="368" t="s">
        <v>2646</v>
      </c>
      <c r="RYT18" s="368" t="s">
        <v>2646</v>
      </c>
      <c r="RYU18" s="368" t="s">
        <v>2646</v>
      </c>
      <c r="RYV18" s="368" t="s">
        <v>2646</v>
      </c>
      <c r="RYW18" s="368" t="s">
        <v>2646</v>
      </c>
      <c r="RYX18" s="368" t="s">
        <v>2646</v>
      </c>
      <c r="RYY18" s="368" t="s">
        <v>2646</v>
      </c>
      <c r="RYZ18" s="368" t="s">
        <v>2646</v>
      </c>
      <c r="RZA18" s="368" t="s">
        <v>2646</v>
      </c>
      <c r="RZB18" s="368" t="s">
        <v>2646</v>
      </c>
      <c r="RZC18" s="368" t="s">
        <v>2646</v>
      </c>
      <c r="RZD18" s="368" t="s">
        <v>2646</v>
      </c>
      <c r="RZE18" s="368" t="s">
        <v>2646</v>
      </c>
      <c r="RZF18" s="368" t="s">
        <v>2646</v>
      </c>
      <c r="RZG18" s="368" t="s">
        <v>2646</v>
      </c>
      <c r="RZH18" s="368" t="s">
        <v>2646</v>
      </c>
      <c r="RZI18" s="368" t="s">
        <v>2646</v>
      </c>
      <c r="RZJ18" s="368" t="s">
        <v>2646</v>
      </c>
      <c r="RZK18" s="368" t="s">
        <v>2646</v>
      </c>
      <c r="RZL18" s="368" t="s">
        <v>2646</v>
      </c>
      <c r="RZM18" s="368" t="s">
        <v>2646</v>
      </c>
      <c r="RZN18" s="368" t="s">
        <v>2646</v>
      </c>
      <c r="RZO18" s="368" t="s">
        <v>2646</v>
      </c>
      <c r="RZP18" s="368" t="s">
        <v>2646</v>
      </c>
      <c r="RZQ18" s="368" t="s">
        <v>2646</v>
      </c>
      <c r="RZR18" s="368" t="s">
        <v>2646</v>
      </c>
      <c r="RZS18" s="368" t="s">
        <v>2646</v>
      </c>
      <c r="RZT18" s="368" t="s">
        <v>2646</v>
      </c>
      <c r="RZU18" s="368" t="s">
        <v>2646</v>
      </c>
      <c r="RZV18" s="368" t="s">
        <v>2646</v>
      </c>
      <c r="RZW18" s="368" t="s">
        <v>2646</v>
      </c>
      <c r="RZX18" s="368" t="s">
        <v>2646</v>
      </c>
      <c r="RZY18" s="368" t="s">
        <v>2646</v>
      </c>
      <c r="RZZ18" s="368" t="s">
        <v>2646</v>
      </c>
      <c r="SAA18" s="368" t="s">
        <v>2646</v>
      </c>
      <c r="SAB18" s="368" t="s">
        <v>2646</v>
      </c>
      <c r="SAC18" s="368" t="s">
        <v>2646</v>
      </c>
      <c r="SAD18" s="368" t="s">
        <v>2646</v>
      </c>
      <c r="SAE18" s="368" t="s">
        <v>2646</v>
      </c>
      <c r="SAF18" s="368" t="s">
        <v>2646</v>
      </c>
      <c r="SAG18" s="368" t="s">
        <v>2646</v>
      </c>
      <c r="SAH18" s="368" t="s">
        <v>2646</v>
      </c>
      <c r="SAI18" s="368" t="s">
        <v>2646</v>
      </c>
      <c r="SAJ18" s="368" t="s">
        <v>2646</v>
      </c>
      <c r="SAK18" s="368" t="s">
        <v>2646</v>
      </c>
      <c r="SAL18" s="368" t="s">
        <v>2646</v>
      </c>
      <c r="SAM18" s="368" t="s">
        <v>2646</v>
      </c>
      <c r="SAN18" s="368" t="s">
        <v>2646</v>
      </c>
      <c r="SAO18" s="368" t="s">
        <v>2646</v>
      </c>
      <c r="SAP18" s="368" t="s">
        <v>2646</v>
      </c>
      <c r="SAQ18" s="368" t="s">
        <v>2646</v>
      </c>
      <c r="SAR18" s="368" t="s">
        <v>2646</v>
      </c>
      <c r="SAS18" s="368" t="s">
        <v>2646</v>
      </c>
      <c r="SAT18" s="368" t="s">
        <v>2646</v>
      </c>
      <c r="SAU18" s="368" t="s">
        <v>2646</v>
      </c>
      <c r="SAV18" s="368" t="s">
        <v>2646</v>
      </c>
      <c r="SAW18" s="368" t="s">
        <v>2646</v>
      </c>
      <c r="SAX18" s="368" t="s">
        <v>2646</v>
      </c>
      <c r="SAY18" s="368" t="s">
        <v>2646</v>
      </c>
      <c r="SAZ18" s="368" t="s">
        <v>2646</v>
      </c>
      <c r="SBA18" s="368" t="s">
        <v>2646</v>
      </c>
      <c r="SBB18" s="368" t="s">
        <v>2646</v>
      </c>
      <c r="SBC18" s="368" t="s">
        <v>2646</v>
      </c>
      <c r="SBD18" s="368" t="s">
        <v>2646</v>
      </c>
      <c r="SBE18" s="368" t="s">
        <v>2646</v>
      </c>
      <c r="SBF18" s="368" t="s">
        <v>2646</v>
      </c>
      <c r="SBG18" s="368" t="s">
        <v>2646</v>
      </c>
      <c r="SBH18" s="368" t="s">
        <v>2646</v>
      </c>
      <c r="SBI18" s="368" t="s">
        <v>2646</v>
      </c>
      <c r="SBJ18" s="368" t="s">
        <v>2646</v>
      </c>
      <c r="SBK18" s="368" t="s">
        <v>2646</v>
      </c>
      <c r="SBL18" s="368" t="s">
        <v>2646</v>
      </c>
      <c r="SBM18" s="368" t="s">
        <v>2646</v>
      </c>
      <c r="SBN18" s="368" t="s">
        <v>2646</v>
      </c>
      <c r="SBO18" s="368" t="s">
        <v>2646</v>
      </c>
      <c r="SBP18" s="368" t="s">
        <v>2646</v>
      </c>
      <c r="SBQ18" s="368" t="s">
        <v>2646</v>
      </c>
      <c r="SBR18" s="368" t="s">
        <v>2646</v>
      </c>
      <c r="SBS18" s="368" t="s">
        <v>2646</v>
      </c>
      <c r="SBT18" s="368" t="s">
        <v>2646</v>
      </c>
      <c r="SBU18" s="368" t="s">
        <v>2646</v>
      </c>
      <c r="SBV18" s="368" t="s">
        <v>2646</v>
      </c>
      <c r="SBW18" s="368" t="s">
        <v>2646</v>
      </c>
      <c r="SBX18" s="368" t="s">
        <v>2646</v>
      </c>
      <c r="SBY18" s="368" t="s">
        <v>2646</v>
      </c>
      <c r="SBZ18" s="368" t="s">
        <v>2646</v>
      </c>
      <c r="SCA18" s="368" t="s">
        <v>2646</v>
      </c>
      <c r="SCB18" s="368" t="s">
        <v>2646</v>
      </c>
      <c r="SCC18" s="368" t="s">
        <v>2646</v>
      </c>
      <c r="SCD18" s="368" t="s">
        <v>2646</v>
      </c>
      <c r="SCE18" s="368" t="s">
        <v>2646</v>
      </c>
      <c r="SCF18" s="368" t="s">
        <v>2646</v>
      </c>
      <c r="SCG18" s="368" t="s">
        <v>2646</v>
      </c>
      <c r="SCH18" s="368" t="s">
        <v>2646</v>
      </c>
      <c r="SCI18" s="368" t="s">
        <v>2646</v>
      </c>
      <c r="SCJ18" s="368" t="s">
        <v>2646</v>
      </c>
      <c r="SCK18" s="368" t="s">
        <v>2646</v>
      </c>
      <c r="SCL18" s="368" t="s">
        <v>2646</v>
      </c>
      <c r="SCM18" s="368" t="s">
        <v>2646</v>
      </c>
      <c r="SCN18" s="368" t="s">
        <v>2646</v>
      </c>
      <c r="SCO18" s="368" t="s">
        <v>2646</v>
      </c>
      <c r="SCP18" s="368" t="s">
        <v>2646</v>
      </c>
      <c r="SCQ18" s="368" t="s">
        <v>2646</v>
      </c>
      <c r="SCR18" s="368" t="s">
        <v>2646</v>
      </c>
      <c r="SCS18" s="368" t="s">
        <v>2646</v>
      </c>
      <c r="SCT18" s="368" t="s">
        <v>2646</v>
      </c>
      <c r="SCU18" s="368" t="s">
        <v>2646</v>
      </c>
      <c r="SCV18" s="368" t="s">
        <v>2646</v>
      </c>
      <c r="SCW18" s="368" t="s">
        <v>2646</v>
      </c>
      <c r="SCX18" s="368" t="s">
        <v>2646</v>
      </c>
      <c r="SCY18" s="368" t="s">
        <v>2646</v>
      </c>
      <c r="SCZ18" s="368" t="s">
        <v>2646</v>
      </c>
      <c r="SDA18" s="368" t="s">
        <v>2646</v>
      </c>
      <c r="SDB18" s="368" t="s">
        <v>2646</v>
      </c>
      <c r="SDC18" s="368" t="s">
        <v>2646</v>
      </c>
      <c r="SDD18" s="368" t="s">
        <v>2646</v>
      </c>
      <c r="SDE18" s="368" t="s">
        <v>2646</v>
      </c>
      <c r="SDF18" s="368" t="s">
        <v>2646</v>
      </c>
      <c r="SDG18" s="368" t="s">
        <v>2646</v>
      </c>
      <c r="SDH18" s="368" t="s">
        <v>2646</v>
      </c>
      <c r="SDI18" s="368" t="s">
        <v>2646</v>
      </c>
      <c r="SDJ18" s="368" t="s">
        <v>2646</v>
      </c>
      <c r="SDK18" s="368" t="s">
        <v>2646</v>
      </c>
      <c r="SDL18" s="368" t="s">
        <v>2646</v>
      </c>
      <c r="SDM18" s="368" t="s">
        <v>2646</v>
      </c>
      <c r="SDN18" s="368" t="s">
        <v>2646</v>
      </c>
      <c r="SDO18" s="368" t="s">
        <v>2646</v>
      </c>
      <c r="SDP18" s="368" t="s">
        <v>2646</v>
      </c>
      <c r="SDQ18" s="368" t="s">
        <v>2646</v>
      </c>
      <c r="SDR18" s="368" t="s">
        <v>2646</v>
      </c>
      <c r="SDS18" s="368" t="s">
        <v>2646</v>
      </c>
      <c r="SDT18" s="368" t="s">
        <v>2646</v>
      </c>
      <c r="SDU18" s="368" t="s">
        <v>2646</v>
      </c>
      <c r="SDV18" s="368" t="s">
        <v>2646</v>
      </c>
      <c r="SDW18" s="368" t="s">
        <v>2646</v>
      </c>
      <c r="SDX18" s="368" t="s">
        <v>2646</v>
      </c>
      <c r="SDY18" s="368" t="s">
        <v>2646</v>
      </c>
      <c r="SDZ18" s="368" t="s">
        <v>2646</v>
      </c>
      <c r="SEA18" s="368" t="s">
        <v>2646</v>
      </c>
      <c r="SEB18" s="368" t="s">
        <v>2646</v>
      </c>
      <c r="SEC18" s="368" t="s">
        <v>2646</v>
      </c>
      <c r="SED18" s="368" t="s">
        <v>2646</v>
      </c>
      <c r="SEE18" s="368" t="s">
        <v>2646</v>
      </c>
      <c r="SEF18" s="368" t="s">
        <v>2646</v>
      </c>
      <c r="SEG18" s="368" t="s">
        <v>2646</v>
      </c>
      <c r="SEH18" s="368" t="s">
        <v>2646</v>
      </c>
      <c r="SEI18" s="368" t="s">
        <v>2646</v>
      </c>
      <c r="SEJ18" s="368" t="s">
        <v>2646</v>
      </c>
      <c r="SEK18" s="368" t="s">
        <v>2646</v>
      </c>
      <c r="SEL18" s="368" t="s">
        <v>2646</v>
      </c>
      <c r="SEM18" s="368" t="s">
        <v>2646</v>
      </c>
      <c r="SEN18" s="368" t="s">
        <v>2646</v>
      </c>
      <c r="SEO18" s="368" t="s">
        <v>2646</v>
      </c>
      <c r="SEP18" s="368" t="s">
        <v>2646</v>
      </c>
      <c r="SEQ18" s="368" t="s">
        <v>2646</v>
      </c>
      <c r="SER18" s="368" t="s">
        <v>2646</v>
      </c>
      <c r="SES18" s="368" t="s">
        <v>2646</v>
      </c>
      <c r="SET18" s="368" t="s">
        <v>2646</v>
      </c>
      <c r="SEU18" s="368" t="s">
        <v>2646</v>
      </c>
      <c r="SEV18" s="368" t="s">
        <v>2646</v>
      </c>
      <c r="SEW18" s="368" t="s">
        <v>2646</v>
      </c>
      <c r="SEX18" s="368" t="s">
        <v>2646</v>
      </c>
      <c r="SEY18" s="368" t="s">
        <v>2646</v>
      </c>
      <c r="SEZ18" s="368" t="s">
        <v>2646</v>
      </c>
      <c r="SFA18" s="368" t="s">
        <v>2646</v>
      </c>
      <c r="SFB18" s="368" t="s">
        <v>2646</v>
      </c>
      <c r="SFC18" s="368" t="s">
        <v>2646</v>
      </c>
      <c r="SFD18" s="368" t="s">
        <v>2646</v>
      </c>
      <c r="SFE18" s="368" t="s">
        <v>2646</v>
      </c>
      <c r="SFF18" s="368" t="s">
        <v>2646</v>
      </c>
      <c r="SFG18" s="368" t="s">
        <v>2646</v>
      </c>
      <c r="SFH18" s="368" t="s">
        <v>2646</v>
      </c>
      <c r="SFI18" s="368" t="s">
        <v>2646</v>
      </c>
      <c r="SFJ18" s="368" t="s">
        <v>2646</v>
      </c>
      <c r="SFK18" s="368" t="s">
        <v>2646</v>
      </c>
      <c r="SFL18" s="368" t="s">
        <v>2646</v>
      </c>
      <c r="SFM18" s="368" t="s">
        <v>2646</v>
      </c>
      <c r="SFN18" s="368" t="s">
        <v>2646</v>
      </c>
      <c r="SFO18" s="368" t="s">
        <v>2646</v>
      </c>
      <c r="SFP18" s="368" t="s">
        <v>2646</v>
      </c>
      <c r="SFQ18" s="368" t="s">
        <v>2646</v>
      </c>
      <c r="SFR18" s="368" t="s">
        <v>2646</v>
      </c>
      <c r="SFS18" s="368" t="s">
        <v>2646</v>
      </c>
      <c r="SFT18" s="368" t="s">
        <v>2646</v>
      </c>
      <c r="SFU18" s="368" t="s">
        <v>2646</v>
      </c>
      <c r="SFV18" s="368" t="s">
        <v>2646</v>
      </c>
      <c r="SFW18" s="368" t="s">
        <v>2646</v>
      </c>
      <c r="SFX18" s="368" t="s">
        <v>2646</v>
      </c>
      <c r="SFY18" s="368" t="s">
        <v>2646</v>
      </c>
      <c r="SFZ18" s="368" t="s">
        <v>2646</v>
      </c>
      <c r="SGA18" s="368" t="s">
        <v>2646</v>
      </c>
      <c r="SGB18" s="368" t="s">
        <v>2646</v>
      </c>
      <c r="SGC18" s="368" t="s">
        <v>2646</v>
      </c>
      <c r="SGD18" s="368" t="s">
        <v>2646</v>
      </c>
      <c r="SGE18" s="368" t="s">
        <v>2646</v>
      </c>
      <c r="SGF18" s="368" t="s">
        <v>2646</v>
      </c>
      <c r="SGG18" s="368" t="s">
        <v>2646</v>
      </c>
      <c r="SGH18" s="368" t="s">
        <v>2646</v>
      </c>
      <c r="SGI18" s="368" t="s">
        <v>2646</v>
      </c>
      <c r="SGJ18" s="368" t="s">
        <v>2646</v>
      </c>
      <c r="SGK18" s="368" t="s">
        <v>2646</v>
      </c>
      <c r="SGL18" s="368" t="s">
        <v>2646</v>
      </c>
      <c r="SGM18" s="368" t="s">
        <v>2646</v>
      </c>
      <c r="SGN18" s="368" t="s">
        <v>2646</v>
      </c>
      <c r="SGO18" s="368" t="s">
        <v>2646</v>
      </c>
      <c r="SGP18" s="368" t="s">
        <v>2646</v>
      </c>
      <c r="SGQ18" s="368" t="s">
        <v>2646</v>
      </c>
      <c r="SGR18" s="368" t="s">
        <v>2646</v>
      </c>
      <c r="SGS18" s="368" t="s">
        <v>2646</v>
      </c>
      <c r="SGT18" s="368" t="s">
        <v>2646</v>
      </c>
      <c r="SGU18" s="368" t="s">
        <v>2646</v>
      </c>
      <c r="SGV18" s="368" t="s">
        <v>2646</v>
      </c>
      <c r="SGW18" s="368" t="s">
        <v>2646</v>
      </c>
      <c r="SGX18" s="368" t="s">
        <v>2646</v>
      </c>
      <c r="SGY18" s="368" t="s">
        <v>2646</v>
      </c>
      <c r="SGZ18" s="368" t="s">
        <v>2646</v>
      </c>
      <c r="SHA18" s="368" t="s">
        <v>2646</v>
      </c>
      <c r="SHB18" s="368" t="s">
        <v>2646</v>
      </c>
      <c r="SHC18" s="368" t="s">
        <v>2646</v>
      </c>
      <c r="SHD18" s="368" t="s">
        <v>2646</v>
      </c>
      <c r="SHE18" s="368" t="s">
        <v>2646</v>
      </c>
      <c r="SHF18" s="368" t="s">
        <v>2646</v>
      </c>
      <c r="SHG18" s="368" t="s">
        <v>2646</v>
      </c>
      <c r="SHH18" s="368" t="s">
        <v>2646</v>
      </c>
      <c r="SHI18" s="368" t="s">
        <v>2646</v>
      </c>
      <c r="SHJ18" s="368" t="s">
        <v>2646</v>
      </c>
      <c r="SHK18" s="368" t="s">
        <v>2646</v>
      </c>
      <c r="SHL18" s="368" t="s">
        <v>2646</v>
      </c>
      <c r="SHM18" s="368" t="s">
        <v>2646</v>
      </c>
      <c r="SHN18" s="368" t="s">
        <v>2646</v>
      </c>
      <c r="SHO18" s="368" t="s">
        <v>2646</v>
      </c>
      <c r="SHP18" s="368" t="s">
        <v>2646</v>
      </c>
      <c r="SHQ18" s="368" t="s">
        <v>2646</v>
      </c>
      <c r="SHR18" s="368" t="s">
        <v>2646</v>
      </c>
      <c r="SHS18" s="368" t="s">
        <v>2646</v>
      </c>
      <c r="SHT18" s="368" t="s">
        <v>2646</v>
      </c>
      <c r="SHU18" s="368" t="s">
        <v>2646</v>
      </c>
      <c r="SHV18" s="368" t="s">
        <v>2646</v>
      </c>
      <c r="SHW18" s="368" t="s">
        <v>2646</v>
      </c>
      <c r="SHX18" s="368" t="s">
        <v>2646</v>
      </c>
      <c r="SHY18" s="368" t="s">
        <v>2646</v>
      </c>
      <c r="SHZ18" s="368" t="s">
        <v>2646</v>
      </c>
      <c r="SIA18" s="368" t="s">
        <v>2646</v>
      </c>
      <c r="SIB18" s="368" t="s">
        <v>2646</v>
      </c>
      <c r="SIC18" s="368" t="s">
        <v>2646</v>
      </c>
      <c r="SID18" s="368" t="s">
        <v>2646</v>
      </c>
      <c r="SIE18" s="368" t="s">
        <v>2646</v>
      </c>
      <c r="SIF18" s="368" t="s">
        <v>2646</v>
      </c>
      <c r="SIG18" s="368" t="s">
        <v>2646</v>
      </c>
      <c r="SIH18" s="368" t="s">
        <v>2646</v>
      </c>
      <c r="SII18" s="368" t="s">
        <v>2646</v>
      </c>
      <c r="SIJ18" s="368" t="s">
        <v>2646</v>
      </c>
      <c r="SIK18" s="368" t="s">
        <v>2646</v>
      </c>
      <c r="SIL18" s="368" t="s">
        <v>2646</v>
      </c>
      <c r="SIM18" s="368" t="s">
        <v>2646</v>
      </c>
      <c r="SIN18" s="368" t="s">
        <v>2646</v>
      </c>
      <c r="SIO18" s="368" t="s">
        <v>2646</v>
      </c>
      <c r="SIP18" s="368" t="s">
        <v>2646</v>
      </c>
      <c r="SIQ18" s="368" t="s">
        <v>2646</v>
      </c>
      <c r="SIR18" s="368" t="s">
        <v>2646</v>
      </c>
      <c r="SIS18" s="368" t="s">
        <v>2646</v>
      </c>
      <c r="SIT18" s="368" t="s">
        <v>2646</v>
      </c>
      <c r="SIU18" s="368" t="s">
        <v>2646</v>
      </c>
      <c r="SIV18" s="368" t="s">
        <v>2646</v>
      </c>
      <c r="SIW18" s="368" t="s">
        <v>2646</v>
      </c>
      <c r="SIX18" s="368" t="s">
        <v>2646</v>
      </c>
      <c r="SIY18" s="368" t="s">
        <v>2646</v>
      </c>
      <c r="SIZ18" s="368" t="s">
        <v>2646</v>
      </c>
      <c r="SJA18" s="368" t="s">
        <v>2646</v>
      </c>
      <c r="SJB18" s="368" t="s">
        <v>2646</v>
      </c>
      <c r="SJC18" s="368" t="s">
        <v>2646</v>
      </c>
      <c r="SJD18" s="368" t="s">
        <v>2646</v>
      </c>
      <c r="SJE18" s="368" t="s">
        <v>2646</v>
      </c>
      <c r="SJF18" s="368" t="s">
        <v>2646</v>
      </c>
      <c r="SJG18" s="368" t="s">
        <v>2646</v>
      </c>
      <c r="SJH18" s="368" t="s">
        <v>2646</v>
      </c>
      <c r="SJI18" s="368" t="s">
        <v>2646</v>
      </c>
      <c r="SJJ18" s="368" t="s">
        <v>2646</v>
      </c>
      <c r="SJK18" s="368" t="s">
        <v>2646</v>
      </c>
      <c r="SJL18" s="368" t="s">
        <v>2646</v>
      </c>
      <c r="SJM18" s="368" t="s">
        <v>2646</v>
      </c>
      <c r="SJN18" s="368" t="s">
        <v>2646</v>
      </c>
      <c r="SJO18" s="368" t="s">
        <v>2646</v>
      </c>
      <c r="SJP18" s="368" t="s">
        <v>2646</v>
      </c>
      <c r="SJQ18" s="368" t="s">
        <v>2646</v>
      </c>
      <c r="SJR18" s="368" t="s">
        <v>2646</v>
      </c>
      <c r="SJS18" s="368" t="s">
        <v>2646</v>
      </c>
      <c r="SJT18" s="368" t="s">
        <v>2646</v>
      </c>
      <c r="SJU18" s="368" t="s">
        <v>2646</v>
      </c>
      <c r="SJV18" s="368" t="s">
        <v>2646</v>
      </c>
      <c r="SJW18" s="368" t="s">
        <v>2646</v>
      </c>
      <c r="SJX18" s="368" t="s">
        <v>2646</v>
      </c>
      <c r="SJY18" s="368" t="s">
        <v>2646</v>
      </c>
      <c r="SJZ18" s="368" t="s">
        <v>2646</v>
      </c>
      <c r="SKA18" s="368" t="s">
        <v>2646</v>
      </c>
      <c r="SKB18" s="368" t="s">
        <v>2646</v>
      </c>
      <c r="SKC18" s="368" t="s">
        <v>2646</v>
      </c>
      <c r="SKD18" s="368" t="s">
        <v>2646</v>
      </c>
      <c r="SKE18" s="368" t="s">
        <v>2646</v>
      </c>
      <c r="SKF18" s="368" t="s">
        <v>2646</v>
      </c>
      <c r="SKG18" s="368" t="s">
        <v>2646</v>
      </c>
      <c r="SKH18" s="368" t="s">
        <v>2646</v>
      </c>
      <c r="SKI18" s="368" t="s">
        <v>2646</v>
      </c>
      <c r="SKJ18" s="368" t="s">
        <v>2646</v>
      </c>
      <c r="SKK18" s="368" t="s">
        <v>2646</v>
      </c>
      <c r="SKL18" s="368" t="s">
        <v>2646</v>
      </c>
      <c r="SKM18" s="368" t="s">
        <v>2646</v>
      </c>
      <c r="SKN18" s="368" t="s">
        <v>2646</v>
      </c>
      <c r="SKO18" s="368" t="s">
        <v>2646</v>
      </c>
      <c r="SKP18" s="368" t="s">
        <v>2646</v>
      </c>
      <c r="SKQ18" s="368" t="s">
        <v>2646</v>
      </c>
      <c r="SKR18" s="368" t="s">
        <v>2646</v>
      </c>
      <c r="SKS18" s="368" t="s">
        <v>2646</v>
      </c>
      <c r="SKT18" s="368" t="s">
        <v>2646</v>
      </c>
      <c r="SKU18" s="368" t="s">
        <v>2646</v>
      </c>
      <c r="SKV18" s="368" t="s">
        <v>2646</v>
      </c>
      <c r="SKW18" s="368" t="s">
        <v>2646</v>
      </c>
      <c r="SKX18" s="368" t="s">
        <v>2646</v>
      </c>
      <c r="SKY18" s="368" t="s">
        <v>2646</v>
      </c>
      <c r="SKZ18" s="368" t="s">
        <v>2646</v>
      </c>
      <c r="SLA18" s="368" t="s">
        <v>2646</v>
      </c>
      <c r="SLB18" s="368" t="s">
        <v>2646</v>
      </c>
      <c r="SLC18" s="368" t="s">
        <v>2646</v>
      </c>
      <c r="SLD18" s="368" t="s">
        <v>2646</v>
      </c>
      <c r="SLE18" s="368" t="s">
        <v>2646</v>
      </c>
      <c r="SLF18" s="368" t="s">
        <v>2646</v>
      </c>
      <c r="SLG18" s="368" t="s">
        <v>2646</v>
      </c>
      <c r="SLH18" s="368" t="s">
        <v>2646</v>
      </c>
      <c r="SLI18" s="368" t="s">
        <v>2646</v>
      </c>
      <c r="SLJ18" s="368" t="s">
        <v>2646</v>
      </c>
      <c r="SLK18" s="368" t="s">
        <v>2646</v>
      </c>
      <c r="SLL18" s="368" t="s">
        <v>2646</v>
      </c>
      <c r="SLM18" s="368" t="s">
        <v>2646</v>
      </c>
      <c r="SLN18" s="368" t="s">
        <v>2646</v>
      </c>
      <c r="SLO18" s="368" t="s">
        <v>2646</v>
      </c>
      <c r="SLP18" s="368" t="s">
        <v>2646</v>
      </c>
      <c r="SLQ18" s="368" t="s">
        <v>2646</v>
      </c>
      <c r="SLR18" s="368" t="s">
        <v>2646</v>
      </c>
      <c r="SLS18" s="368" t="s">
        <v>2646</v>
      </c>
      <c r="SLT18" s="368" t="s">
        <v>2646</v>
      </c>
      <c r="SLU18" s="368" t="s">
        <v>2646</v>
      </c>
      <c r="SLV18" s="368" t="s">
        <v>2646</v>
      </c>
      <c r="SLW18" s="368" t="s">
        <v>2646</v>
      </c>
      <c r="SLX18" s="368" t="s">
        <v>2646</v>
      </c>
      <c r="SLY18" s="368" t="s">
        <v>2646</v>
      </c>
      <c r="SLZ18" s="368" t="s">
        <v>2646</v>
      </c>
      <c r="SMA18" s="368" t="s">
        <v>2646</v>
      </c>
      <c r="SMB18" s="368" t="s">
        <v>2646</v>
      </c>
      <c r="SMC18" s="368" t="s">
        <v>2646</v>
      </c>
      <c r="SMD18" s="368" t="s">
        <v>2646</v>
      </c>
      <c r="SME18" s="368" t="s">
        <v>2646</v>
      </c>
      <c r="SMF18" s="368" t="s">
        <v>2646</v>
      </c>
      <c r="SMG18" s="368" t="s">
        <v>2646</v>
      </c>
      <c r="SMH18" s="368" t="s">
        <v>2646</v>
      </c>
      <c r="SMI18" s="368" t="s">
        <v>2646</v>
      </c>
      <c r="SMJ18" s="368" t="s">
        <v>2646</v>
      </c>
      <c r="SMK18" s="368" t="s">
        <v>2646</v>
      </c>
      <c r="SML18" s="368" t="s">
        <v>2646</v>
      </c>
      <c r="SMM18" s="368" t="s">
        <v>2646</v>
      </c>
      <c r="SMN18" s="368" t="s">
        <v>2646</v>
      </c>
      <c r="SMO18" s="368" t="s">
        <v>2646</v>
      </c>
      <c r="SMP18" s="368" t="s">
        <v>2646</v>
      </c>
      <c r="SMQ18" s="368" t="s">
        <v>2646</v>
      </c>
      <c r="SMR18" s="368" t="s">
        <v>2646</v>
      </c>
      <c r="SMS18" s="368" t="s">
        <v>2646</v>
      </c>
      <c r="SMT18" s="368" t="s">
        <v>2646</v>
      </c>
      <c r="SMU18" s="368" t="s">
        <v>2646</v>
      </c>
      <c r="SMV18" s="368" t="s">
        <v>2646</v>
      </c>
      <c r="SMW18" s="368" t="s">
        <v>2646</v>
      </c>
      <c r="SMX18" s="368" t="s">
        <v>2646</v>
      </c>
      <c r="SMY18" s="368" t="s">
        <v>2646</v>
      </c>
      <c r="SMZ18" s="368" t="s">
        <v>2646</v>
      </c>
      <c r="SNA18" s="368" t="s">
        <v>2646</v>
      </c>
      <c r="SNB18" s="368" t="s">
        <v>2646</v>
      </c>
      <c r="SNC18" s="368" t="s">
        <v>2646</v>
      </c>
      <c r="SND18" s="368" t="s">
        <v>2646</v>
      </c>
      <c r="SNE18" s="368" t="s">
        <v>2646</v>
      </c>
      <c r="SNF18" s="368" t="s">
        <v>2646</v>
      </c>
      <c r="SNG18" s="368" t="s">
        <v>2646</v>
      </c>
      <c r="SNH18" s="368" t="s">
        <v>2646</v>
      </c>
      <c r="SNI18" s="368" t="s">
        <v>2646</v>
      </c>
      <c r="SNJ18" s="368" t="s">
        <v>2646</v>
      </c>
      <c r="SNK18" s="368" t="s">
        <v>2646</v>
      </c>
      <c r="SNL18" s="368" t="s">
        <v>2646</v>
      </c>
      <c r="SNM18" s="368" t="s">
        <v>2646</v>
      </c>
      <c r="SNN18" s="368" t="s">
        <v>2646</v>
      </c>
      <c r="SNO18" s="368" t="s">
        <v>2646</v>
      </c>
      <c r="SNP18" s="368" t="s">
        <v>2646</v>
      </c>
      <c r="SNQ18" s="368" t="s">
        <v>2646</v>
      </c>
      <c r="SNR18" s="368" t="s">
        <v>2646</v>
      </c>
      <c r="SNS18" s="368" t="s">
        <v>2646</v>
      </c>
      <c r="SNT18" s="368" t="s">
        <v>2646</v>
      </c>
      <c r="SNU18" s="368" t="s">
        <v>2646</v>
      </c>
      <c r="SNV18" s="368" t="s">
        <v>2646</v>
      </c>
      <c r="SNW18" s="368" t="s">
        <v>2646</v>
      </c>
      <c r="SNX18" s="368" t="s">
        <v>2646</v>
      </c>
      <c r="SNY18" s="368" t="s">
        <v>2646</v>
      </c>
      <c r="SNZ18" s="368" t="s">
        <v>2646</v>
      </c>
      <c r="SOA18" s="368" t="s">
        <v>2646</v>
      </c>
      <c r="SOB18" s="368" t="s">
        <v>2646</v>
      </c>
      <c r="SOC18" s="368" t="s">
        <v>2646</v>
      </c>
      <c r="SOD18" s="368" t="s">
        <v>2646</v>
      </c>
      <c r="SOE18" s="368" t="s">
        <v>2646</v>
      </c>
      <c r="SOF18" s="368" t="s">
        <v>2646</v>
      </c>
      <c r="SOG18" s="368" t="s">
        <v>2646</v>
      </c>
      <c r="SOH18" s="368" t="s">
        <v>2646</v>
      </c>
      <c r="SOI18" s="368" t="s">
        <v>2646</v>
      </c>
      <c r="SOJ18" s="368" t="s">
        <v>2646</v>
      </c>
      <c r="SOK18" s="368" t="s">
        <v>2646</v>
      </c>
      <c r="SOL18" s="368" t="s">
        <v>2646</v>
      </c>
      <c r="SOM18" s="368" t="s">
        <v>2646</v>
      </c>
      <c r="SON18" s="368" t="s">
        <v>2646</v>
      </c>
      <c r="SOO18" s="368" t="s">
        <v>2646</v>
      </c>
      <c r="SOP18" s="368" t="s">
        <v>2646</v>
      </c>
      <c r="SOQ18" s="368" t="s">
        <v>2646</v>
      </c>
      <c r="SOR18" s="368" t="s">
        <v>2646</v>
      </c>
      <c r="SOS18" s="368" t="s">
        <v>2646</v>
      </c>
      <c r="SOT18" s="368" t="s">
        <v>2646</v>
      </c>
      <c r="SOU18" s="368" t="s">
        <v>2646</v>
      </c>
      <c r="SOV18" s="368" t="s">
        <v>2646</v>
      </c>
      <c r="SOW18" s="368" t="s">
        <v>2646</v>
      </c>
      <c r="SOX18" s="368" t="s">
        <v>2646</v>
      </c>
      <c r="SOY18" s="368" t="s">
        <v>2646</v>
      </c>
      <c r="SOZ18" s="368" t="s">
        <v>2646</v>
      </c>
      <c r="SPA18" s="368" t="s">
        <v>2646</v>
      </c>
      <c r="SPB18" s="368" t="s">
        <v>2646</v>
      </c>
      <c r="SPC18" s="368" t="s">
        <v>2646</v>
      </c>
      <c r="SPD18" s="368" t="s">
        <v>2646</v>
      </c>
      <c r="SPE18" s="368" t="s">
        <v>2646</v>
      </c>
      <c r="SPF18" s="368" t="s">
        <v>2646</v>
      </c>
      <c r="SPG18" s="368" t="s">
        <v>2646</v>
      </c>
      <c r="SPH18" s="368" t="s">
        <v>2646</v>
      </c>
      <c r="SPI18" s="368" t="s">
        <v>2646</v>
      </c>
      <c r="SPJ18" s="368" t="s">
        <v>2646</v>
      </c>
      <c r="SPK18" s="368" t="s">
        <v>2646</v>
      </c>
      <c r="SPL18" s="368" t="s">
        <v>2646</v>
      </c>
      <c r="SPM18" s="368" t="s">
        <v>2646</v>
      </c>
      <c r="SPN18" s="368" t="s">
        <v>2646</v>
      </c>
      <c r="SPO18" s="368" t="s">
        <v>2646</v>
      </c>
      <c r="SPP18" s="368" t="s">
        <v>2646</v>
      </c>
      <c r="SPQ18" s="368" t="s">
        <v>2646</v>
      </c>
      <c r="SPR18" s="368" t="s">
        <v>2646</v>
      </c>
      <c r="SPS18" s="368" t="s">
        <v>2646</v>
      </c>
      <c r="SPT18" s="368" t="s">
        <v>2646</v>
      </c>
      <c r="SPU18" s="368" t="s">
        <v>2646</v>
      </c>
      <c r="SPV18" s="368" t="s">
        <v>2646</v>
      </c>
      <c r="SPW18" s="368" t="s">
        <v>2646</v>
      </c>
      <c r="SPX18" s="368" t="s">
        <v>2646</v>
      </c>
      <c r="SPY18" s="368" t="s">
        <v>2646</v>
      </c>
      <c r="SPZ18" s="368" t="s">
        <v>2646</v>
      </c>
      <c r="SQA18" s="368" t="s">
        <v>2646</v>
      </c>
      <c r="SQB18" s="368" t="s">
        <v>2646</v>
      </c>
      <c r="SQC18" s="368" t="s">
        <v>2646</v>
      </c>
      <c r="SQD18" s="368" t="s">
        <v>2646</v>
      </c>
      <c r="SQE18" s="368" t="s">
        <v>2646</v>
      </c>
      <c r="SQF18" s="368" t="s">
        <v>2646</v>
      </c>
      <c r="SQG18" s="368" t="s">
        <v>2646</v>
      </c>
      <c r="SQH18" s="368" t="s">
        <v>2646</v>
      </c>
      <c r="SQI18" s="368" t="s">
        <v>2646</v>
      </c>
      <c r="SQJ18" s="368" t="s">
        <v>2646</v>
      </c>
      <c r="SQK18" s="368" t="s">
        <v>2646</v>
      </c>
      <c r="SQL18" s="368" t="s">
        <v>2646</v>
      </c>
      <c r="SQM18" s="368" t="s">
        <v>2646</v>
      </c>
      <c r="SQN18" s="368" t="s">
        <v>2646</v>
      </c>
      <c r="SQO18" s="368" t="s">
        <v>2646</v>
      </c>
      <c r="SQP18" s="368" t="s">
        <v>2646</v>
      </c>
      <c r="SQQ18" s="368" t="s">
        <v>2646</v>
      </c>
      <c r="SQR18" s="368" t="s">
        <v>2646</v>
      </c>
      <c r="SQS18" s="368" t="s">
        <v>2646</v>
      </c>
      <c r="SQT18" s="368" t="s">
        <v>2646</v>
      </c>
      <c r="SQU18" s="368" t="s">
        <v>2646</v>
      </c>
      <c r="SQV18" s="368" t="s">
        <v>2646</v>
      </c>
      <c r="SQW18" s="368" t="s">
        <v>2646</v>
      </c>
      <c r="SQX18" s="368" t="s">
        <v>2646</v>
      </c>
      <c r="SQY18" s="368" t="s">
        <v>2646</v>
      </c>
      <c r="SQZ18" s="368" t="s">
        <v>2646</v>
      </c>
      <c r="SRA18" s="368" t="s">
        <v>2646</v>
      </c>
      <c r="SRB18" s="368" t="s">
        <v>2646</v>
      </c>
      <c r="SRC18" s="368" t="s">
        <v>2646</v>
      </c>
      <c r="SRD18" s="368" t="s">
        <v>2646</v>
      </c>
      <c r="SRE18" s="368" t="s">
        <v>2646</v>
      </c>
      <c r="SRF18" s="368" t="s">
        <v>2646</v>
      </c>
      <c r="SRG18" s="368" t="s">
        <v>2646</v>
      </c>
      <c r="SRH18" s="368" t="s">
        <v>2646</v>
      </c>
      <c r="SRI18" s="368" t="s">
        <v>2646</v>
      </c>
      <c r="SRJ18" s="368" t="s">
        <v>2646</v>
      </c>
      <c r="SRK18" s="368" t="s">
        <v>2646</v>
      </c>
      <c r="SRL18" s="368" t="s">
        <v>2646</v>
      </c>
      <c r="SRM18" s="368" t="s">
        <v>2646</v>
      </c>
      <c r="SRN18" s="368" t="s">
        <v>2646</v>
      </c>
      <c r="SRO18" s="368" t="s">
        <v>2646</v>
      </c>
      <c r="SRP18" s="368" t="s">
        <v>2646</v>
      </c>
      <c r="SRQ18" s="368" t="s">
        <v>2646</v>
      </c>
      <c r="SRR18" s="368" t="s">
        <v>2646</v>
      </c>
      <c r="SRS18" s="368" t="s">
        <v>2646</v>
      </c>
      <c r="SRT18" s="368" t="s">
        <v>2646</v>
      </c>
      <c r="SRU18" s="368" t="s">
        <v>2646</v>
      </c>
      <c r="SRV18" s="368" t="s">
        <v>2646</v>
      </c>
      <c r="SRW18" s="368" t="s">
        <v>2646</v>
      </c>
      <c r="SRX18" s="368" t="s">
        <v>2646</v>
      </c>
      <c r="SRY18" s="368" t="s">
        <v>2646</v>
      </c>
      <c r="SRZ18" s="368" t="s">
        <v>2646</v>
      </c>
      <c r="SSA18" s="368" t="s">
        <v>2646</v>
      </c>
      <c r="SSB18" s="368" t="s">
        <v>2646</v>
      </c>
      <c r="SSC18" s="368" t="s">
        <v>2646</v>
      </c>
      <c r="SSD18" s="368" t="s">
        <v>2646</v>
      </c>
      <c r="SSE18" s="368" t="s">
        <v>2646</v>
      </c>
      <c r="SSF18" s="368" t="s">
        <v>2646</v>
      </c>
      <c r="SSG18" s="368" t="s">
        <v>2646</v>
      </c>
      <c r="SSH18" s="368" t="s">
        <v>2646</v>
      </c>
      <c r="SSI18" s="368" t="s">
        <v>2646</v>
      </c>
      <c r="SSJ18" s="368" t="s">
        <v>2646</v>
      </c>
      <c r="SSK18" s="368" t="s">
        <v>2646</v>
      </c>
      <c r="SSL18" s="368" t="s">
        <v>2646</v>
      </c>
      <c r="SSM18" s="368" t="s">
        <v>2646</v>
      </c>
      <c r="SSN18" s="368" t="s">
        <v>2646</v>
      </c>
      <c r="SSO18" s="368" t="s">
        <v>2646</v>
      </c>
      <c r="SSP18" s="368" t="s">
        <v>2646</v>
      </c>
      <c r="SSQ18" s="368" t="s">
        <v>2646</v>
      </c>
      <c r="SSR18" s="368" t="s">
        <v>2646</v>
      </c>
      <c r="SSS18" s="368" t="s">
        <v>2646</v>
      </c>
      <c r="SST18" s="368" t="s">
        <v>2646</v>
      </c>
      <c r="SSU18" s="368" t="s">
        <v>2646</v>
      </c>
      <c r="SSV18" s="368" t="s">
        <v>2646</v>
      </c>
      <c r="SSW18" s="368" t="s">
        <v>2646</v>
      </c>
      <c r="SSX18" s="368" t="s">
        <v>2646</v>
      </c>
      <c r="SSY18" s="368" t="s">
        <v>2646</v>
      </c>
      <c r="SSZ18" s="368" t="s">
        <v>2646</v>
      </c>
      <c r="STA18" s="368" t="s">
        <v>2646</v>
      </c>
      <c r="STB18" s="368" t="s">
        <v>2646</v>
      </c>
      <c r="STC18" s="368" t="s">
        <v>2646</v>
      </c>
      <c r="STD18" s="368" t="s">
        <v>2646</v>
      </c>
      <c r="STE18" s="368" t="s">
        <v>2646</v>
      </c>
      <c r="STF18" s="368" t="s">
        <v>2646</v>
      </c>
      <c r="STG18" s="368" t="s">
        <v>2646</v>
      </c>
      <c r="STH18" s="368" t="s">
        <v>2646</v>
      </c>
      <c r="STI18" s="368" t="s">
        <v>2646</v>
      </c>
      <c r="STJ18" s="368" t="s">
        <v>2646</v>
      </c>
      <c r="STK18" s="368" t="s">
        <v>2646</v>
      </c>
      <c r="STL18" s="368" t="s">
        <v>2646</v>
      </c>
      <c r="STM18" s="368" t="s">
        <v>2646</v>
      </c>
      <c r="STN18" s="368" t="s">
        <v>2646</v>
      </c>
      <c r="STO18" s="368" t="s">
        <v>2646</v>
      </c>
      <c r="STP18" s="368" t="s">
        <v>2646</v>
      </c>
      <c r="STQ18" s="368" t="s">
        <v>2646</v>
      </c>
      <c r="STR18" s="368" t="s">
        <v>2646</v>
      </c>
      <c r="STS18" s="368" t="s">
        <v>2646</v>
      </c>
      <c r="STT18" s="368" t="s">
        <v>2646</v>
      </c>
      <c r="STU18" s="368" t="s">
        <v>2646</v>
      </c>
      <c r="STV18" s="368" t="s">
        <v>2646</v>
      </c>
      <c r="STW18" s="368" t="s">
        <v>2646</v>
      </c>
      <c r="STX18" s="368" t="s">
        <v>2646</v>
      </c>
      <c r="STY18" s="368" t="s">
        <v>2646</v>
      </c>
      <c r="STZ18" s="368" t="s">
        <v>2646</v>
      </c>
      <c r="SUA18" s="368" t="s">
        <v>2646</v>
      </c>
      <c r="SUB18" s="368" t="s">
        <v>2646</v>
      </c>
      <c r="SUC18" s="368" t="s">
        <v>2646</v>
      </c>
      <c r="SUD18" s="368" t="s">
        <v>2646</v>
      </c>
      <c r="SUE18" s="368" t="s">
        <v>2646</v>
      </c>
      <c r="SUF18" s="368" t="s">
        <v>2646</v>
      </c>
      <c r="SUG18" s="368" t="s">
        <v>2646</v>
      </c>
      <c r="SUH18" s="368" t="s">
        <v>2646</v>
      </c>
      <c r="SUI18" s="368" t="s">
        <v>2646</v>
      </c>
      <c r="SUJ18" s="368" t="s">
        <v>2646</v>
      </c>
      <c r="SUK18" s="368" t="s">
        <v>2646</v>
      </c>
      <c r="SUL18" s="368" t="s">
        <v>2646</v>
      </c>
      <c r="SUM18" s="368" t="s">
        <v>2646</v>
      </c>
      <c r="SUN18" s="368" t="s">
        <v>2646</v>
      </c>
      <c r="SUO18" s="368" t="s">
        <v>2646</v>
      </c>
      <c r="SUP18" s="368" t="s">
        <v>2646</v>
      </c>
      <c r="SUQ18" s="368" t="s">
        <v>2646</v>
      </c>
      <c r="SUR18" s="368" t="s">
        <v>2646</v>
      </c>
      <c r="SUS18" s="368" t="s">
        <v>2646</v>
      </c>
      <c r="SUT18" s="368" t="s">
        <v>2646</v>
      </c>
      <c r="SUU18" s="368" t="s">
        <v>2646</v>
      </c>
      <c r="SUV18" s="368" t="s">
        <v>2646</v>
      </c>
      <c r="SUW18" s="368" t="s">
        <v>2646</v>
      </c>
      <c r="SUX18" s="368" t="s">
        <v>2646</v>
      </c>
      <c r="SUY18" s="368" t="s">
        <v>2646</v>
      </c>
      <c r="SUZ18" s="368" t="s">
        <v>2646</v>
      </c>
      <c r="SVA18" s="368" t="s">
        <v>2646</v>
      </c>
      <c r="SVB18" s="368" t="s">
        <v>2646</v>
      </c>
      <c r="SVC18" s="368" t="s">
        <v>2646</v>
      </c>
      <c r="SVD18" s="368" t="s">
        <v>2646</v>
      </c>
      <c r="SVE18" s="368" t="s">
        <v>2646</v>
      </c>
      <c r="SVF18" s="368" t="s">
        <v>2646</v>
      </c>
      <c r="SVG18" s="368" t="s">
        <v>2646</v>
      </c>
      <c r="SVH18" s="368" t="s">
        <v>2646</v>
      </c>
      <c r="SVI18" s="368" t="s">
        <v>2646</v>
      </c>
      <c r="SVJ18" s="368" t="s">
        <v>2646</v>
      </c>
      <c r="SVK18" s="368" t="s">
        <v>2646</v>
      </c>
      <c r="SVL18" s="368" t="s">
        <v>2646</v>
      </c>
      <c r="SVM18" s="368" t="s">
        <v>2646</v>
      </c>
      <c r="SVN18" s="368" t="s">
        <v>2646</v>
      </c>
      <c r="SVO18" s="368" t="s">
        <v>2646</v>
      </c>
      <c r="SVP18" s="368" t="s">
        <v>2646</v>
      </c>
      <c r="SVQ18" s="368" t="s">
        <v>2646</v>
      </c>
      <c r="SVR18" s="368" t="s">
        <v>2646</v>
      </c>
      <c r="SVS18" s="368" t="s">
        <v>2646</v>
      </c>
      <c r="SVT18" s="368" t="s">
        <v>2646</v>
      </c>
      <c r="SVU18" s="368" t="s">
        <v>2646</v>
      </c>
      <c r="SVV18" s="368" t="s">
        <v>2646</v>
      </c>
      <c r="SVW18" s="368" t="s">
        <v>2646</v>
      </c>
      <c r="SVX18" s="368" t="s">
        <v>2646</v>
      </c>
      <c r="SVY18" s="368" t="s">
        <v>2646</v>
      </c>
      <c r="SVZ18" s="368" t="s">
        <v>2646</v>
      </c>
      <c r="SWA18" s="368" t="s">
        <v>2646</v>
      </c>
      <c r="SWB18" s="368" t="s">
        <v>2646</v>
      </c>
      <c r="SWC18" s="368" t="s">
        <v>2646</v>
      </c>
      <c r="SWD18" s="368" t="s">
        <v>2646</v>
      </c>
      <c r="SWE18" s="368" t="s">
        <v>2646</v>
      </c>
      <c r="SWF18" s="368" t="s">
        <v>2646</v>
      </c>
      <c r="SWG18" s="368" t="s">
        <v>2646</v>
      </c>
      <c r="SWH18" s="368" t="s">
        <v>2646</v>
      </c>
      <c r="SWI18" s="368" t="s">
        <v>2646</v>
      </c>
      <c r="SWJ18" s="368" t="s">
        <v>2646</v>
      </c>
      <c r="SWK18" s="368" t="s">
        <v>2646</v>
      </c>
      <c r="SWL18" s="368" t="s">
        <v>2646</v>
      </c>
      <c r="SWM18" s="368" t="s">
        <v>2646</v>
      </c>
      <c r="SWN18" s="368" t="s">
        <v>2646</v>
      </c>
      <c r="SWO18" s="368" t="s">
        <v>2646</v>
      </c>
      <c r="SWP18" s="368" t="s">
        <v>2646</v>
      </c>
      <c r="SWQ18" s="368" t="s">
        <v>2646</v>
      </c>
      <c r="SWR18" s="368" t="s">
        <v>2646</v>
      </c>
      <c r="SWS18" s="368" t="s">
        <v>2646</v>
      </c>
      <c r="SWT18" s="368" t="s">
        <v>2646</v>
      </c>
      <c r="SWU18" s="368" t="s">
        <v>2646</v>
      </c>
      <c r="SWV18" s="368" t="s">
        <v>2646</v>
      </c>
      <c r="SWW18" s="368" t="s">
        <v>2646</v>
      </c>
      <c r="SWX18" s="368" t="s">
        <v>2646</v>
      </c>
      <c r="SWY18" s="368" t="s">
        <v>2646</v>
      </c>
      <c r="SWZ18" s="368" t="s">
        <v>2646</v>
      </c>
      <c r="SXA18" s="368" t="s">
        <v>2646</v>
      </c>
      <c r="SXB18" s="368" t="s">
        <v>2646</v>
      </c>
      <c r="SXC18" s="368" t="s">
        <v>2646</v>
      </c>
      <c r="SXD18" s="368" t="s">
        <v>2646</v>
      </c>
      <c r="SXE18" s="368" t="s">
        <v>2646</v>
      </c>
      <c r="SXF18" s="368" t="s">
        <v>2646</v>
      </c>
      <c r="SXG18" s="368" t="s">
        <v>2646</v>
      </c>
      <c r="SXH18" s="368" t="s">
        <v>2646</v>
      </c>
      <c r="SXI18" s="368" t="s">
        <v>2646</v>
      </c>
      <c r="SXJ18" s="368" t="s">
        <v>2646</v>
      </c>
      <c r="SXK18" s="368" t="s">
        <v>2646</v>
      </c>
      <c r="SXL18" s="368" t="s">
        <v>2646</v>
      </c>
      <c r="SXM18" s="368" t="s">
        <v>2646</v>
      </c>
      <c r="SXN18" s="368" t="s">
        <v>2646</v>
      </c>
      <c r="SXO18" s="368" t="s">
        <v>2646</v>
      </c>
      <c r="SXP18" s="368" t="s">
        <v>2646</v>
      </c>
      <c r="SXQ18" s="368" t="s">
        <v>2646</v>
      </c>
      <c r="SXR18" s="368" t="s">
        <v>2646</v>
      </c>
      <c r="SXS18" s="368" t="s">
        <v>2646</v>
      </c>
      <c r="SXT18" s="368" t="s">
        <v>2646</v>
      </c>
      <c r="SXU18" s="368" t="s">
        <v>2646</v>
      </c>
      <c r="SXV18" s="368" t="s">
        <v>2646</v>
      </c>
      <c r="SXW18" s="368" t="s">
        <v>2646</v>
      </c>
      <c r="SXX18" s="368" t="s">
        <v>2646</v>
      </c>
      <c r="SXY18" s="368" t="s">
        <v>2646</v>
      </c>
      <c r="SXZ18" s="368" t="s">
        <v>2646</v>
      </c>
      <c r="SYA18" s="368" t="s">
        <v>2646</v>
      </c>
      <c r="SYB18" s="368" t="s">
        <v>2646</v>
      </c>
      <c r="SYC18" s="368" t="s">
        <v>2646</v>
      </c>
      <c r="SYD18" s="368" t="s">
        <v>2646</v>
      </c>
      <c r="SYE18" s="368" t="s">
        <v>2646</v>
      </c>
      <c r="SYF18" s="368" t="s">
        <v>2646</v>
      </c>
      <c r="SYG18" s="368" t="s">
        <v>2646</v>
      </c>
      <c r="SYH18" s="368" t="s">
        <v>2646</v>
      </c>
      <c r="SYI18" s="368" t="s">
        <v>2646</v>
      </c>
      <c r="SYJ18" s="368" t="s">
        <v>2646</v>
      </c>
      <c r="SYK18" s="368" t="s">
        <v>2646</v>
      </c>
      <c r="SYL18" s="368" t="s">
        <v>2646</v>
      </c>
      <c r="SYM18" s="368" t="s">
        <v>2646</v>
      </c>
      <c r="SYN18" s="368" t="s">
        <v>2646</v>
      </c>
      <c r="SYO18" s="368" t="s">
        <v>2646</v>
      </c>
      <c r="SYP18" s="368" t="s">
        <v>2646</v>
      </c>
      <c r="SYQ18" s="368" t="s">
        <v>2646</v>
      </c>
      <c r="SYR18" s="368" t="s">
        <v>2646</v>
      </c>
      <c r="SYS18" s="368" t="s">
        <v>2646</v>
      </c>
      <c r="SYT18" s="368" t="s">
        <v>2646</v>
      </c>
      <c r="SYU18" s="368" t="s">
        <v>2646</v>
      </c>
      <c r="SYV18" s="368" t="s">
        <v>2646</v>
      </c>
      <c r="SYW18" s="368" t="s">
        <v>2646</v>
      </c>
      <c r="SYX18" s="368" t="s">
        <v>2646</v>
      </c>
      <c r="SYY18" s="368" t="s">
        <v>2646</v>
      </c>
      <c r="SYZ18" s="368" t="s">
        <v>2646</v>
      </c>
      <c r="SZA18" s="368" t="s">
        <v>2646</v>
      </c>
      <c r="SZB18" s="368" t="s">
        <v>2646</v>
      </c>
      <c r="SZC18" s="368" t="s">
        <v>2646</v>
      </c>
      <c r="SZD18" s="368" t="s">
        <v>2646</v>
      </c>
      <c r="SZE18" s="368" t="s">
        <v>2646</v>
      </c>
      <c r="SZF18" s="368" t="s">
        <v>2646</v>
      </c>
      <c r="SZG18" s="368" t="s">
        <v>2646</v>
      </c>
      <c r="SZH18" s="368" t="s">
        <v>2646</v>
      </c>
      <c r="SZI18" s="368" t="s">
        <v>2646</v>
      </c>
      <c r="SZJ18" s="368" t="s">
        <v>2646</v>
      </c>
      <c r="SZK18" s="368" t="s">
        <v>2646</v>
      </c>
      <c r="SZL18" s="368" t="s">
        <v>2646</v>
      </c>
      <c r="SZM18" s="368" t="s">
        <v>2646</v>
      </c>
      <c r="SZN18" s="368" t="s">
        <v>2646</v>
      </c>
      <c r="SZO18" s="368" t="s">
        <v>2646</v>
      </c>
      <c r="SZP18" s="368" t="s">
        <v>2646</v>
      </c>
      <c r="SZQ18" s="368" t="s">
        <v>2646</v>
      </c>
      <c r="SZR18" s="368" t="s">
        <v>2646</v>
      </c>
      <c r="SZS18" s="368" t="s">
        <v>2646</v>
      </c>
      <c r="SZT18" s="368" t="s">
        <v>2646</v>
      </c>
      <c r="SZU18" s="368" t="s">
        <v>2646</v>
      </c>
      <c r="SZV18" s="368" t="s">
        <v>2646</v>
      </c>
      <c r="SZW18" s="368" t="s">
        <v>2646</v>
      </c>
      <c r="SZX18" s="368" t="s">
        <v>2646</v>
      </c>
      <c r="SZY18" s="368" t="s">
        <v>2646</v>
      </c>
      <c r="SZZ18" s="368" t="s">
        <v>2646</v>
      </c>
      <c r="TAA18" s="368" t="s">
        <v>2646</v>
      </c>
      <c r="TAB18" s="368" t="s">
        <v>2646</v>
      </c>
      <c r="TAC18" s="368" t="s">
        <v>2646</v>
      </c>
      <c r="TAD18" s="368" t="s">
        <v>2646</v>
      </c>
      <c r="TAE18" s="368" t="s">
        <v>2646</v>
      </c>
      <c r="TAF18" s="368" t="s">
        <v>2646</v>
      </c>
      <c r="TAG18" s="368" t="s">
        <v>2646</v>
      </c>
      <c r="TAH18" s="368" t="s">
        <v>2646</v>
      </c>
      <c r="TAI18" s="368" t="s">
        <v>2646</v>
      </c>
      <c r="TAJ18" s="368" t="s">
        <v>2646</v>
      </c>
      <c r="TAK18" s="368" t="s">
        <v>2646</v>
      </c>
      <c r="TAL18" s="368" t="s">
        <v>2646</v>
      </c>
      <c r="TAM18" s="368" t="s">
        <v>2646</v>
      </c>
      <c r="TAN18" s="368" t="s">
        <v>2646</v>
      </c>
      <c r="TAO18" s="368" t="s">
        <v>2646</v>
      </c>
      <c r="TAP18" s="368" t="s">
        <v>2646</v>
      </c>
      <c r="TAQ18" s="368" t="s">
        <v>2646</v>
      </c>
      <c r="TAR18" s="368" t="s">
        <v>2646</v>
      </c>
      <c r="TAS18" s="368" t="s">
        <v>2646</v>
      </c>
      <c r="TAT18" s="368" t="s">
        <v>2646</v>
      </c>
      <c r="TAU18" s="368" t="s">
        <v>2646</v>
      </c>
      <c r="TAV18" s="368" t="s">
        <v>2646</v>
      </c>
      <c r="TAW18" s="368" t="s">
        <v>2646</v>
      </c>
      <c r="TAX18" s="368" t="s">
        <v>2646</v>
      </c>
      <c r="TAY18" s="368" t="s">
        <v>2646</v>
      </c>
      <c r="TAZ18" s="368" t="s">
        <v>2646</v>
      </c>
      <c r="TBA18" s="368" t="s">
        <v>2646</v>
      </c>
      <c r="TBB18" s="368" t="s">
        <v>2646</v>
      </c>
      <c r="TBC18" s="368" t="s">
        <v>2646</v>
      </c>
      <c r="TBD18" s="368" t="s">
        <v>2646</v>
      </c>
      <c r="TBE18" s="368" t="s">
        <v>2646</v>
      </c>
      <c r="TBF18" s="368" t="s">
        <v>2646</v>
      </c>
      <c r="TBG18" s="368" t="s">
        <v>2646</v>
      </c>
      <c r="TBH18" s="368" t="s">
        <v>2646</v>
      </c>
      <c r="TBI18" s="368" t="s">
        <v>2646</v>
      </c>
      <c r="TBJ18" s="368" t="s">
        <v>2646</v>
      </c>
      <c r="TBK18" s="368" t="s">
        <v>2646</v>
      </c>
      <c r="TBL18" s="368" t="s">
        <v>2646</v>
      </c>
      <c r="TBM18" s="368" t="s">
        <v>2646</v>
      </c>
      <c r="TBN18" s="368" t="s">
        <v>2646</v>
      </c>
      <c r="TBO18" s="368" t="s">
        <v>2646</v>
      </c>
      <c r="TBP18" s="368" t="s">
        <v>2646</v>
      </c>
      <c r="TBQ18" s="368" t="s">
        <v>2646</v>
      </c>
      <c r="TBR18" s="368" t="s">
        <v>2646</v>
      </c>
      <c r="TBS18" s="368" t="s">
        <v>2646</v>
      </c>
      <c r="TBT18" s="368" t="s">
        <v>2646</v>
      </c>
      <c r="TBU18" s="368" t="s">
        <v>2646</v>
      </c>
      <c r="TBV18" s="368" t="s">
        <v>2646</v>
      </c>
      <c r="TBW18" s="368" t="s">
        <v>2646</v>
      </c>
      <c r="TBX18" s="368" t="s">
        <v>2646</v>
      </c>
      <c r="TBY18" s="368" t="s">
        <v>2646</v>
      </c>
      <c r="TBZ18" s="368" t="s">
        <v>2646</v>
      </c>
      <c r="TCA18" s="368" t="s">
        <v>2646</v>
      </c>
      <c r="TCB18" s="368" t="s">
        <v>2646</v>
      </c>
      <c r="TCC18" s="368" t="s">
        <v>2646</v>
      </c>
      <c r="TCD18" s="368" t="s">
        <v>2646</v>
      </c>
      <c r="TCE18" s="368" t="s">
        <v>2646</v>
      </c>
      <c r="TCF18" s="368" t="s">
        <v>2646</v>
      </c>
      <c r="TCG18" s="368" t="s">
        <v>2646</v>
      </c>
      <c r="TCH18" s="368" t="s">
        <v>2646</v>
      </c>
      <c r="TCI18" s="368" t="s">
        <v>2646</v>
      </c>
      <c r="TCJ18" s="368" t="s">
        <v>2646</v>
      </c>
      <c r="TCK18" s="368" t="s">
        <v>2646</v>
      </c>
      <c r="TCL18" s="368" t="s">
        <v>2646</v>
      </c>
      <c r="TCM18" s="368" t="s">
        <v>2646</v>
      </c>
      <c r="TCN18" s="368" t="s">
        <v>2646</v>
      </c>
      <c r="TCO18" s="368" t="s">
        <v>2646</v>
      </c>
      <c r="TCP18" s="368" t="s">
        <v>2646</v>
      </c>
      <c r="TCQ18" s="368" t="s">
        <v>2646</v>
      </c>
      <c r="TCR18" s="368" t="s">
        <v>2646</v>
      </c>
      <c r="TCS18" s="368" t="s">
        <v>2646</v>
      </c>
      <c r="TCT18" s="368" t="s">
        <v>2646</v>
      </c>
      <c r="TCU18" s="368" t="s">
        <v>2646</v>
      </c>
      <c r="TCV18" s="368" t="s">
        <v>2646</v>
      </c>
      <c r="TCW18" s="368" t="s">
        <v>2646</v>
      </c>
      <c r="TCX18" s="368" t="s">
        <v>2646</v>
      </c>
      <c r="TCY18" s="368" t="s">
        <v>2646</v>
      </c>
      <c r="TCZ18" s="368" t="s">
        <v>2646</v>
      </c>
      <c r="TDA18" s="368" t="s">
        <v>2646</v>
      </c>
      <c r="TDB18" s="368" t="s">
        <v>2646</v>
      </c>
      <c r="TDC18" s="368" t="s">
        <v>2646</v>
      </c>
      <c r="TDD18" s="368" t="s">
        <v>2646</v>
      </c>
      <c r="TDE18" s="368" t="s">
        <v>2646</v>
      </c>
      <c r="TDF18" s="368" t="s">
        <v>2646</v>
      </c>
      <c r="TDG18" s="368" t="s">
        <v>2646</v>
      </c>
      <c r="TDH18" s="368" t="s">
        <v>2646</v>
      </c>
      <c r="TDI18" s="368" t="s">
        <v>2646</v>
      </c>
      <c r="TDJ18" s="368" t="s">
        <v>2646</v>
      </c>
      <c r="TDK18" s="368" t="s">
        <v>2646</v>
      </c>
      <c r="TDL18" s="368" t="s">
        <v>2646</v>
      </c>
      <c r="TDM18" s="368" t="s">
        <v>2646</v>
      </c>
      <c r="TDN18" s="368" t="s">
        <v>2646</v>
      </c>
      <c r="TDO18" s="368" t="s">
        <v>2646</v>
      </c>
      <c r="TDP18" s="368" t="s">
        <v>2646</v>
      </c>
      <c r="TDQ18" s="368" t="s">
        <v>2646</v>
      </c>
      <c r="TDR18" s="368" t="s">
        <v>2646</v>
      </c>
      <c r="TDS18" s="368" t="s">
        <v>2646</v>
      </c>
      <c r="TDT18" s="368" t="s">
        <v>2646</v>
      </c>
      <c r="TDU18" s="368" t="s">
        <v>2646</v>
      </c>
      <c r="TDV18" s="368" t="s">
        <v>2646</v>
      </c>
      <c r="TDW18" s="368" t="s">
        <v>2646</v>
      </c>
      <c r="TDX18" s="368" t="s">
        <v>2646</v>
      </c>
      <c r="TDY18" s="368" t="s">
        <v>2646</v>
      </c>
      <c r="TDZ18" s="368" t="s">
        <v>2646</v>
      </c>
      <c r="TEA18" s="368" t="s">
        <v>2646</v>
      </c>
      <c r="TEB18" s="368" t="s">
        <v>2646</v>
      </c>
      <c r="TEC18" s="368" t="s">
        <v>2646</v>
      </c>
      <c r="TED18" s="368" t="s">
        <v>2646</v>
      </c>
      <c r="TEE18" s="368" t="s">
        <v>2646</v>
      </c>
      <c r="TEF18" s="368" t="s">
        <v>2646</v>
      </c>
      <c r="TEG18" s="368" t="s">
        <v>2646</v>
      </c>
      <c r="TEH18" s="368" t="s">
        <v>2646</v>
      </c>
      <c r="TEI18" s="368" t="s">
        <v>2646</v>
      </c>
      <c r="TEJ18" s="368" t="s">
        <v>2646</v>
      </c>
      <c r="TEK18" s="368" t="s">
        <v>2646</v>
      </c>
      <c r="TEL18" s="368" t="s">
        <v>2646</v>
      </c>
      <c r="TEM18" s="368" t="s">
        <v>2646</v>
      </c>
      <c r="TEN18" s="368" t="s">
        <v>2646</v>
      </c>
      <c r="TEO18" s="368" t="s">
        <v>2646</v>
      </c>
      <c r="TEP18" s="368" t="s">
        <v>2646</v>
      </c>
      <c r="TEQ18" s="368" t="s">
        <v>2646</v>
      </c>
      <c r="TER18" s="368" t="s">
        <v>2646</v>
      </c>
      <c r="TES18" s="368" t="s">
        <v>2646</v>
      </c>
      <c r="TET18" s="368" t="s">
        <v>2646</v>
      </c>
      <c r="TEU18" s="368" t="s">
        <v>2646</v>
      </c>
      <c r="TEV18" s="368" t="s">
        <v>2646</v>
      </c>
      <c r="TEW18" s="368" t="s">
        <v>2646</v>
      </c>
      <c r="TEX18" s="368" t="s">
        <v>2646</v>
      </c>
      <c r="TEY18" s="368" t="s">
        <v>2646</v>
      </c>
      <c r="TEZ18" s="368" t="s">
        <v>2646</v>
      </c>
      <c r="TFA18" s="368" t="s">
        <v>2646</v>
      </c>
      <c r="TFB18" s="368" t="s">
        <v>2646</v>
      </c>
      <c r="TFC18" s="368" t="s">
        <v>2646</v>
      </c>
      <c r="TFD18" s="368" t="s">
        <v>2646</v>
      </c>
      <c r="TFE18" s="368" t="s">
        <v>2646</v>
      </c>
      <c r="TFF18" s="368" t="s">
        <v>2646</v>
      </c>
      <c r="TFG18" s="368" t="s">
        <v>2646</v>
      </c>
      <c r="TFH18" s="368" t="s">
        <v>2646</v>
      </c>
      <c r="TFI18" s="368" t="s">
        <v>2646</v>
      </c>
      <c r="TFJ18" s="368" t="s">
        <v>2646</v>
      </c>
      <c r="TFK18" s="368" t="s">
        <v>2646</v>
      </c>
      <c r="TFL18" s="368" t="s">
        <v>2646</v>
      </c>
      <c r="TFM18" s="368" t="s">
        <v>2646</v>
      </c>
      <c r="TFN18" s="368" t="s">
        <v>2646</v>
      </c>
      <c r="TFO18" s="368" t="s">
        <v>2646</v>
      </c>
      <c r="TFP18" s="368" t="s">
        <v>2646</v>
      </c>
      <c r="TFQ18" s="368" t="s">
        <v>2646</v>
      </c>
      <c r="TFR18" s="368" t="s">
        <v>2646</v>
      </c>
      <c r="TFS18" s="368" t="s">
        <v>2646</v>
      </c>
      <c r="TFT18" s="368" t="s">
        <v>2646</v>
      </c>
      <c r="TFU18" s="368" t="s">
        <v>2646</v>
      </c>
      <c r="TFV18" s="368" t="s">
        <v>2646</v>
      </c>
      <c r="TFW18" s="368" t="s">
        <v>2646</v>
      </c>
      <c r="TFX18" s="368" t="s">
        <v>2646</v>
      </c>
      <c r="TFY18" s="368" t="s">
        <v>2646</v>
      </c>
      <c r="TFZ18" s="368" t="s">
        <v>2646</v>
      </c>
      <c r="TGA18" s="368" t="s">
        <v>2646</v>
      </c>
      <c r="TGB18" s="368" t="s">
        <v>2646</v>
      </c>
      <c r="TGC18" s="368" t="s">
        <v>2646</v>
      </c>
      <c r="TGD18" s="368" t="s">
        <v>2646</v>
      </c>
      <c r="TGE18" s="368" t="s">
        <v>2646</v>
      </c>
      <c r="TGF18" s="368" t="s">
        <v>2646</v>
      </c>
      <c r="TGG18" s="368" t="s">
        <v>2646</v>
      </c>
      <c r="TGH18" s="368" t="s">
        <v>2646</v>
      </c>
      <c r="TGI18" s="368" t="s">
        <v>2646</v>
      </c>
      <c r="TGJ18" s="368" t="s">
        <v>2646</v>
      </c>
      <c r="TGK18" s="368" t="s">
        <v>2646</v>
      </c>
      <c r="TGL18" s="368" t="s">
        <v>2646</v>
      </c>
      <c r="TGM18" s="368" t="s">
        <v>2646</v>
      </c>
      <c r="TGN18" s="368" t="s">
        <v>2646</v>
      </c>
      <c r="TGO18" s="368" t="s">
        <v>2646</v>
      </c>
      <c r="TGP18" s="368" t="s">
        <v>2646</v>
      </c>
      <c r="TGQ18" s="368" t="s">
        <v>2646</v>
      </c>
      <c r="TGR18" s="368" t="s">
        <v>2646</v>
      </c>
      <c r="TGS18" s="368" t="s">
        <v>2646</v>
      </c>
      <c r="TGT18" s="368" t="s">
        <v>2646</v>
      </c>
      <c r="TGU18" s="368" t="s">
        <v>2646</v>
      </c>
      <c r="TGV18" s="368" t="s">
        <v>2646</v>
      </c>
      <c r="TGW18" s="368" t="s">
        <v>2646</v>
      </c>
      <c r="TGX18" s="368" t="s">
        <v>2646</v>
      </c>
      <c r="TGY18" s="368" t="s">
        <v>2646</v>
      </c>
      <c r="TGZ18" s="368" t="s">
        <v>2646</v>
      </c>
      <c r="THA18" s="368" t="s">
        <v>2646</v>
      </c>
      <c r="THB18" s="368" t="s">
        <v>2646</v>
      </c>
      <c r="THC18" s="368" t="s">
        <v>2646</v>
      </c>
      <c r="THD18" s="368" t="s">
        <v>2646</v>
      </c>
      <c r="THE18" s="368" t="s">
        <v>2646</v>
      </c>
      <c r="THF18" s="368" t="s">
        <v>2646</v>
      </c>
      <c r="THG18" s="368" t="s">
        <v>2646</v>
      </c>
      <c r="THH18" s="368" t="s">
        <v>2646</v>
      </c>
      <c r="THI18" s="368" t="s">
        <v>2646</v>
      </c>
      <c r="THJ18" s="368" t="s">
        <v>2646</v>
      </c>
      <c r="THK18" s="368" t="s">
        <v>2646</v>
      </c>
      <c r="THL18" s="368" t="s">
        <v>2646</v>
      </c>
      <c r="THM18" s="368" t="s">
        <v>2646</v>
      </c>
      <c r="THN18" s="368" t="s">
        <v>2646</v>
      </c>
      <c r="THO18" s="368" t="s">
        <v>2646</v>
      </c>
      <c r="THP18" s="368" t="s">
        <v>2646</v>
      </c>
      <c r="THQ18" s="368" t="s">
        <v>2646</v>
      </c>
      <c r="THR18" s="368" t="s">
        <v>2646</v>
      </c>
      <c r="THS18" s="368" t="s">
        <v>2646</v>
      </c>
      <c r="THT18" s="368" t="s">
        <v>2646</v>
      </c>
      <c r="THU18" s="368" t="s">
        <v>2646</v>
      </c>
      <c r="THV18" s="368" t="s">
        <v>2646</v>
      </c>
      <c r="THW18" s="368" t="s">
        <v>2646</v>
      </c>
      <c r="THX18" s="368" t="s">
        <v>2646</v>
      </c>
      <c r="THY18" s="368" t="s">
        <v>2646</v>
      </c>
      <c r="THZ18" s="368" t="s">
        <v>2646</v>
      </c>
      <c r="TIA18" s="368" t="s">
        <v>2646</v>
      </c>
      <c r="TIB18" s="368" t="s">
        <v>2646</v>
      </c>
      <c r="TIC18" s="368" t="s">
        <v>2646</v>
      </c>
      <c r="TID18" s="368" t="s">
        <v>2646</v>
      </c>
      <c r="TIE18" s="368" t="s">
        <v>2646</v>
      </c>
      <c r="TIF18" s="368" t="s">
        <v>2646</v>
      </c>
      <c r="TIG18" s="368" t="s">
        <v>2646</v>
      </c>
      <c r="TIH18" s="368" t="s">
        <v>2646</v>
      </c>
      <c r="TII18" s="368" t="s">
        <v>2646</v>
      </c>
      <c r="TIJ18" s="368" t="s">
        <v>2646</v>
      </c>
      <c r="TIK18" s="368" t="s">
        <v>2646</v>
      </c>
      <c r="TIL18" s="368" t="s">
        <v>2646</v>
      </c>
      <c r="TIM18" s="368" t="s">
        <v>2646</v>
      </c>
      <c r="TIN18" s="368" t="s">
        <v>2646</v>
      </c>
      <c r="TIO18" s="368" t="s">
        <v>2646</v>
      </c>
      <c r="TIP18" s="368" t="s">
        <v>2646</v>
      </c>
      <c r="TIQ18" s="368" t="s">
        <v>2646</v>
      </c>
      <c r="TIR18" s="368" t="s">
        <v>2646</v>
      </c>
      <c r="TIS18" s="368" t="s">
        <v>2646</v>
      </c>
      <c r="TIT18" s="368" t="s">
        <v>2646</v>
      </c>
      <c r="TIU18" s="368" t="s">
        <v>2646</v>
      </c>
      <c r="TIV18" s="368" t="s">
        <v>2646</v>
      </c>
      <c r="TIW18" s="368" t="s">
        <v>2646</v>
      </c>
      <c r="TIX18" s="368" t="s">
        <v>2646</v>
      </c>
      <c r="TIY18" s="368" t="s">
        <v>2646</v>
      </c>
      <c r="TIZ18" s="368" t="s">
        <v>2646</v>
      </c>
      <c r="TJA18" s="368" t="s">
        <v>2646</v>
      </c>
      <c r="TJB18" s="368" t="s">
        <v>2646</v>
      </c>
      <c r="TJC18" s="368" t="s">
        <v>2646</v>
      </c>
      <c r="TJD18" s="368" t="s">
        <v>2646</v>
      </c>
      <c r="TJE18" s="368" t="s">
        <v>2646</v>
      </c>
      <c r="TJF18" s="368" t="s">
        <v>2646</v>
      </c>
      <c r="TJG18" s="368" t="s">
        <v>2646</v>
      </c>
      <c r="TJH18" s="368" t="s">
        <v>2646</v>
      </c>
      <c r="TJI18" s="368" t="s">
        <v>2646</v>
      </c>
      <c r="TJJ18" s="368" t="s">
        <v>2646</v>
      </c>
      <c r="TJK18" s="368" t="s">
        <v>2646</v>
      </c>
      <c r="TJL18" s="368" t="s">
        <v>2646</v>
      </c>
      <c r="TJM18" s="368" t="s">
        <v>2646</v>
      </c>
      <c r="TJN18" s="368" t="s">
        <v>2646</v>
      </c>
      <c r="TJO18" s="368" t="s">
        <v>2646</v>
      </c>
      <c r="TJP18" s="368" t="s">
        <v>2646</v>
      </c>
      <c r="TJQ18" s="368" t="s">
        <v>2646</v>
      </c>
      <c r="TJR18" s="368" t="s">
        <v>2646</v>
      </c>
      <c r="TJS18" s="368" t="s">
        <v>2646</v>
      </c>
      <c r="TJT18" s="368" t="s">
        <v>2646</v>
      </c>
      <c r="TJU18" s="368" t="s">
        <v>2646</v>
      </c>
      <c r="TJV18" s="368" t="s">
        <v>2646</v>
      </c>
      <c r="TJW18" s="368" t="s">
        <v>2646</v>
      </c>
      <c r="TJX18" s="368" t="s">
        <v>2646</v>
      </c>
      <c r="TJY18" s="368" t="s">
        <v>2646</v>
      </c>
      <c r="TJZ18" s="368" t="s">
        <v>2646</v>
      </c>
      <c r="TKA18" s="368" t="s">
        <v>2646</v>
      </c>
      <c r="TKB18" s="368" t="s">
        <v>2646</v>
      </c>
      <c r="TKC18" s="368" t="s">
        <v>2646</v>
      </c>
      <c r="TKD18" s="368" t="s">
        <v>2646</v>
      </c>
      <c r="TKE18" s="368" t="s">
        <v>2646</v>
      </c>
      <c r="TKF18" s="368" t="s">
        <v>2646</v>
      </c>
      <c r="TKG18" s="368" t="s">
        <v>2646</v>
      </c>
      <c r="TKH18" s="368" t="s">
        <v>2646</v>
      </c>
      <c r="TKI18" s="368" t="s">
        <v>2646</v>
      </c>
      <c r="TKJ18" s="368" t="s">
        <v>2646</v>
      </c>
      <c r="TKK18" s="368" t="s">
        <v>2646</v>
      </c>
      <c r="TKL18" s="368" t="s">
        <v>2646</v>
      </c>
      <c r="TKM18" s="368" t="s">
        <v>2646</v>
      </c>
      <c r="TKN18" s="368" t="s">
        <v>2646</v>
      </c>
      <c r="TKO18" s="368" t="s">
        <v>2646</v>
      </c>
      <c r="TKP18" s="368" t="s">
        <v>2646</v>
      </c>
      <c r="TKQ18" s="368" t="s">
        <v>2646</v>
      </c>
      <c r="TKR18" s="368" t="s">
        <v>2646</v>
      </c>
      <c r="TKS18" s="368" t="s">
        <v>2646</v>
      </c>
      <c r="TKT18" s="368" t="s">
        <v>2646</v>
      </c>
      <c r="TKU18" s="368" t="s">
        <v>2646</v>
      </c>
      <c r="TKV18" s="368" t="s">
        <v>2646</v>
      </c>
      <c r="TKW18" s="368" t="s">
        <v>2646</v>
      </c>
      <c r="TKX18" s="368" t="s">
        <v>2646</v>
      </c>
      <c r="TKY18" s="368" t="s">
        <v>2646</v>
      </c>
      <c r="TKZ18" s="368" t="s">
        <v>2646</v>
      </c>
      <c r="TLA18" s="368" t="s">
        <v>2646</v>
      </c>
      <c r="TLB18" s="368" t="s">
        <v>2646</v>
      </c>
      <c r="TLC18" s="368" t="s">
        <v>2646</v>
      </c>
      <c r="TLD18" s="368" t="s">
        <v>2646</v>
      </c>
      <c r="TLE18" s="368" t="s">
        <v>2646</v>
      </c>
      <c r="TLF18" s="368" t="s">
        <v>2646</v>
      </c>
      <c r="TLG18" s="368" t="s">
        <v>2646</v>
      </c>
      <c r="TLH18" s="368" t="s">
        <v>2646</v>
      </c>
      <c r="TLI18" s="368" t="s">
        <v>2646</v>
      </c>
      <c r="TLJ18" s="368" t="s">
        <v>2646</v>
      </c>
      <c r="TLK18" s="368" t="s">
        <v>2646</v>
      </c>
      <c r="TLL18" s="368" t="s">
        <v>2646</v>
      </c>
      <c r="TLM18" s="368" t="s">
        <v>2646</v>
      </c>
      <c r="TLN18" s="368" t="s">
        <v>2646</v>
      </c>
      <c r="TLO18" s="368" t="s">
        <v>2646</v>
      </c>
      <c r="TLP18" s="368" t="s">
        <v>2646</v>
      </c>
      <c r="TLQ18" s="368" t="s">
        <v>2646</v>
      </c>
      <c r="TLR18" s="368" t="s">
        <v>2646</v>
      </c>
      <c r="TLS18" s="368" t="s">
        <v>2646</v>
      </c>
      <c r="TLT18" s="368" t="s">
        <v>2646</v>
      </c>
      <c r="TLU18" s="368" t="s">
        <v>2646</v>
      </c>
      <c r="TLV18" s="368" t="s">
        <v>2646</v>
      </c>
      <c r="TLW18" s="368" t="s">
        <v>2646</v>
      </c>
      <c r="TLX18" s="368" t="s">
        <v>2646</v>
      </c>
      <c r="TLY18" s="368" t="s">
        <v>2646</v>
      </c>
      <c r="TLZ18" s="368" t="s">
        <v>2646</v>
      </c>
      <c r="TMA18" s="368" t="s">
        <v>2646</v>
      </c>
      <c r="TMB18" s="368" t="s">
        <v>2646</v>
      </c>
      <c r="TMC18" s="368" t="s">
        <v>2646</v>
      </c>
      <c r="TMD18" s="368" t="s">
        <v>2646</v>
      </c>
      <c r="TME18" s="368" t="s">
        <v>2646</v>
      </c>
      <c r="TMF18" s="368" t="s">
        <v>2646</v>
      </c>
      <c r="TMG18" s="368" t="s">
        <v>2646</v>
      </c>
      <c r="TMH18" s="368" t="s">
        <v>2646</v>
      </c>
      <c r="TMI18" s="368" t="s">
        <v>2646</v>
      </c>
      <c r="TMJ18" s="368" t="s">
        <v>2646</v>
      </c>
      <c r="TMK18" s="368" t="s">
        <v>2646</v>
      </c>
      <c r="TML18" s="368" t="s">
        <v>2646</v>
      </c>
      <c r="TMM18" s="368" t="s">
        <v>2646</v>
      </c>
      <c r="TMN18" s="368" t="s">
        <v>2646</v>
      </c>
      <c r="TMO18" s="368" t="s">
        <v>2646</v>
      </c>
      <c r="TMP18" s="368" t="s">
        <v>2646</v>
      </c>
      <c r="TMQ18" s="368" t="s">
        <v>2646</v>
      </c>
      <c r="TMR18" s="368" t="s">
        <v>2646</v>
      </c>
      <c r="TMS18" s="368" t="s">
        <v>2646</v>
      </c>
      <c r="TMT18" s="368" t="s">
        <v>2646</v>
      </c>
      <c r="TMU18" s="368" t="s">
        <v>2646</v>
      </c>
      <c r="TMV18" s="368" t="s">
        <v>2646</v>
      </c>
      <c r="TMW18" s="368" t="s">
        <v>2646</v>
      </c>
      <c r="TMX18" s="368" t="s">
        <v>2646</v>
      </c>
      <c r="TMY18" s="368" t="s">
        <v>2646</v>
      </c>
      <c r="TMZ18" s="368" t="s">
        <v>2646</v>
      </c>
      <c r="TNA18" s="368" t="s">
        <v>2646</v>
      </c>
      <c r="TNB18" s="368" t="s">
        <v>2646</v>
      </c>
      <c r="TNC18" s="368" t="s">
        <v>2646</v>
      </c>
      <c r="TND18" s="368" t="s">
        <v>2646</v>
      </c>
      <c r="TNE18" s="368" t="s">
        <v>2646</v>
      </c>
      <c r="TNF18" s="368" t="s">
        <v>2646</v>
      </c>
      <c r="TNG18" s="368" t="s">
        <v>2646</v>
      </c>
      <c r="TNH18" s="368" t="s">
        <v>2646</v>
      </c>
      <c r="TNI18" s="368" t="s">
        <v>2646</v>
      </c>
      <c r="TNJ18" s="368" t="s">
        <v>2646</v>
      </c>
      <c r="TNK18" s="368" t="s">
        <v>2646</v>
      </c>
      <c r="TNL18" s="368" t="s">
        <v>2646</v>
      </c>
      <c r="TNM18" s="368" t="s">
        <v>2646</v>
      </c>
      <c r="TNN18" s="368" t="s">
        <v>2646</v>
      </c>
      <c r="TNO18" s="368" t="s">
        <v>2646</v>
      </c>
      <c r="TNP18" s="368" t="s">
        <v>2646</v>
      </c>
      <c r="TNQ18" s="368" t="s">
        <v>2646</v>
      </c>
      <c r="TNR18" s="368" t="s">
        <v>2646</v>
      </c>
      <c r="TNS18" s="368" t="s">
        <v>2646</v>
      </c>
      <c r="TNT18" s="368" t="s">
        <v>2646</v>
      </c>
      <c r="TNU18" s="368" t="s">
        <v>2646</v>
      </c>
      <c r="TNV18" s="368" t="s">
        <v>2646</v>
      </c>
      <c r="TNW18" s="368" t="s">
        <v>2646</v>
      </c>
      <c r="TNX18" s="368" t="s">
        <v>2646</v>
      </c>
      <c r="TNY18" s="368" t="s">
        <v>2646</v>
      </c>
      <c r="TNZ18" s="368" t="s">
        <v>2646</v>
      </c>
      <c r="TOA18" s="368" t="s">
        <v>2646</v>
      </c>
      <c r="TOB18" s="368" t="s">
        <v>2646</v>
      </c>
      <c r="TOC18" s="368" t="s">
        <v>2646</v>
      </c>
      <c r="TOD18" s="368" t="s">
        <v>2646</v>
      </c>
      <c r="TOE18" s="368" t="s">
        <v>2646</v>
      </c>
      <c r="TOF18" s="368" t="s">
        <v>2646</v>
      </c>
      <c r="TOG18" s="368" t="s">
        <v>2646</v>
      </c>
      <c r="TOH18" s="368" t="s">
        <v>2646</v>
      </c>
      <c r="TOI18" s="368" t="s">
        <v>2646</v>
      </c>
      <c r="TOJ18" s="368" t="s">
        <v>2646</v>
      </c>
      <c r="TOK18" s="368" t="s">
        <v>2646</v>
      </c>
      <c r="TOL18" s="368" t="s">
        <v>2646</v>
      </c>
      <c r="TOM18" s="368" t="s">
        <v>2646</v>
      </c>
      <c r="TON18" s="368" t="s">
        <v>2646</v>
      </c>
      <c r="TOO18" s="368" t="s">
        <v>2646</v>
      </c>
      <c r="TOP18" s="368" t="s">
        <v>2646</v>
      </c>
      <c r="TOQ18" s="368" t="s">
        <v>2646</v>
      </c>
      <c r="TOR18" s="368" t="s">
        <v>2646</v>
      </c>
      <c r="TOS18" s="368" t="s">
        <v>2646</v>
      </c>
      <c r="TOT18" s="368" t="s">
        <v>2646</v>
      </c>
      <c r="TOU18" s="368" t="s">
        <v>2646</v>
      </c>
      <c r="TOV18" s="368" t="s">
        <v>2646</v>
      </c>
      <c r="TOW18" s="368" t="s">
        <v>2646</v>
      </c>
      <c r="TOX18" s="368" t="s">
        <v>2646</v>
      </c>
      <c r="TOY18" s="368" t="s">
        <v>2646</v>
      </c>
      <c r="TOZ18" s="368" t="s">
        <v>2646</v>
      </c>
      <c r="TPA18" s="368" t="s">
        <v>2646</v>
      </c>
      <c r="TPB18" s="368" t="s">
        <v>2646</v>
      </c>
      <c r="TPC18" s="368" t="s">
        <v>2646</v>
      </c>
      <c r="TPD18" s="368" t="s">
        <v>2646</v>
      </c>
      <c r="TPE18" s="368" t="s">
        <v>2646</v>
      </c>
      <c r="TPF18" s="368" t="s">
        <v>2646</v>
      </c>
      <c r="TPG18" s="368" t="s">
        <v>2646</v>
      </c>
      <c r="TPH18" s="368" t="s">
        <v>2646</v>
      </c>
      <c r="TPI18" s="368" t="s">
        <v>2646</v>
      </c>
      <c r="TPJ18" s="368" t="s">
        <v>2646</v>
      </c>
      <c r="TPK18" s="368" t="s">
        <v>2646</v>
      </c>
      <c r="TPL18" s="368" t="s">
        <v>2646</v>
      </c>
      <c r="TPM18" s="368" t="s">
        <v>2646</v>
      </c>
      <c r="TPN18" s="368" t="s">
        <v>2646</v>
      </c>
      <c r="TPO18" s="368" t="s">
        <v>2646</v>
      </c>
      <c r="TPP18" s="368" t="s">
        <v>2646</v>
      </c>
      <c r="TPQ18" s="368" t="s">
        <v>2646</v>
      </c>
      <c r="TPR18" s="368" t="s">
        <v>2646</v>
      </c>
      <c r="TPS18" s="368" t="s">
        <v>2646</v>
      </c>
      <c r="TPT18" s="368" t="s">
        <v>2646</v>
      </c>
      <c r="TPU18" s="368" t="s">
        <v>2646</v>
      </c>
      <c r="TPV18" s="368" t="s">
        <v>2646</v>
      </c>
      <c r="TPW18" s="368" t="s">
        <v>2646</v>
      </c>
      <c r="TPX18" s="368" t="s">
        <v>2646</v>
      </c>
      <c r="TPY18" s="368" t="s">
        <v>2646</v>
      </c>
      <c r="TPZ18" s="368" t="s">
        <v>2646</v>
      </c>
      <c r="TQA18" s="368" t="s">
        <v>2646</v>
      </c>
      <c r="TQB18" s="368" t="s">
        <v>2646</v>
      </c>
      <c r="TQC18" s="368" t="s">
        <v>2646</v>
      </c>
      <c r="TQD18" s="368" t="s">
        <v>2646</v>
      </c>
      <c r="TQE18" s="368" t="s">
        <v>2646</v>
      </c>
      <c r="TQF18" s="368" t="s">
        <v>2646</v>
      </c>
      <c r="TQG18" s="368" t="s">
        <v>2646</v>
      </c>
      <c r="TQH18" s="368" t="s">
        <v>2646</v>
      </c>
      <c r="TQI18" s="368" t="s">
        <v>2646</v>
      </c>
      <c r="TQJ18" s="368" t="s">
        <v>2646</v>
      </c>
      <c r="TQK18" s="368" t="s">
        <v>2646</v>
      </c>
      <c r="TQL18" s="368" t="s">
        <v>2646</v>
      </c>
      <c r="TQM18" s="368" t="s">
        <v>2646</v>
      </c>
      <c r="TQN18" s="368" t="s">
        <v>2646</v>
      </c>
      <c r="TQO18" s="368" t="s">
        <v>2646</v>
      </c>
      <c r="TQP18" s="368" t="s">
        <v>2646</v>
      </c>
      <c r="TQQ18" s="368" t="s">
        <v>2646</v>
      </c>
      <c r="TQR18" s="368" t="s">
        <v>2646</v>
      </c>
      <c r="TQS18" s="368" t="s">
        <v>2646</v>
      </c>
      <c r="TQT18" s="368" t="s">
        <v>2646</v>
      </c>
      <c r="TQU18" s="368" t="s">
        <v>2646</v>
      </c>
      <c r="TQV18" s="368" t="s">
        <v>2646</v>
      </c>
      <c r="TQW18" s="368" t="s">
        <v>2646</v>
      </c>
      <c r="TQX18" s="368" t="s">
        <v>2646</v>
      </c>
      <c r="TQY18" s="368" t="s">
        <v>2646</v>
      </c>
      <c r="TQZ18" s="368" t="s">
        <v>2646</v>
      </c>
      <c r="TRA18" s="368" t="s">
        <v>2646</v>
      </c>
      <c r="TRB18" s="368" t="s">
        <v>2646</v>
      </c>
      <c r="TRC18" s="368" t="s">
        <v>2646</v>
      </c>
      <c r="TRD18" s="368" t="s">
        <v>2646</v>
      </c>
      <c r="TRE18" s="368" t="s">
        <v>2646</v>
      </c>
      <c r="TRF18" s="368" t="s">
        <v>2646</v>
      </c>
      <c r="TRG18" s="368" t="s">
        <v>2646</v>
      </c>
      <c r="TRH18" s="368" t="s">
        <v>2646</v>
      </c>
      <c r="TRI18" s="368" t="s">
        <v>2646</v>
      </c>
      <c r="TRJ18" s="368" t="s">
        <v>2646</v>
      </c>
      <c r="TRK18" s="368" t="s">
        <v>2646</v>
      </c>
      <c r="TRL18" s="368" t="s">
        <v>2646</v>
      </c>
      <c r="TRM18" s="368" t="s">
        <v>2646</v>
      </c>
      <c r="TRN18" s="368" t="s">
        <v>2646</v>
      </c>
      <c r="TRO18" s="368" t="s">
        <v>2646</v>
      </c>
      <c r="TRP18" s="368" t="s">
        <v>2646</v>
      </c>
      <c r="TRQ18" s="368" t="s">
        <v>2646</v>
      </c>
      <c r="TRR18" s="368" t="s">
        <v>2646</v>
      </c>
      <c r="TRS18" s="368" t="s">
        <v>2646</v>
      </c>
      <c r="TRT18" s="368" t="s">
        <v>2646</v>
      </c>
      <c r="TRU18" s="368" t="s">
        <v>2646</v>
      </c>
      <c r="TRV18" s="368" t="s">
        <v>2646</v>
      </c>
      <c r="TRW18" s="368" t="s">
        <v>2646</v>
      </c>
      <c r="TRX18" s="368" t="s">
        <v>2646</v>
      </c>
      <c r="TRY18" s="368" t="s">
        <v>2646</v>
      </c>
      <c r="TRZ18" s="368" t="s">
        <v>2646</v>
      </c>
      <c r="TSA18" s="368" t="s">
        <v>2646</v>
      </c>
      <c r="TSB18" s="368" t="s">
        <v>2646</v>
      </c>
      <c r="TSC18" s="368" t="s">
        <v>2646</v>
      </c>
      <c r="TSD18" s="368" t="s">
        <v>2646</v>
      </c>
      <c r="TSE18" s="368" t="s">
        <v>2646</v>
      </c>
      <c r="TSF18" s="368" t="s">
        <v>2646</v>
      </c>
      <c r="TSG18" s="368" t="s">
        <v>2646</v>
      </c>
      <c r="TSH18" s="368" t="s">
        <v>2646</v>
      </c>
      <c r="TSI18" s="368" t="s">
        <v>2646</v>
      </c>
      <c r="TSJ18" s="368" t="s">
        <v>2646</v>
      </c>
      <c r="TSK18" s="368" t="s">
        <v>2646</v>
      </c>
      <c r="TSL18" s="368" t="s">
        <v>2646</v>
      </c>
      <c r="TSM18" s="368" t="s">
        <v>2646</v>
      </c>
      <c r="TSN18" s="368" t="s">
        <v>2646</v>
      </c>
      <c r="TSO18" s="368" t="s">
        <v>2646</v>
      </c>
      <c r="TSP18" s="368" t="s">
        <v>2646</v>
      </c>
      <c r="TSQ18" s="368" t="s">
        <v>2646</v>
      </c>
      <c r="TSR18" s="368" t="s">
        <v>2646</v>
      </c>
      <c r="TSS18" s="368" t="s">
        <v>2646</v>
      </c>
      <c r="TST18" s="368" t="s">
        <v>2646</v>
      </c>
      <c r="TSU18" s="368" t="s">
        <v>2646</v>
      </c>
      <c r="TSV18" s="368" t="s">
        <v>2646</v>
      </c>
      <c r="TSW18" s="368" t="s">
        <v>2646</v>
      </c>
      <c r="TSX18" s="368" t="s">
        <v>2646</v>
      </c>
      <c r="TSY18" s="368" t="s">
        <v>2646</v>
      </c>
      <c r="TSZ18" s="368" t="s">
        <v>2646</v>
      </c>
      <c r="TTA18" s="368" t="s">
        <v>2646</v>
      </c>
      <c r="TTB18" s="368" t="s">
        <v>2646</v>
      </c>
      <c r="TTC18" s="368" t="s">
        <v>2646</v>
      </c>
      <c r="TTD18" s="368" t="s">
        <v>2646</v>
      </c>
      <c r="TTE18" s="368" t="s">
        <v>2646</v>
      </c>
      <c r="TTF18" s="368" t="s">
        <v>2646</v>
      </c>
      <c r="TTG18" s="368" t="s">
        <v>2646</v>
      </c>
      <c r="TTH18" s="368" t="s">
        <v>2646</v>
      </c>
      <c r="TTI18" s="368" t="s">
        <v>2646</v>
      </c>
      <c r="TTJ18" s="368" t="s">
        <v>2646</v>
      </c>
      <c r="TTK18" s="368" t="s">
        <v>2646</v>
      </c>
      <c r="TTL18" s="368" t="s">
        <v>2646</v>
      </c>
      <c r="TTM18" s="368" t="s">
        <v>2646</v>
      </c>
      <c r="TTN18" s="368" t="s">
        <v>2646</v>
      </c>
      <c r="TTO18" s="368" t="s">
        <v>2646</v>
      </c>
      <c r="TTP18" s="368" t="s">
        <v>2646</v>
      </c>
      <c r="TTQ18" s="368" t="s">
        <v>2646</v>
      </c>
      <c r="TTR18" s="368" t="s">
        <v>2646</v>
      </c>
      <c r="TTS18" s="368" t="s">
        <v>2646</v>
      </c>
      <c r="TTT18" s="368" t="s">
        <v>2646</v>
      </c>
      <c r="TTU18" s="368" t="s">
        <v>2646</v>
      </c>
      <c r="TTV18" s="368" t="s">
        <v>2646</v>
      </c>
      <c r="TTW18" s="368" t="s">
        <v>2646</v>
      </c>
      <c r="TTX18" s="368" t="s">
        <v>2646</v>
      </c>
      <c r="TTY18" s="368" t="s">
        <v>2646</v>
      </c>
      <c r="TTZ18" s="368" t="s">
        <v>2646</v>
      </c>
      <c r="TUA18" s="368" t="s">
        <v>2646</v>
      </c>
      <c r="TUB18" s="368" t="s">
        <v>2646</v>
      </c>
      <c r="TUC18" s="368" t="s">
        <v>2646</v>
      </c>
      <c r="TUD18" s="368" t="s">
        <v>2646</v>
      </c>
      <c r="TUE18" s="368" t="s">
        <v>2646</v>
      </c>
      <c r="TUF18" s="368" t="s">
        <v>2646</v>
      </c>
      <c r="TUG18" s="368" t="s">
        <v>2646</v>
      </c>
      <c r="TUH18" s="368" t="s">
        <v>2646</v>
      </c>
      <c r="TUI18" s="368" t="s">
        <v>2646</v>
      </c>
      <c r="TUJ18" s="368" t="s">
        <v>2646</v>
      </c>
      <c r="TUK18" s="368" t="s">
        <v>2646</v>
      </c>
      <c r="TUL18" s="368" t="s">
        <v>2646</v>
      </c>
      <c r="TUM18" s="368" t="s">
        <v>2646</v>
      </c>
      <c r="TUN18" s="368" t="s">
        <v>2646</v>
      </c>
      <c r="TUO18" s="368" t="s">
        <v>2646</v>
      </c>
      <c r="TUP18" s="368" t="s">
        <v>2646</v>
      </c>
      <c r="TUQ18" s="368" t="s">
        <v>2646</v>
      </c>
      <c r="TUR18" s="368" t="s">
        <v>2646</v>
      </c>
      <c r="TUS18" s="368" t="s">
        <v>2646</v>
      </c>
      <c r="TUT18" s="368" t="s">
        <v>2646</v>
      </c>
      <c r="TUU18" s="368" t="s">
        <v>2646</v>
      </c>
      <c r="TUV18" s="368" t="s">
        <v>2646</v>
      </c>
      <c r="TUW18" s="368" t="s">
        <v>2646</v>
      </c>
      <c r="TUX18" s="368" t="s">
        <v>2646</v>
      </c>
      <c r="TUY18" s="368" t="s">
        <v>2646</v>
      </c>
      <c r="TUZ18" s="368" t="s">
        <v>2646</v>
      </c>
      <c r="TVA18" s="368" t="s">
        <v>2646</v>
      </c>
      <c r="TVB18" s="368" t="s">
        <v>2646</v>
      </c>
      <c r="TVC18" s="368" t="s">
        <v>2646</v>
      </c>
      <c r="TVD18" s="368" t="s">
        <v>2646</v>
      </c>
      <c r="TVE18" s="368" t="s">
        <v>2646</v>
      </c>
      <c r="TVF18" s="368" t="s">
        <v>2646</v>
      </c>
      <c r="TVG18" s="368" t="s">
        <v>2646</v>
      </c>
      <c r="TVH18" s="368" t="s">
        <v>2646</v>
      </c>
      <c r="TVI18" s="368" t="s">
        <v>2646</v>
      </c>
      <c r="TVJ18" s="368" t="s">
        <v>2646</v>
      </c>
      <c r="TVK18" s="368" t="s">
        <v>2646</v>
      </c>
      <c r="TVL18" s="368" t="s">
        <v>2646</v>
      </c>
      <c r="TVM18" s="368" t="s">
        <v>2646</v>
      </c>
      <c r="TVN18" s="368" t="s">
        <v>2646</v>
      </c>
      <c r="TVO18" s="368" t="s">
        <v>2646</v>
      </c>
      <c r="TVP18" s="368" t="s">
        <v>2646</v>
      </c>
      <c r="TVQ18" s="368" t="s">
        <v>2646</v>
      </c>
      <c r="TVR18" s="368" t="s">
        <v>2646</v>
      </c>
      <c r="TVS18" s="368" t="s">
        <v>2646</v>
      </c>
      <c r="TVT18" s="368" t="s">
        <v>2646</v>
      </c>
      <c r="TVU18" s="368" t="s">
        <v>2646</v>
      </c>
      <c r="TVV18" s="368" t="s">
        <v>2646</v>
      </c>
      <c r="TVW18" s="368" t="s">
        <v>2646</v>
      </c>
      <c r="TVX18" s="368" t="s">
        <v>2646</v>
      </c>
      <c r="TVY18" s="368" t="s">
        <v>2646</v>
      </c>
      <c r="TVZ18" s="368" t="s">
        <v>2646</v>
      </c>
      <c r="TWA18" s="368" t="s">
        <v>2646</v>
      </c>
      <c r="TWB18" s="368" t="s">
        <v>2646</v>
      </c>
      <c r="TWC18" s="368" t="s">
        <v>2646</v>
      </c>
      <c r="TWD18" s="368" t="s">
        <v>2646</v>
      </c>
      <c r="TWE18" s="368" t="s">
        <v>2646</v>
      </c>
      <c r="TWF18" s="368" t="s">
        <v>2646</v>
      </c>
      <c r="TWG18" s="368" t="s">
        <v>2646</v>
      </c>
      <c r="TWH18" s="368" t="s">
        <v>2646</v>
      </c>
      <c r="TWI18" s="368" t="s">
        <v>2646</v>
      </c>
      <c r="TWJ18" s="368" t="s">
        <v>2646</v>
      </c>
      <c r="TWK18" s="368" t="s">
        <v>2646</v>
      </c>
      <c r="TWL18" s="368" t="s">
        <v>2646</v>
      </c>
      <c r="TWM18" s="368" t="s">
        <v>2646</v>
      </c>
      <c r="TWN18" s="368" t="s">
        <v>2646</v>
      </c>
      <c r="TWO18" s="368" t="s">
        <v>2646</v>
      </c>
      <c r="TWP18" s="368" t="s">
        <v>2646</v>
      </c>
      <c r="TWQ18" s="368" t="s">
        <v>2646</v>
      </c>
      <c r="TWR18" s="368" t="s">
        <v>2646</v>
      </c>
      <c r="TWS18" s="368" t="s">
        <v>2646</v>
      </c>
      <c r="TWT18" s="368" t="s">
        <v>2646</v>
      </c>
      <c r="TWU18" s="368" t="s">
        <v>2646</v>
      </c>
      <c r="TWV18" s="368" t="s">
        <v>2646</v>
      </c>
      <c r="TWW18" s="368" t="s">
        <v>2646</v>
      </c>
      <c r="TWX18" s="368" t="s">
        <v>2646</v>
      </c>
      <c r="TWY18" s="368" t="s">
        <v>2646</v>
      </c>
      <c r="TWZ18" s="368" t="s">
        <v>2646</v>
      </c>
      <c r="TXA18" s="368" t="s">
        <v>2646</v>
      </c>
      <c r="TXB18" s="368" t="s">
        <v>2646</v>
      </c>
      <c r="TXC18" s="368" t="s">
        <v>2646</v>
      </c>
      <c r="TXD18" s="368" t="s">
        <v>2646</v>
      </c>
      <c r="TXE18" s="368" t="s">
        <v>2646</v>
      </c>
      <c r="TXF18" s="368" t="s">
        <v>2646</v>
      </c>
      <c r="TXG18" s="368" t="s">
        <v>2646</v>
      </c>
      <c r="TXH18" s="368" t="s">
        <v>2646</v>
      </c>
      <c r="TXI18" s="368" t="s">
        <v>2646</v>
      </c>
      <c r="TXJ18" s="368" t="s">
        <v>2646</v>
      </c>
      <c r="TXK18" s="368" t="s">
        <v>2646</v>
      </c>
      <c r="TXL18" s="368" t="s">
        <v>2646</v>
      </c>
      <c r="TXM18" s="368" t="s">
        <v>2646</v>
      </c>
      <c r="TXN18" s="368" t="s">
        <v>2646</v>
      </c>
      <c r="TXO18" s="368" t="s">
        <v>2646</v>
      </c>
      <c r="TXP18" s="368" t="s">
        <v>2646</v>
      </c>
      <c r="TXQ18" s="368" t="s">
        <v>2646</v>
      </c>
      <c r="TXR18" s="368" t="s">
        <v>2646</v>
      </c>
      <c r="TXS18" s="368" t="s">
        <v>2646</v>
      </c>
      <c r="TXT18" s="368" t="s">
        <v>2646</v>
      </c>
      <c r="TXU18" s="368" t="s">
        <v>2646</v>
      </c>
      <c r="TXV18" s="368" t="s">
        <v>2646</v>
      </c>
      <c r="TXW18" s="368" t="s">
        <v>2646</v>
      </c>
      <c r="TXX18" s="368" t="s">
        <v>2646</v>
      </c>
      <c r="TXY18" s="368" t="s">
        <v>2646</v>
      </c>
      <c r="TXZ18" s="368" t="s">
        <v>2646</v>
      </c>
      <c r="TYA18" s="368" t="s">
        <v>2646</v>
      </c>
      <c r="TYB18" s="368" t="s">
        <v>2646</v>
      </c>
      <c r="TYC18" s="368" t="s">
        <v>2646</v>
      </c>
      <c r="TYD18" s="368" t="s">
        <v>2646</v>
      </c>
      <c r="TYE18" s="368" t="s">
        <v>2646</v>
      </c>
      <c r="TYF18" s="368" t="s">
        <v>2646</v>
      </c>
      <c r="TYG18" s="368" t="s">
        <v>2646</v>
      </c>
      <c r="TYH18" s="368" t="s">
        <v>2646</v>
      </c>
      <c r="TYI18" s="368" t="s">
        <v>2646</v>
      </c>
      <c r="TYJ18" s="368" t="s">
        <v>2646</v>
      </c>
      <c r="TYK18" s="368" t="s">
        <v>2646</v>
      </c>
      <c r="TYL18" s="368" t="s">
        <v>2646</v>
      </c>
      <c r="TYM18" s="368" t="s">
        <v>2646</v>
      </c>
      <c r="TYN18" s="368" t="s">
        <v>2646</v>
      </c>
      <c r="TYO18" s="368" t="s">
        <v>2646</v>
      </c>
      <c r="TYP18" s="368" t="s">
        <v>2646</v>
      </c>
      <c r="TYQ18" s="368" t="s">
        <v>2646</v>
      </c>
      <c r="TYR18" s="368" t="s">
        <v>2646</v>
      </c>
      <c r="TYS18" s="368" t="s">
        <v>2646</v>
      </c>
      <c r="TYT18" s="368" t="s">
        <v>2646</v>
      </c>
      <c r="TYU18" s="368" t="s">
        <v>2646</v>
      </c>
      <c r="TYV18" s="368" t="s">
        <v>2646</v>
      </c>
      <c r="TYW18" s="368" t="s">
        <v>2646</v>
      </c>
      <c r="TYX18" s="368" t="s">
        <v>2646</v>
      </c>
      <c r="TYY18" s="368" t="s">
        <v>2646</v>
      </c>
      <c r="TYZ18" s="368" t="s">
        <v>2646</v>
      </c>
      <c r="TZA18" s="368" t="s">
        <v>2646</v>
      </c>
      <c r="TZB18" s="368" t="s">
        <v>2646</v>
      </c>
      <c r="TZC18" s="368" t="s">
        <v>2646</v>
      </c>
      <c r="TZD18" s="368" t="s">
        <v>2646</v>
      </c>
      <c r="TZE18" s="368" t="s">
        <v>2646</v>
      </c>
      <c r="TZF18" s="368" t="s">
        <v>2646</v>
      </c>
      <c r="TZG18" s="368" t="s">
        <v>2646</v>
      </c>
      <c r="TZH18" s="368" t="s">
        <v>2646</v>
      </c>
      <c r="TZI18" s="368" t="s">
        <v>2646</v>
      </c>
      <c r="TZJ18" s="368" t="s">
        <v>2646</v>
      </c>
      <c r="TZK18" s="368" t="s">
        <v>2646</v>
      </c>
      <c r="TZL18" s="368" t="s">
        <v>2646</v>
      </c>
      <c r="TZM18" s="368" t="s">
        <v>2646</v>
      </c>
      <c r="TZN18" s="368" t="s">
        <v>2646</v>
      </c>
      <c r="TZO18" s="368" t="s">
        <v>2646</v>
      </c>
      <c r="TZP18" s="368" t="s">
        <v>2646</v>
      </c>
      <c r="TZQ18" s="368" t="s">
        <v>2646</v>
      </c>
      <c r="TZR18" s="368" t="s">
        <v>2646</v>
      </c>
      <c r="TZS18" s="368" t="s">
        <v>2646</v>
      </c>
      <c r="TZT18" s="368" t="s">
        <v>2646</v>
      </c>
      <c r="TZU18" s="368" t="s">
        <v>2646</v>
      </c>
      <c r="TZV18" s="368" t="s">
        <v>2646</v>
      </c>
      <c r="TZW18" s="368" t="s">
        <v>2646</v>
      </c>
      <c r="TZX18" s="368" t="s">
        <v>2646</v>
      </c>
      <c r="TZY18" s="368" t="s">
        <v>2646</v>
      </c>
      <c r="TZZ18" s="368" t="s">
        <v>2646</v>
      </c>
      <c r="UAA18" s="368" t="s">
        <v>2646</v>
      </c>
      <c r="UAB18" s="368" t="s">
        <v>2646</v>
      </c>
      <c r="UAC18" s="368" t="s">
        <v>2646</v>
      </c>
      <c r="UAD18" s="368" t="s">
        <v>2646</v>
      </c>
      <c r="UAE18" s="368" t="s">
        <v>2646</v>
      </c>
      <c r="UAF18" s="368" t="s">
        <v>2646</v>
      </c>
      <c r="UAG18" s="368" t="s">
        <v>2646</v>
      </c>
      <c r="UAH18" s="368" t="s">
        <v>2646</v>
      </c>
      <c r="UAI18" s="368" t="s">
        <v>2646</v>
      </c>
      <c r="UAJ18" s="368" t="s">
        <v>2646</v>
      </c>
      <c r="UAK18" s="368" t="s">
        <v>2646</v>
      </c>
      <c r="UAL18" s="368" t="s">
        <v>2646</v>
      </c>
      <c r="UAM18" s="368" t="s">
        <v>2646</v>
      </c>
      <c r="UAN18" s="368" t="s">
        <v>2646</v>
      </c>
      <c r="UAO18" s="368" t="s">
        <v>2646</v>
      </c>
      <c r="UAP18" s="368" t="s">
        <v>2646</v>
      </c>
      <c r="UAQ18" s="368" t="s">
        <v>2646</v>
      </c>
      <c r="UAR18" s="368" t="s">
        <v>2646</v>
      </c>
      <c r="UAS18" s="368" t="s">
        <v>2646</v>
      </c>
      <c r="UAT18" s="368" t="s">
        <v>2646</v>
      </c>
      <c r="UAU18" s="368" t="s">
        <v>2646</v>
      </c>
      <c r="UAV18" s="368" t="s">
        <v>2646</v>
      </c>
      <c r="UAW18" s="368" t="s">
        <v>2646</v>
      </c>
      <c r="UAX18" s="368" t="s">
        <v>2646</v>
      </c>
      <c r="UAY18" s="368" t="s">
        <v>2646</v>
      </c>
      <c r="UAZ18" s="368" t="s">
        <v>2646</v>
      </c>
      <c r="UBA18" s="368" t="s">
        <v>2646</v>
      </c>
      <c r="UBB18" s="368" t="s">
        <v>2646</v>
      </c>
      <c r="UBC18" s="368" t="s">
        <v>2646</v>
      </c>
      <c r="UBD18" s="368" t="s">
        <v>2646</v>
      </c>
      <c r="UBE18" s="368" t="s">
        <v>2646</v>
      </c>
      <c r="UBF18" s="368" t="s">
        <v>2646</v>
      </c>
      <c r="UBG18" s="368" t="s">
        <v>2646</v>
      </c>
      <c r="UBH18" s="368" t="s">
        <v>2646</v>
      </c>
      <c r="UBI18" s="368" t="s">
        <v>2646</v>
      </c>
      <c r="UBJ18" s="368" t="s">
        <v>2646</v>
      </c>
      <c r="UBK18" s="368" t="s">
        <v>2646</v>
      </c>
      <c r="UBL18" s="368" t="s">
        <v>2646</v>
      </c>
      <c r="UBM18" s="368" t="s">
        <v>2646</v>
      </c>
      <c r="UBN18" s="368" t="s">
        <v>2646</v>
      </c>
      <c r="UBO18" s="368" t="s">
        <v>2646</v>
      </c>
      <c r="UBP18" s="368" t="s">
        <v>2646</v>
      </c>
      <c r="UBQ18" s="368" t="s">
        <v>2646</v>
      </c>
      <c r="UBR18" s="368" t="s">
        <v>2646</v>
      </c>
      <c r="UBS18" s="368" t="s">
        <v>2646</v>
      </c>
      <c r="UBT18" s="368" t="s">
        <v>2646</v>
      </c>
      <c r="UBU18" s="368" t="s">
        <v>2646</v>
      </c>
      <c r="UBV18" s="368" t="s">
        <v>2646</v>
      </c>
      <c r="UBW18" s="368" t="s">
        <v>2646</v>
      </c>
      <c r="UBX18" s="368" t="s">
        <v>2646</v>
      </c>
      <c r="UBY18" s="368" t="s">
        <v>2646</v>
      </c>
      <c r="UBZ18" s="368" t="s">
        <v>2646</v>
      </c>
      <c r="UCA18" s="368" t="s">
        <v>2646</v>
      </c>
      <c r="UCB18" s="368" t="s">
        <v>2646</v>
      </c>
      <c r="UCC18" s="368" t="s">
        <v>2646</v>
      </c>
      <c r="UCD18" s="368" t="s">
        <v>2646</v>
      </c>
      <c r="UCE18" s="368" t="s">
        <v>2646</v>
      </c>
      <c r="UCF18" s="368" t="s">
        <v>2646</v>
      </c>
      <c r="UCG18" s="368" t="s">
        <v>2646</v>
      </c>
      <c r="UCH18" s="368" t="s">
        <v>2646</v>
      </c>
      <c r="UCI18" s="368" t="s">
        <v>2646</v>
      </c>
      <c r="UCJ18" s="368" t="s">
        <v>2646</v>
      </c>
      <c r="UCK18" s="368" t="s">
        <v>2646</v>
      </c>
      <c r="UCL18" s="368" t="s">
        <v>2646</v>
      </c>
      <c r="UCM18" s="368" t="s">
        <v>2646</v>
      </c>
      <c r="UCN18" s="368" t="s">
        <v>2646</v>
      </c>
      <c r="UCO18" s="368" t="s">
        <v>2646</v>
      </c>
      <c r="UCP18" s="368" t="s">
        <v>2646</v>
      </c>
      <c r="UCQ18" s="368" t="s">
        <v>2646</v>
      </c>
      <c r="UCR18" s="368" t="s">
        <v>2646</v>
      </c>
      <c r="UCS18" s="368" t="s">
        <v>2646</v>
      </c>
      <c r="UCT18" s="368" t="s">
        <v>2646</v>
      </c>
      <c r="UCU18" s="368" t="s">
        <v>2646</v>
      </c>
      <c r="UCV18" s="368" t="s">
        <v>2646</v>
      </c>
      <c r="UCW18" s="368" t="s">
        <v>2646</v>
      </c>
      <c r="UCX18" s="368" t="s">
        <v>2646</v>
      </c>
      <c r="UCY18" s="368" t="s">
        <v>2646</v>
      </c>
      <c r="UCZ18" s="368" t="s">
        <v>2646</v>
      </c>
      <c r="UDA18" s="368" t="s">
        <v>2646</v>
      </c>
      <c r="UDB18" s="368" t="s">
        <v>2646</v>
      </c>
      <c r="UDC18" s="368" t="s">
        <v>2646</v>
      </c>
      <c r="UDD18" s="368" t="s">
        <v>2646</v>
      </c>
      <c r="UDE18" s="368" t="s">
        <v>2646</v>
      </c>
      <c r="UDF18" s="368" t="s">
        <v>2646</v>
      </c>
      <c r="UDG18" s="368" t="s">
        <v>2646</v>
      </c>
      <c r="UDH18" s="368" t="s">
        <v>2646</v>
      </c>
      <c r="UDI18" s="368" t="s">
        <v>2646</v>
      </c>
      <c r="UDJ18" s="368" t="s">
        <v>2646</v>
      </c>
      <c r="UDK18" s="368" t="s">
        <v>2646</v>
      </c>
      <c r="UDL18" s="368" t="s">
        <v>2646</v>
      </c>
      <c r="UDM18" s="368" t="s">
        <v>2646</v>
      </c>
      <c r="UDN18" s="368" t="s">
        <v>2646</v>
      </c>
      <c r="UDO18" s="368" t="s">
        <v>2646</v>
      </c>
      <c r="UDP18" s="368" t="s">
        <v>2646</v>
      </c>
      <c r="UDQ18" s="368" t="s">
        <v>2646</v>
      </c>
      <c r="UDR18" s="368" t="s">
        <v>2646</v>
      </c>
      <c r="UDS18" s="368" t="s">
        <v>2646</v>
      </c>
      <c r="UDT18" s="368" t="s">
        <v>2646</v>
      </c>
      <c r="UDU18" s="368" t="s">
        <v>2646</v>
      </c>
      <c r="UDV18" s="368" t="s">
        <v>2646</v>
      </c>
      <c r="UDW18" s="368" t="s">
        <v>2646</v>
      </c>
      <c r="UDX18" s="368" t="s">
        <v>2646</v>
      </c>
      <c r="UDY18" s="368" t="s">
        <v>2646</v>
      </c>
      <c r="UDZ18" s="368" t="s">
        <v>2646</v>
      </c>
      <c r="UEA18" s="368" t="s">
        <v>2646</v>
      </c>
      <c r="UEB18" s="368" t="s">
        <v>2646</v>
      </c>
      <c r="UEC18" s="368" t="s">
        <v>2646</v>
      </c>
      <c r="UED18" s="368" t="s">
        <v>2646</v>
      </c>
      <c r="UEE18" s="368" t="s">
        <v>2646</v>
      </c>
      <c r="UEF18" s="368" t="s">
        <v>2646</v>
      </c>
      <c r="UEG18" s="368" t="s">
        <v>2646</v>
      </c>
      <c r="UEH18" s="368" t="s">
        <v>2646</v>
      </c>
      <c r="UEI18" s="368" t="s">
        <v>2646</v>
      </c>
      <c r="UEJ18" s="368" t="s">
        <v>2646</v>
      </c>
      <c r="UEK18" s="368" t="s">
        <v>2646</v>
      </c>
      <c r="UEL18" s="368" t="s">
        <v>2646</v>
      </c>
      <c r="UEM18" s="368" t="s">
        <v>2646</v>
      </c>
      <c r="UEN18" s="368" t="s">
        <v>2646</v>
      </c>
      <c r="UEO18" s="368" t="s">
        <v>2646</v>
      </c>
      <c r="UEP18" s="368" t="s">
        <v>2646</v>
      </c>
      <c r="UEQ18" s="368" t="s">
        <v>2646</v>
      </c>
      <c r="UER18" s="368" t="s">
        <v>2646</v>
      </c>
      <c r="UES18" s="368" t="s">
        <v>2646</v>
      </c>
      <c r="UET18" s="368" t="s">
        <v>2646</v>
      </c>
      <c r="UEU18" s="368" t="s">
        <v>2646</v>
      </c>
      <c r="UEV18" s="368" t="s">
        <v>2646</v>
      </c>
      <c r="UEW18" s="368" t="s">
        <v>2646</v>
      </c>
      <c r="UEX18" s="368" t="s">
        <v>2646</v>
      </c>
      <c r="UEY18" s="368" t="s">
        <v>2646</v>
      </c>
      <c r="UEZ18" s="368" t="s">
        <v>2646</v>
      </c>
      <c r="UFA18" s="368" t="s">
        <v>2646</v>
      </c>
      <c r="UFB18" s="368" t="s">
        <v>2646</v>
      </c>
      <c r="UFC18" s="368" t="s">
        <v>2646</v>
      </c>
      <c r="UFD18" s="368" t="s">
        <v>2646</v>
      </c>
      <c r="UFE18" s="368" t="s">
        <v>2646</v>
      </c>
      <c r="UFF18" s="368" t="s">
        <v>2646</v>
      </c>
      <c r="UFG18" s="368" t="s">
        <v>2646</v>
      </c>
      <c r="UFH18" s="368" t="s">
        <v>2646</v>
      </c>
      <c r="UFI18" s="368" t="s">
        <v>2646</v>
      </c>
      <c r="UFJ18" s="368" t="s">
        <v>2646</v>
      </c>
      <c r="UFK18" s="368" t="s">
        <v>2646</v>
      </c>
      <c r="UFL18" s="368" t="s">
        <v>2646</v>
      </c>
      <c r="UFM18" s="368" t="s">
        <v>2646</v>
      </c>
      <c r="UFN18" s="368" t="s">
        <v>2646</v>
      </c>
      <c r="UFO18" s="368" t="s">
        <v>2646</v>
      </c>
      <c r="UFP18" s="368" t="s">
        <v>2646</v>
      </c>
      <c r="UFQ18" s="368" t="s">
        <v>2646</v>
      </c>
      <c r="UFR18" s="368" t="s">
        <v>2646</v>
      </c>
      <c r="UFS18" s="368" t="s">
        <v>2646</v>
      </c>
      <c r="UFT18" s="368" t="s">
        <v>2646</v>
      </c>
      <c r="UFU18" s="368" t="s">
        <v>2646</v>
      </c>
      <c r="UFV18" s="368" t="s">
        <v>2646</v>
      </c>
      <c r="UFW18" s="368" t="s">
        <v>2646</v>
      </c>
      <c r="UFX18" s="368" t="s">
        <v>2646</v>
      </c>
      <c r="UFY18" s="368" t="s">
        <v>2646</v>
      </c>
      <c r="UFZ18" s="368" t="s">
        <v>2646</v>
      </c>
      <c r="UGA18" s="368" t="s">
        <v>2646</v>
      </c>
      <c r="UGB18" s="368" t="s">
        <v>2646</v>
      </c>
      <c r="UGC18" s="368" t="s">
        <v>2646</v>
      </c>
      <c r="UGD18" s="368" t="s">
        <v>2646</v>
      </c>
      <c r="UGE18" s="368" t="s">
        <v>2646</v>
      </c>
      <c r="UGF18" s="368" t="s">
        <v>2646</v>
      </c>
      <c r="UGG18" s="368" t="s">
        <v>2646</v>
      </c>
      <c r="UGH18" s="368" t="s">
        <v>2646</v>
      </c>
      <c r="UGI18" s="368" t="s">
        <v>2646</v>
      </c>
      <c r="UGJ18" s="368" t="s">
        <v>2646</v>
      </c>
      <c r="UGK18" s="368" t="s">
        <v>2646</v>
      </c>
      <c r="UGL18" s="368" t="s">
        <v>2646</v>
      </c>
      <c r="UGM18" s="368" t="s">
        <v>2646</v>
      </c>
      <c r="UGN18" s="368" t="s">
        <v>2646</v>
      </c>
      <c r="UGO18" s="368" t="s">
        <v>2646</v>
      </c>
      <c r="UGP18" s="368" t="s">
        <v>2646</v>
      </c>
      <c r="UGQ18" s="368" t="s">
        <v>2646</v>
      </c>
      <c r="UGR18" s="368" t="s">
        <v>2646</v>
      </c>
      <c r="UGS18" s="368" t="s">
        <v>2646</v>
      </c>
      <c r="UGT18" s="368" t="s">
        <v>2646</v>
      </c>
      <c r="UGU18" s="368" t="s">
        <v>2646</v>
      </c>
      <c r="UGV18" s="368" t="s">
        <v>2646</v>
      </c>
      <c r="UGW18" s="368" t="s">
        <v>2646</v>
      </c>
      <c r="UGX18" s="368" t="s">
        <v>2646</v>
      </c>
      <c r="UGY18" s="368" t="s">
        <v>2646</v>
      </c>
      <c r="UGZ18" s="368" t="s">
        <v>2646</v>
      </c>
      <c r="UHA18" s="368" t="s">
        <v>2646</v>
      </c>
      <c r="UHB18" s="368" t="s">
        <v>2646</v>
      </c>
      <c r="UHC18" s="368" t="s">
        <v>2646</v>
      </c>
      <c r="UHD18" s="368" t="s">
        <v>2646</v>
      </c>
      <c r="UHE18" s="368" t="s">
        <v>2646</v>
      </c>
      <c r="UHF18" s="368" t="s">
        <v>2646</v>
      </c>
      <c r="UHG18" s="368" t="s">
        <v>2646</v>
      </c>
      <c r="UHH18" s="368" t="s">
        <v>2646</v>
      </c>
      <c r="UHI18" s="368" t="s">
        <v>2646</v>
      </c>
      <c r="UHJ18" s="368" t="s">
        <v>2646</v>
      </c>
      <c r="UHK18" s="368" t="s">
        <v>2646</v>
      </c>
      <c r="UHL18" s="368" t="s">
        <v>2646</v>
      </c>
      <c r="UHM18" s="368" t="s">
        <v>2646</v>
      </c>
      <c r="UHN18" s="368" t="s">
        <v>2646</v>
      </c>
      <c r="UHO18" s="368" t="s">
        <v>2646</v>
      </c>
      <c r="UHP18" s="368" t="s">
        <v>2646</v>
      </c>
      <c r="UHQ18" s="368" t="s">
        <v>2646</v>
      </c>
      <c r="UHR18" s="368" t="s">
        <v>2646</v>
      </c>
      <c r="UHS18" s="368" t="s">
        <v>2646</v>
      </c>
      <c r="UHT18" s="368" t="s">
        <v>2646</v>
      </c>
      <c r="UHU18" s="368" t="s">
        <v>2646</v>
      </c>
      <c r="UHV18" s="368" t="s">
        <v>2646</v>
      </c>
      <c r="UHW18" s="368" t="s">
        <v>2646</v>
      </c>
      <c r="UHX18" s="368" t="s">
        <v>2646</v>
      </c>
      <c r="UHY18" s="368" t="s">
        <v>2646</v>
      </c>
      <c r="UHZ18" s="368" t="s">
        <v>2646</v>
      </c>
      <c r="UIA18" s="368" t="s">
        <v>2646</v>
      </c>
      <c r="UIB18" s="368" t="s">
        <v>2646</v>
      </c>
      <c r="UIC18" s="368" t="s">
        <v>2646</v>
      </c>
      <c r="UID18" s="368" t="s">
        <v>2646</v>
      </c>
      <c r="UIE18" s="368" t="s">
        <v>2646</v>
      </c>
      <c r="UIF18" s="368" t="s">
        <v>2646</v>
      </c>
      <c r="UIG18" s="368" t="s">
        <v>2646</v>
      </c>
      <c r="UIH18" s="368" t="s">
        <v>2646</v>
      </c>
      <c r="UII18" s="368" t="s">
        <v>2646</v>
      </c>
      <c r="UIJ18" s="368" t="s">
        <v>2646</v>
      </c>
      <c r="UIK18" s="368" t="s">
        <v>2646</v>
      </c>
      <c r="UIL18" s="368" t="s">
        <v>2646</v>
      </c>
      <c r="UIM18" s="368" t="s">
        <v>2646</v>
      </c>
      <c r="UIN18" s="368" t="s">
        <v>2646</v>
      </c>
      <c r="UIO18" s="368" t="s">
        <v>2646</v>
      </c>
      <c r="UIP18" s="368" t="s">
        <v>2646</v>
      </c>
      <c r="UIQ18" s="368" t="s">
        <v>2646</v>
      </c>
      <c r="UIR18" s="368" t="s">
        <v>2646</v>
      </c>
      <c r="UIS18" s="368" t="s">
        <v>2646</v>
      </c>
      <c r="UIT18" s="368" t="s">
        <v>2646</v>
      </c>
      <c r="UIU18" s="368" t="s">
        <v>2646</v>
      </c>
      <c r="UIV18" s="368" t="s">
        <v>2646</v>
      </c>
      <c r="UIW18" s="368" t="s">
        <v>2646</v>
      </c>
      <c r="UIX18" s="368" t="s">
        <v>2646</v>
      </c>
      <c r="UIY18" s="368" t="s">
        <v>2646</v>
      </c>
      <c r="UIZ18" s="368" t="s">
        <v>2646</v>
      </c>
      <c r="UJA18" s="368" t="s">
        <v>2646</v>
      </c>
      <c r="UJB18" s="368" t="s">
        <v>2646</v>
      </c>
      <c r="UJC18" s="368" t="s">
        <v>2646</v>
      </c>
      <c r="UJD18" s="368" t="s">
        <v>2646</v>
      </c>
      <c r="UJE18" s="368" t="s">
        <v>2646</v>
      </c>
      <c r="UJF18" s="368" t="s">
        <v>2646</v>
      </c>
      <c r="UJG18" s="368" t="s">
        <v>2646</v>
      </c>
      <c r="UJH18" s="368" t="s">
        <v>2646</v>
      </c>
      <c r="UJI18" s="368" t="s">
        <v>2646</v>
      </c>
      <c r="UJJ18" s="368" t="s">
        <v>2646</v>
      </c>
      <c r="UJK18" s="368" t="s">
        <v>2646</v>
      </c>
      <c r="UJL18" s="368" t="s">
        <v>2646</v>
      </c>
      <c r="UJM18" s="368" t="s">
        <v>2646</v>
      </c>
      <c r="UJN18" s="368" t="s">
        <v>2646</v>
      </c>
      <c r="UJO18" s="368" t="s">
        <v>2646</v>
      </c>
      <c r="UJP18" s="368" t="s">
        <v>2646</v>
      </c>
      <c r="UJQ18" s="368" t="s">
        <v>2646</v>
      </c>
      <c r="UJR18" s="368" t="s">
        <v>2646</v>
      </c>
      <c r="UJS18" s="368" t="s">
        <v>2646</v>
      </c>
      <c r="UJT18" s="368" t="s">
        <v>2646</v>
      </c>
      <c r="UJU18" s="368" t="s">
        <v>2646</v>
      </c>
      <c r="UJV18" s="368" t="s">
        <v>2646</v>
      </c>
      <c r="UJW18" s="368" t="s">
        <v>2646</v>
      </c>
      <c r="UJX18" s="368" t="s">
        <v>2646</v>
      </c>
      <c r="UJY18" s="368" t="s">
        <v>2646</v>
      </c>
      <c r="UJZ18" s="368" t="s">
        <v>2646</v>
      </c>
      <c r="UKA18" s="368" t="s">
        <v>2646</v>
      </c>
      <c r="UKB18" s="368" t="s">
        <v>2646</v>
      </c>
      <c r="UKC18" s="368" t="s">
        <v>2646</v>
      </c>
      <c r="UKD18" s="368" t="s">
        <v>2646</v>
      </c>
      <c r="UKE18" s="368" t="s">
        <v>2646</v>
      </c>
      <c r="UKF18" s="368" t="s">
        <v>2646</v>
      </c>
      <c r="UKG18" s="368" t="s">
        <v>2646</v>
      </c>
      <c r="UKH18" s="368" t="s">
        <v>2646</v>
      </c>
      <c r="UKI18" s="368" t="s">
        <v>2646</v>
      </c>
      <c r="UKJ18" s="368" t="s">
        <v>2646</v>
      </c>
      <c r="UKK18" s="368" t="s">
        <v>2646</v>
      </c>
      <c r="UKL18" s="368" t="s">
        <v>2646</v>
      </c>
      <c r="UKM18" s="368" t="s">
        <v>2646</v>
      </c>
      <c r="UKN18" s="368" t="s">
        <v>2646</v>
      </c>
      <c r="UKO18" s="368" t="s">
        <v>2646</v>
      </c>
      <c r="UKP18" s="368" t="s">
        <v>2646</v>
      </c>
      <c r="UKQ18" s="368" t="s">
        <v>2646</v>
      </c>
      <c r="UKR18" s="368" t="s">
        <v>2646</v>
      </c>
      <c r="UKS18" s="368" t="s">
        <v>2646</v>
      </c>
      <c r="UKT18" s="368" t="s">
        <v>2646</v>
      </c>
      <c r="UKU18" s="368" t="s">
        <v>2646</v>
      </c>
      <c r="UKV18" s="368" t="s">
        <v>2646</v>
      </c>
      <c r="UKW18" s="368" t="s">
        <v>2646</v>
      </c>
      <c r="UKX18" s="368" t="s">
        <v>2646</v>
      </c>
      <c r="UKY18" s="368" t="s">
        <v>2646</v>
      </c>
      <c r="UKZ18" s="368" t="s">
        <v>2646</v>
      </c>
      <c r="ULA18" s="368" t="s">
        <v>2646</v>
      </c>
      <c r="ULB18" s="368" t="s">
        <v>2646</v>
      </c>
      <c r="ULC18" s="368" t="s">
        <v>2646</v>
      </c>
      <c r="ULD18" s="368" t="s">
        <v>2646</v>
      </c>
      <c r="ULE18" s="368" t="s">
        <v>2646</v>
      </c>
      <c r="ULF18" s="368" t="s">
        <v>2646</v>
      </c>
      <c r="ULG18" s="368" t="s">
        <v>2646</v>
      </c>
      <c r="ULH18" s="368" t="s">
        <v>2646</v>
      </c>
      <c r="ULI18" s="368" t="s">
        <v>2646</v>
      </c>
      <c r="ULJ18" s="368" t="s">
        <v>2646</v>
      </c>
      <c r="ULK18" s="368" t="s">
        <v>2646</v>
      </c>
      <c r="ULL18" s="368" t="s">
        <v>2646</v>
      </c>
      <c r="ULM18" s="368" t="s">
        <v>2646</v>
      </c>
      <c r="ULN18" s="368" t="s">
        <v>2646</v>
      </c>
      <c r="ULO18" s="368" t="s">
        <v>2646</v>
      </c>
      <c r="ULP18" s="368" t="s">
        <v>2646</v>
      </c>
      <c r="ULQ18" s="368" t="s">
        <v>2646</v>
      </c>
      <c r="ULR18" s="368" t="s">
        <v>2646</v>
      </c>
      <c r="ULS18" s="368" t="s">
        <v>2646</v>
      </c>
      <c r="ULT18" s="368" t="s">
        <v>2646</v>
      </c>
      <c r="ULU18" s="368" t="s">
        <v>2646</v>
      </c>
      <c r="ULV18" s="368" t="s">
        <v>2646</v>
      </c>
      <c r="ULW18" s="368" t="s">
        <v>2646</v>
      </c>
      <c r="ULX18" s="368" t="s">
        <v>2646</v>
      </c>
      <c r="ULY18" s="368" t="s">
        <v>2646</v>
      </c>
      <c r="ULZ18" s="368" t="s">
        <v>2646</v>
      </c>
      <c r="UMA18" s="368" t="s">
        <v>2646</v>
      </c>
      <c r="UMB18" s="368" t="s">
        <v>2646</v>
      </c>
      <c r="UMC18" s="368" t="s">
        <v>2646</v>
      </c>
      <c r="UMD18" s="368" t="s">
        <v>2646</v>
      </c>
      <c r="UME18" s="368" t="s">
        <v>2646</v>
      </c>
      <c r="UMF18" s="368" t="s">
        <v>2646</v>
      </c>
      <c r="UMG18" s="368" t="s">
        <v>2646</v>
      </c>
      <c r="UMH18" s="368" t="s">
        <v>2646</v>
      </c>
      <c r="UMI18" s="368" t="s">
        <v>2646</v>
      </c>
      <c r="UMJ18" s="368" t="s">
        <v>2646</v>
      </c>
      <c r="UMK18" s="368" t="s">
        <v>2646</v>
      </c>
      <c r="UML18" s="368" t="s">
        <v>2646</v>
      </c>
      <c r="UMM18" s="368" t="s">
        <v>2646</v>
      </c>
      <c r="UMN18" s="368" t="s">
        <v>2646</v>
      </c>
      <c r="UMO18" s="368" t="s">
        <v>2646</v>
      </c>
      <c r="UMP18" s="368" t="s">
        <v>2646</v>
      </c>
      <c r="UMQ18" s="368" t="s">
        <v>2646</v>
      </c>
      <c r="UMR18" s="368" t="s">
        <v>2646</v>
      </c>
      <c r="UMS18" s="368" t="s">
        <v>2646</v>
      </c>
      <c r="UMT18" s="368" t="s">
        <v>2646</v>
      </c>
      <c r="UMU18" s="368" t="s">
        <v>2646</v>
      </c>
      <c r="UMV18" s="368" t="s">
        <v>2646</v>
      </c>
      <c r="UMW18" s="368" t="s">
        <v>2646</v>
      </c>
      <c r="UMX18" s="368" t="s">
        <v>2646</v>
      </c>
      <c r="UMY18" s="368" t="s">
        <v>2646</v>
      </c>
      <c r="UMZ18" s="368" t="s">
        <v>2646</v>
      </c>
      <c r="UNA18" s="368" t="s">
        <v>2646</v>
      </c>
      <c r="UNB18" s="368" t="s">
        <v>2646</v>
      </c>
      <c r="UNC18" s="368" t="s">
        <v>2646</v>
      </c>
      <c r="UND18" s="368" t="s">
        <v>2646</v>
      </c>
      <c r="UNE18" s="368" t="s">
        <v>2646</v>
      </c>
      <c r="UNF18" s="368" t="s">
        <v>2646</v>
      </c>
      <c r="UNG18" s="368" t="s">
        <v>2646</v>
      </c>
      <c r="UNH18" s="368" t="s">
        <v>2646</v>
      </c>
      <c r="UNI18" s="368" t="s">
        <v>2646</v>
      </c>
      <c r="UNJ18" s="368" t="s">
        <v>2646</v>
      </c>
      <c r="UNK18" s="368" t="s">
        <v>2646</v>
      </c>
      <c r="UNL18" s="368" t="s">
        <v>2646</v>
      </c>
      <c r="UNM18" s="368" t="s">
        <v>2646</v>
      </c>
      <c r="UNN18" s="368" t="s">
        <v>2646</v>
      </c>
      <c r="UNO18" s="368" t="s">
        <v>2646</v>
      </c>
      <c r="UNP18" s="368" t="s">
        <v>2646</v>
      </c>
      <c r="UNQ18" s="368" t="s">
        <v>2646</v>
      </c>
      <c r="UNR18" s="368" t="s">
        <v>2646</v>
      </c>
      <c r="UNS18" s="368" t="s">
        <v>2646</v>
      </c>
      <c r="UNT18" s="368" t="s">
        <v>2646</v>
      </c>
      <c r="UNU18" s="368" t="s">
        <v>2646</v>
      </c>
      <c r="UNV18" s="368" t="s">
        <v>2646</v>
      </c>
      <c r="UNW18" s="368" t="s">
        <v>2646</v>
      </c>
      <c r="UNX18" s="368" t="s">
        <v>2646</v>
      </c>
      <c r="UNY18" s="368" t="s">
        <v>2646</v>
      </c>
      <c r="UNZ18" s="368" t="s">
        <v>2646</v>
      </c>
      <c r="UOA18" s="368" t="s">
        <v>2646</v>
      </c>
      <c r="UOB18" s="368" t="s">
        <v>2646</v>
      </c>
      <c r="UOC18" s="368" t="s">
        <v>2646</v>
      </c>
      <c r="UOD18" s="368" t="s">
        <v>2646</v>
      </c>
      <c r="UOE18" s="368" t="s">
        <v>2646</v>
      </c>
      <c r="UOF18" s="368" t="s">
        <v>2646</v>
      </c>
      <c r="UOG18" s="368" t="s">
        <v>2646</v>
      </c>
      <c r="UOH18" s="368" t="s">
        <v>2646</v>
      </c>
      <c r="UOI18" s="368" t="s">
        <v>2646</v>
      </c>
      <c r="UOJ18" s="368" t="s">
        <v>2646</v>
      </c>
      <c r="UOK18" s="368" t="s">
        <v>2646</v>
      </c>
      <c r="UOL18" s="368" t="s">
        <v>2646</v>
      </c>
      <c r="UOM18" s="368" t="s">
        <v>2646</v>
      </c>
      <c r="UON18" s="368" t="s">
        <v>2646</v>
      </c>
      <c r="UOO18" s="368" t="s">
        <v>2646</v>
      </c>
      <c r="UOP18" s="368" t="s">
        <v>2646</v>
      </c>
      <c r="UOQ18" s="368" t="s">
        <v>2646</v>
      </c>
      <c r="UOR18" s="368" t="s">
        <v>2646</v>
      </c>
      <c r="UOS18" s="368" t="s">
        <v>2646</v>
      </c>
      <c r="UOT18" s="368" t="s">
        <v>2646</v>
      </c>
      <c r="UOU18" s="368" t="s">
        <v>2646</v>
      </c>
      <c r="UOV18" s="368" t="s">
        <v>2646</v>
      </c>
      <c r="UOW18" s="368" t="s">
        <v>2646</v>
      </c>
      <c r="UOX18" s="368" t="s">
        <v>2646</v>
      </c>
      <c r="UOY18" s="368" t="s">
        <v>2646</v>
      </c>
      <c r="UOZ18" s="368" t="s">
        <v>2646</v>
      </c>
      <c r="UPA18" s="368" t="s">
        <v>2646</v>
      </c>
      <c r="UPB18" s="368" t="s">
        <v>2646</v>
      </c>
      <c r="UPC18" s="368" t="s">
        <v>2646</v>
      </c>
      <c r="UPD18" s="368" t="s">
        <v>2646</v>
      </c>
      <c r="UPE18" s="368" t="s">
        <v>2646</v>
      </c>
      <c r="UPF18" s="368" t="s">
        <v>2646</v>
      </c>
      <c r="UPG18" s="368" t="s">
        <v>2646</v>
      </c>
      <c r="UPH18" s="368" t="s">
        <v>2646</v>
      </c>
      <c r="UPI18" s="368" t="s">
        <v>2646</v>
      </c>
      <c r="UPJ18" s="368" t="s">
        <v>2646</v>
      </c>
      <c r="UPK18" s="368" t="s">
        <v>2646</v>
      </c>
      <c r="UPL18" s="368" t="s">
        <v>2646</v>
      </c>
      <c r="UPM18" s="368" t="s">
        <v>2646</v>
      </c>
      <c r="UPN18" s="368" t="s">
        <v>2646</v>
      </c>
      <c r="UPO18" s="368" t="s">
        <v>2646</v>
      </c>
      <c r="UPP18" s="368" t="s">
        <v>2646</v>
      </c>
      <c r="UPQ18" s="368" t="s">
        <v>2646</v>
      </c>
      <c r="UPR18" s="368" t="s">
        <v>2646</v>
      </c>
      <c r="UPS18" s="368" t="s">
        <v>2646</v>
      </c>
      <c r="UPT18" s="368" t="s">
        <v>2646</v>
      </c>
      <c r="UPU18" s="368" t="s">
        <v>2646</v>
      </c>
      <c r="UPV18" s="368" t="s">
        <v>2646</v>
      </c>
      <c r="UPW18" s="368" t="s">
        <v>2646</v>
      </c>
      <c r="UPX18" s="368" t="s">
        <v>2646</v>
      </c>
      <c r="UPY18" s="368" t="s">
        <v>2646</v>
      </c>
      <c r="UPZ18" s="368" t="s">
        <v>2646</v>
      </c>
      <c r="UQA18" s="368" t="s">
        <v>2646</v>
      </c>
      <c r="UQB18" s="368" t="s">
        <v>2646</v>
      </c>
      <c r="UQC18" s="368" t="s">
        <v>2646</v>
      </c>
      <c r="UQD18" s="368" t="s">
        <v>2646</v>
      </c>
      <c r="UQE18" s="368" t="s">
        <v>2646</v>
      </c>
      <c r="UQF18" s="368" t="s">
        <v>2646</v>
      </c>
      <c r="UQG18" s="368" t="s">
        <v>2646</v>
      </c>
      <c r="UQH18" s="368" t="s">
        <v>2646</v>
      </c>
      <c r="UQI18" s="368" t="s">
        <v>2646</v>
      </c>
      <c r="UQJ18" s="368" t="s">
        <v>2646</v>
      </c>
      <c r="UQK18" s="368" t="s">
        <v>2646</v>
      </c>
      <c r="UQL18" s="368" t="s">
        <v>2646</v>
      </c>
      <c r="UQM18" s="368" t="s">
        <v>2646</v>
      </c>
      <c r="UQN18" s="368" t="s">
        <v>2646</v>
      </c>
      <c r="UQO18" s="368" t="s">
        <v>2646</v>
      </c>
      <c r="UQP18" s="368" t="s">
        <v>2646</v>
      </c>
      <c r="UQQ18" s="368" t="s">
        <v>2646</v>
      </c>
      <c r="UQR18" s="368" t="s">
        <v>2646</v>
      </c>
      <c r="UQS18" s="368" t="s">
        <v>2646</v>
      </c>
      <c r="UQT18" s="368" t="s">
        <v>2646</v>
      </c>
      <c r="UQU18" s="368" t="s">
        <v>2646</v>
      </c>
      <c r="UQV18" s="368" t="s">
        <v>2646</v>
      </c>
      <c r="UQW18" s="368" t="s">
        <v>2646</v>
      </c>
      <c r="UQX18" s="368" t="s">
        <v>2646</v>
      </c>
      <c r="UQY18" s="368" t="s">
        <v>2646</v>
      </c>
      <c r="UQZ18" s="368" t="s">
        <v>2646</v>
      </c>
      <c r="URA18" s="368" t="s">
        <v>2646</v>
      </c>
      <c r="URB18" s="368" t="s">
        <v>2646</v>
      </c>
      <c r="URC18" s="368" t="s">
        <v>2646</v>
      </c>
      <c r="URD18" s="368" t="s">
        <v>2646</v>
      </c>
      <c r="URE18" s="368" t="s">
        <v>2646</v>
      </c>
      <c r="URF18" s="368" t="s">
        <v>2646</v>
      </c>
      <c r="URG18" s="368" t="s">
        <v>2646</v>
      </c>
      <c r="URH18" s="368" t="s">
        <v>2646</v>
      </c>
      <c r="URI18" s="368" t="s">
        <v>2646</v>
      </c>
      <c r="URJ18" s="368" t="s">
        <v>2646</v>
      </c>
      <c r="URK18" s="368" t="s">
        <v>2646</v>
      </c>
      <c r="URL18" s="368" t="s">
        <v>2646</v>
      </c>
      <c r="URM18" s="368" t="s">
        <v>2646</v>
      </c>
      <c r="URN18" s="368" t="s">
        <v>2646</v>
      </c>
      <c r="URO18" s="368" t="s">
        <v>2646</v>
      </c>
      <c r="URP18" s="368" t="s">
        <v>2646</v>
      </c>
      <c r="URQ18" s="368" t="s">
        <v>2646</v>
      </c>
      <c r="URR18" s="368" t="s">
        <v>2646</v>
      </c>
      <c r="URS18" s="368" t="s">
        <v>2646</v>
      </c>
      <c r="URT18" s="368" t="s">
        <v>2646</v>
      </c>
      <c r="URU18" s="368" t="s">
        <v>2646</v>
      </c>
      <c r="URV18" s="368" t="s">
        <v>2646</v>
      </c>
      <c r="URW18" s="368" t="s">
        <v>2646</v>
      </c>
      <c r="URX18" s="368" t="s">
        <v>2646</v>
      </c>
      <c r="URY18" s="368" t="s">
        <v>2646</v>
      </c>
      <c r="URZ18" s="368" t="s">
        <v>2646</v>
      </c>
      <c r="USA18" s="368" t="s">
        <v>2646</v>
      </c>
      <c r="USB18" s="368" t="s">
        <v>2646</v>
      </c>
      <c r="USC18" s="368" t="s">
        <v>2646</v>
      </c>
      <c r="USD18" s="368" t="s">
        <v>2646</v>
      </c>
      <c r="USE18" s="368" t="s">
        <v>2646</v>
      </c>
      <c r="USF18" s="368" t="s">
        <v>2646</v>
      </c>
      <c r="USG18" s="368" t="s">
        <v>2646</v>
      </c>
      <c r="USH18" s="368" t="s">
        <v>2646</v>
      </c>
      <c r="USI18" s="368" t="s">
        <v>2646</v>
      </c>
      <c r="USJ18" s="368" t="s">
        <v>2646</v>
      </c>
      <c r="USK18" s="368" t="s">
        <v>2646</v>
      </c>
      <c r="USL18" s="368" t="s">
        <v>2646</v>
      </c>
      <c r="USM18" s="368" t="s">
        <v>2646</v>
      </c>
      <c r="USN18" s="368" t="s">
        <v>2646</v>
      </c>
      <c r="USO18" s="368" t="s">
        <v>2646</v>
      </c>
      <c r="USP18" s="368" t="s">
        <v>2646</v>
      </c>
      <c r="USQ18" s="368" t="s">
        <v>2646</v>
      </c>
      <c r="USR18" s="368" t="s">
        <v>2646</v>
      </c>
      <c r="USS18" s="368" t="s">
        <v>2646</v>
      </c>
      <c r="UST18" s="368" t="s">
        <v>2646</v>
      </c>
      <c r="USU18" s="368" t="s">
        <v>2646</v>
      </c>
      <c r="USV18" s="368" t="s">
        <v>2646</v>
      </c>
      <c r="USW18" s="368" t="s">
        <v>2646</v>
      </c>
      <c r="USX18" s="368" t="s">
        <v>2646</v>
      </c>
      <c r="USY18" s="368" t="s">
        <v>2646</v>
      </c>
      <c r="USZ18" s="368" t="s">
        <v>2646</v>
      </c>
      <c r="UTA18" s="368" t="s">
        <v>2646</v>
      </c>
      <c r="UTB18" s="368" t="s">
        <v>2646</v>
      </c>
      <c r="UTC18" s="368" t="s">
        <v>2646</v>
      </c>
      <c r="UTD18" s="368" t="s">
        <v>2646</v>
      </c>
      <c r="UTE18" s="368" t="s">
        <v>2646</v>
      </c>
      <c r="UTF18" s="368" t="s">
        <v>2646</v>
      </c>
      <c r="UTG18" s="368" t="s">
        <v>2646</v>
      </c>
      <c r="UTH18" s="368" t="s">
        <v>2646</v>
      </c>
      <c r="UTI18" s="368" t="s">
        <v>2646</v>
      </c>
      <c r="UTJ18" s="368" t="s">
        <v>2646</v>
      </c>
      <c r="UTK18" s="368" t="s">
        <v>2646</v>
      </c>
      <c r="UTL18" s="368" t="s">
        <v>2646</v>
      </c>
      <c r="UTM18" s="368" t="s">
        <v>2646</v>
      </c>
      <c r="UTN18" s="368" t="s">
        <v>2646</v>
      </c>
      <c r="UTO18" s="368" t="s">
        <v>2646</v>
      </c>
      <c r="UTP18" s="368" t="s">
        <v>2646</v>
      </c>
      <c r="UTQ18" s="368" t="s">
        <v>2646</v>
      </c>
      <c r="UTR18" s="368" t="s">
        <v>2646</v>
      </c>
      <c r="UTS18" s="368" t="s">
        <v>2646</v>
      </c>
      <c r="UTT18" s="368" t="s">
        <v>2646</v>
      </c>
      <c r="UTU18" s="368" t="s">
        <v>2646</v>
      </c>
      <c r="UTV18" s="368" t="s">
        <v>2646</v>
      </c>
      <c r="UTW18" s="368" t="s">
        <v>2646</v>
      </c>
      <c r="UTX18" s="368" t="s">
        <v>2646</v>
      </c>
      <c r="UTY18" s="368" t="s">
        <v>2646</v>
      </c>
      <c r="UTZ18" s="368" t="s">
        <v>2646</v>
      </c>
      <c r="UUA18" s="368" t="s">
        <v>2646</v>
      </c>
      <c r="UUB18" s="368" t="s">
        <v>2646</v>
      </c>
      <c r="UUC18" s="368" t="s">
        <v>2646</v>
      </c>
      <c r="UUD18" s="368" t="s">
        <v>2646</v>
      </c>
      <c r="UUE18" s="368" t="s">
        <v>2646</v>
      </c>
      <c r="UUF18" s="368" t="s">
        <v>2646</v>
      </c>
      <c r="UUG18" s="368" t="s">
        <v>2646</v>
      </c>
      <c r="UUH18" s="368" t="s">
        <v>2646</v>
      </c>
      <c r="UUI18" s="368" t="s">
        <v>2646</v>
      </c>
      <c r="UUJ18" s="368" t="s">
        <v>2646</v>
      </c>
      <c r="UUK18" s="368" t="s">
        <v>2646</v>
      </c>
      <c r="UUL18" s="368" t="s">
        <v>2646</v>
      </c>
      <c r="UUM18" s="368" t="s">
        <v>2646</v>
      </c>
      <c r="UUN18" s="368" t="s">
        <v>2646</v>
      </c>
      <c r="UUO18" s="368" t="s">
        <v>2646</v>
      </c>
      <c r="UUP18" s="368" t="s">
        <v>2646</v>
      </c>
      <c r="UUQ18" s="368" t="s">
        <v>2646</v>
      </c>
      <c r="UUR18" s="368" t="s">
        <v>2646</v>
      </c>
      <c r="UUS18" s="368" t="s">
        <v>2646</v>
      </c>
      <c r="UUT18" s="368" t="s">
        <v>2646</v>
      </c>
      <c r="UUU18" s="368" t="s">
        <v>2646</v>
      </c>
      <c r="UUV18" s="368" t="s">
        <v>2646</v>
      </c>
      <c r="UUW18" s="368" t="s">
        <v>2646</v>
      </c>
      <c r="UUX18" s="368" t="s">
        <v>2646</v>
      </c>
      <c r="UUY18" s="368" t="s">
        <v>2646</v>
      </c>
      <c r="UUZ18" s="368" t="s">
        <v>2646</v>
      </c>
      <c r="UVA18" s="368" t="s">
        <v>2646</v>
      </c>
      <c r="UVB18" s="368" t="s">
        <v>2646</v>
      </c>
      <c r="UVC18" s="368" t="s">
        <v>2646</v>
      </c>
      <c r="UVD18" s="368" t="s">
        <v>2646</v>
      </c>
      <c r="UVE18" s="368" t="s">
        <v>2646</v>
      </c>
      <c r="UVF18" s="368" t="s">
        <v>2646</v>
      </c>
      <c r="UVG18" s="368" t="s">
        <v>2646</v>
      </c>
      <c r="UVH18" s="368" t="s">
        <v>2646</v>
      </c>
      <c r="UVI18" s="368" t="s">
        <v>2646</v>
      </c>
      <c r="UVJ18" s="368" t="s">
        <v>2646</v>
      </c>
      <c r="UVK18" s="368" t="s">
        <v>2646</v>
      </c>
      <c r="UVL18" s="368" t="s">
        <v>2646</v>
      </c>
      <c r="UVM18" s="368" t="s">
        <v>2646</v>
      </c>
      <c r="UVN18" s="368" t="s">
        <v>2646</v>
      </c>
      <c r="UVO18" s="368" t="s">
        <v>2646</v>
      </c>
      <c r="UVP18" s="368" t="s">
        <v>2646</v>
      </c>
      <c r="UVQ18" s="368" t="s">
        <v>2646</v>
      </c>
      <c r="UVR18" s="368" t="s">
        <v>2646</v>
      </c>
      <c r="UVS18" s="368" t="s">
        <v>2646</v>
      </c>
      <c r="UVT18" s="368" t="s">
        <v>2646</v>
      </c>
      <c r="UVU18" s="368" t="s">
        <v>2646</v>
      </c>
      <c r="UVV18" s="368" t="s">
        <v>2646</v>
      </c>
      <c r="UVW18" s="368" t="s">
        <v>2646</v>
      </c>
      <c r="UVX18" s="368" t="s">
        <v>2646</v>
      </c>
      <c r="UVY18" s="368" t="s">
        <v>2646</v>
      </c>
      <c r="UVZ18" s="368" t="s">
        <v>2646</v>
      </c>
      <c r="UWA18" s="368" t="s">
        <v>2646</v>
      </c>
      <c r="UWB18" s="368" t="s">
        <v>2646</v>
      </c>
      <c r="UWC18" s="368" t="s">
        <v>2646</v>
      </c>
      <c r="UWD18" s="368" t="s">
        <v>2646</v>
      </c>
      <c r="UWE18" s="368" t="s">
        <v>2646</v>
      </c>
      <c r="UWF18" s="368" t="s">
        <v>2646</v>
      </c>
      <c r="UWG18" s="368" t="s">
        <v>2646</v>
      </c>
      <c r="UWH18" s="368" t="s">
        <v>2646</v>
      </c>
      <c r="UWI18" s="368" t="s">
        <v>2646</v>
      </c>
      <c r="UWJ18" s="368" t="s">
        <v>2646</v>
      </c>
      <c r="UWK18" s="368" t="s">
        <v>2646</v>
      </c>
      <c r="UWL18" s="368" t="s">
        <v>2646</v>
      </c>
      <c r="UWM18" s="368" t="s">
        <v>2646</v>
      </c>
      <c r="UWN18" s="368" t="s">
        <v>2646</v>
      </c>
      <c r="UWO18" s="368" t="s">
        <v>2646</v>
      </c>
      <c r="UWP18" s="368" t="s">
        <v>2646</v>
      </c>
      <c r="UWQ18" s="368" t="s">
        <v>2646</v>
      </c>
      <c r="UWR18" s="368" t="s">
        <v>2646</v>
      </c>
      <c r="UWS18" s="368" t="s">
        <v>2646</v>
      </c>
      <c r="UWT18" s="368" t="s">
        <v>2646</v>
      </c>
      <c r="UWU18" s="368" t="s">
        <v>2646</v>
      </c>
      <c r="UWV18" s="368" t="s">
        <v>2646</v>
      </c>
      <c r="UWW18" s="368" t="s">
        <v>2646</v>
      </c>
      <c r="UWX18" s="368" t="s">
        <v>2646</v>
      </c>
      <c r="UWY18" s="368" t="s">
        <v>2646</v>
      </c>
      <c r="UWZ18" s="368" t="s">
        <v>2646</v>
      </c>
      <c r="UXA18" s="368" t="s">
        <v>2646</v>
      </c>
      <c r="UXB18" s="368" t="s">
        <v>2646</v>
      </c>
      <c r="UXC18" s="368" t="s">
        <v>2646</v>
      </c>
      <c r="UXD18" s="368" t="s">
        <v>2646</v>
      </c>
      <c r="UXE18" s="368" t="s">
        <v>2646</v>
      </c>
      <c r="UXF18" s="368" t="s">
        <v>2646</v>
      </c>
      <c r="UXG18" s="368" t="s">
        <v>2646</v>
      </c>
      <c r="UXH18" s="368" t="s">
        <v>2646</v>
      </c>
      <c r="UXI18" s="368" t="s">
        <v>2646</v>
      </c>
      <c r="UXJ18" s="368" t="s">
        <v>2646</v>
      </c>
      <c r="UXK18" s="368" t="s">
        <v>2646</v>
      </c>
      <c r="UXL18" s="368" t="s">
        <v>2646</v>
      </c>
      <c r="UXM18" s="368" t="s">
        <v>2646</v>
      </c>
      <c r="UXN18" s="368" t="s">
        <v>2646</v>
      </c>
      <c r="UXO18" s="368" t="s">
        <v>2646</v>
      </c>
      <c r="UXP18" s="368" t="s">
        <v>2646</v>
      </c>
      <c r="UXQ18" s="368" t="s">
        <v>2646</v>
      </c>
      <c r="UXR18" s="368" t="s">
        <v>2646</v>
      </c>
      <c r="UXS18" s="368" t="s">
        <v>2646</v>
      </c>
      <c r="UXT18" s="368" t="s">
        <v>2646</v>
      </c>
      <c r="UXU18" s="368" t="s">
        <v>2646</v>
      </c>
      <c r="UXV18" s="368" t="s">
        <v>2646</v>
      </c>
      <c r="UXW18" s="368" t="s">
        <v>2646</v>
      </c>
      <c r="UXX18" s="368" t="s">
        <v>2646</v>
      </c>
      <c r="UXY18" s="368" t="s">
        <v>2646</v>
      </c>
      <c r="UXZ18" s="368" t="s">
        <v>2646</v>
      </c>
      <c r="UYA18" s="368" t="s">
        <v>2646</v>
      </c>
      <c r="UYB18" s="368" t="s">
        <v>2646</v>
      </c>
      <c r="UYC18" s="368" t="s">
        <v>2646</v>
      </c>
      <c r="UYD18" s="368" t="s">
        <v>2646</v>
      </c>
      <c r="UYE18" s="368" t="s">
        <v>2646</v>
      </c>
      <c r="UYF18" s="368" t="s">
        <v>2646</v>
      </c>
      <c r="UYG18" s="368" t="s">
        <v>2646</v>
      </c>
      <c r="UYH18" s="368" t="s">
        <v>2646</v>
      </c>
      <c r="UYI18" s="368" t="s">
        <v>2646</v>
      </c>
      <c r="UYJ18" s="368" t="s">
        <v>2646</v>
      </c>
      <c r="UYK18" s="368" t="s">
        <v>2646</v>
      </c>
      <c r="UYL18" s="368" t="s">
        <v>2646</v>
      </c>
      <c r="UYM18" s="368" t="s">
        <v>2646</v>
      </c>
      <c r="UYN18" s="368" t="s">
        <v>2646</v>
      </c>
      <c r="UYO18" s="368" t="s">
        <v>2646</v>
      </c>
      <c r="UYP18" s="368" t="s">
        <v>2646</v>
      </c>
      <c r="UYQ18" s="368" t="s">
        <v>2646</v>
      </c>
      <c r="UYR18" s="368" t="s">
        <v>2646</v>
      </c>
      <c r="UYS18" s="368" t="s">
        <v>2646</v>
      </c>
      <c r="UYT18" s="368" t="s">
        <v>2646</v>
      </c>
      <c r="UYU18" s="368" t="s">
        <v>2646</v>
      </c>
      <c r="UYV18" s="368" t="s">
        <v>2646</v>
      </c>
      <c r="UYW18" s="368" t="s">
        <v>2646</v>
      </c>
      <c r="UYX18" s="368" t="s">
        <v>2646</v>
      </c>
      <c r="UYY18" s="368" t="s">
        <v>2646</v>
      </c>
      <c r="UYZ18" s="368" t="s">
        <v>2646</v>
      </c>
      <c r="UZA18" s="368" t="s">
        <v>2646</v>
      </c>
      <c r="UZB18" s="368" t="s">
        <v>2646</v>
      </c>
      <c r="UZC18" s="368" t="s">
        <v>2646</v>
      </c>
      <c r="UZD18" s="368" t="s">
        <v>2646</v>
      </c>
      <c r="UZE18" s="368" t="s">
        <v>2646</v>
      </c>
      <c r="UZF18" s="368" t="s">
        <v>2646</v>
      </c>
      <c r="UZG18" s="368" t="s">
        <v>2646</v>
      </c>
      <c r="UZH18" s="368" t="s">
        <v>2646</v>
      </c>
      <c r="UZI18" s="368" t="s">
        <v>2646</v>
      </c>
      <c r="UZJ18" s="368" t="s">
        <v>2646</v>
      </c>
      <c r="UZK18" s="368" t="s">
        <v>2646</v>
      </c>
      <c r="UZL18" s="368" t="s">
        <v>2646</v>
      </c>
      <c r="UZM18" s="368" t="s">
        <v>2646</v>
      </c>
      <c r="UZN18" s="368" t="s">
        <v>2646</v>
      </c>
      <c r="UZO18" s="368" t="s">
        <v>2646</v>
      </c>
      <c r="UZP18" s="368" t="s">
        <v>2646</v>
      </c>
      <c r="UZQ18" s="368" t="s">
        <v>2646</v>
      </c>
      <c r="UZR18" s="368" t="s">
        <v>2646</v>
      </c>
      <c r="UZS18" s="368" t="s">
        <v>2646</v>
      </c>
      <c r="UZT18" s="368" t="s">
        <v>2646</v>
      </c>
      <c r="UZU18" s="368" t="s">
        <v>2646</v>
      </c>
      <c r="UZV18" s="368" t="s">
        <v>2646</v>
      </c>
      <c r="UZW18" s="368" t="s">
        <v>2646</v>
      </c>
      <c r="UZX18" s="368" t="s">
        <v>2646</v>
      </c>
      <c r="UZY18" s="368" t="s">
        <v>2646</v>
      </c>
      <c r="UZZ18" s="368" t="s">
        <v>2646</v>
      </c>
      <c r="VAA18" s="368" t="s">
        <v>2646</v>
      </c>
      <c r="VAB18" s="368" t="s">
        <v>2646</v>
      </c>
      <c r="VAC18" s="368" t="s">
        <v>2646</v>
      </c>
      <c r="VAD18" s="368" t="s">
        <v>2646</v>
      </c>
      <c r="VAE18" s="368" t="s">
        <v>2646</v>
      </c>
      <c r="VAF18" s="368" t="s">
        <v>2646</v>
      </c>
      <c r="VAG18" s="368" t="s">
        <v>2646</v>
      </c>
      <c r="VAH18" s="368" t="s">
        <v>2646</v>
      </c>
      <c r="VAI18" s="368" t="s">
        <v>2646</v>
      </c>
      <c r="VAJ18" s="368" t="s">
        <v>2646</v>
      </c>
      <c r="VAK18" s="368" t="s">
        <v>2646</v>
      </c>
      <c r="VAL18" s="368" t="s">
        <v>2646</v>
      </c>
      <c r="VAM18" s="368" t="s">
        <v>2646</v>
      </c>
      <c r="VAN18" s="368" t="s">
        <v>2646</v>
      </c>
      <c r="VAO18" s="368" t="s">
        <v>2646</v>
      </c>
      <c r="VAP18" s="368" t="s">
        <v>2646</v>
      </c>
      <c r="VAQ18" s="368" t="s">
        <v>2646</v>
      </c>
      <c r="VAR18" s="368" t="s">
        <v>2646</v>
      </c>
      <c r="VAS18" s="368" t="s">
        <v>2646</v>
      </c>
      <c r="VAT18" s="368" t="s">
        <v>2646</v>
      </c>
      <c r="VAU18" s="368" t="s">
        <v>2646</v>
      </c>
      <c r="VAV18" s="368" t="s">
        <v>2646</v>
      </c>
      <c r="VAW18" s="368" t="s">
        <v>2646</v>
      </c>
      <c r="VAX18" s="368" t="s">
        <v>2646</v>
      </c>
      <c r="VAY18" s="368" t="s">
        <v>2646</v>
      </c>
      <c r="VAZ18" s="368" t="s">
        <v>2646</v>
      </c>
      <c r="VBA18" s="368" t="s">
        <v>2646</v>
      </c>
      <c r="VBB18" s="368" t="s">
        <v>2646</v>
      </c>
      <c r="VBC18" s="368" t="s">
        <v>2646</v>
      </c>
      <c r="VBD18" s="368" t="s">
        <v>2646</v>
      </c>
      <c r="VBE18" s="368" t="s">
        <v>2646</v>
      </c>
      <c r="VBF18" s="368" t="s">
        <v>2646</v>
      </c>
      <c r="VBG18" s="368" t="s">
        <v>2646</v>
      </c>
      <c r="VBH18" s="368" t="s">
        <v>2646</v>
      </c>
      <c r="VBI18" s="368" t="s">
        <v>2646</v>
      </c>
      <c r="VBJ18" s="368" t="s">
        <v>2646</v>
      </c>
      <c r="VBK18" s="368" t="s">
        <v>2646</v>
      </c>
      <c r="VBL18" s="368" t="s">
        <v>2646</v>
      </c>
      <c r="VBM18" s="368" t="s">
        <v>2646</v>
      </c>
      <c r="VBN18" s="368" t="s">
        <v>2646</v>
      </c>
      <c r="VBO18" s="368" t="s">
        <v>2646</v>
      </c>
      <c r="VBP18" s="368" t="s">
        <v>2646</v>
      </c>
      <c r="VBQ18" s="368" t="s">
        <v>2646</v>
      </c>
      <c r="VBR18" s="368" t="s">
        <v>2646</v>
      </c>
      <c r="VBS18" s="368" t="s">
        <v>2646</v>
      </c>
      <c r="VBT18" s="368" t="s">
        <v>2646</v>
      </c>
      <c r="VBU18" s="368" t="s">
        <v>2646</v>
      </c>
      <c r="VBV18" s="368" t="s">
        <v>2646</v>
      </c>
      <c r="VBW18" s="368" t="s">
        <v>2646</v>
      </c>
      <c r="VBX18" s="368" t="s">
        <v>2646</v>
      </c>
      <c r="VBY18" s="368" t="s">
        <v>2646</v>
      </c>
      <c r="VBZ18" s="368" t="s">
        <v>2646</v>
      </c>
      <c r="VCA18" s="368" t="s">
        <v>2646</v>
      </c>
      <c r="VCB18" s="368" t="s">
        <v>2646</v>
      </c>
      <c r="VCC18" s="368" t="s">
        <v>2646</v>
      </c>
      <c r="VCD18" s="368" t="s">
        <v>2646</v>
      </c>
      <c r="VCE18" s="368" t="s">
        <v>2646</v>
      </c>
      <c r="VCF18" s="368" t="s">
        <v>2646</v>
      </c>
      <c r="VCG18" s="368" t="s">
        <v>2646</v>
      </c>
      <c r="VCH18" s="368" t="s">
        <v>2646</v>
      </c>
      <c r="VCI18" s="368" t="s">
        <v>2646</v>
      </c>
      <c r="VCJ18" s="368" t="s">
        <v>2646</v>
      </c>
      <c r="VCK18" s="368" t="s">
        <v>2646</v>
      </c>
      <c r="VCL18" s="368" t="s">
        <v>2646</v>
      </c>
      <c r="VCM18" s="368" t="s">
        <v>2646</v>
      </c>
      <c r="VCN18" s="368" t="s">
        <v>2646</v>
      </c>
      <c r="VCO18" s="368" t="s">
        <v>2646</v>
      </c>
      <c r="VCP18" s="368" t="s">
        <v>2646</v>
      </c>
      <c r="VCQ18" s="368" t="s">
        <v>2646</v>
      </c>
      <c r="VCR18" s="368" t="s">
        <v>2646</v>
      </c>
      <c r="VCS18" s="368" t="s">
        <v>2646</v>
      </c>
      <c r="VCT18" s="368" t="s">
        <v>2646</v>
      </c>
      <c r="VCU18" s="368" t="s">
        <v>2646</v>
      </c>
      <c r="VCV18" s="368" t="s">
        <v>2646</v>
      </c>
      <c r="VCW18" s="368" t="s">
        <v>2646</v>
      </c>
      <c r="VCX18" s="368" t="s">
        <v>2646</v>
      </c>
      <c r="VCY18" s="368" t="s">
        <v>2646</v>
      </c>
      <c r="VCZ18" s="368" t="s">
        <v>2646</v>
      </c>
      <c r="VDA18" s="368" t="s">
        <v>2646</v>
      </c>
      <c r="VDB18" s="368" t="s">
        <v>2646</v>
      </c>
      <c r="VDC18" s="368" t="s">
        <v>2646</v>
      </c>
      <c r="VDD18" s="368" t="s">
        <v>2646</v>
      </c>
      <c r="VDE18" s="368" t="s">
        <v>2646</v>
      </c>
      <c r="VDF18" s="368" t="s">
        <v>2646</v>
      </c>
      <c r="VDG18" s="368" t="s">
        <v>2646</v>
      </c>
      <c r="VDH18" s="368" t="s">
        <v>2646</v>
      </c>
      <c r="VDI18" s="368" t="s">
        <v>2646</v>
      </c>
      <c r="VDJ18" s="368" t="s">
        <v>2646</v>
      </c>
      <c r="VDK18" s="368" t="s">
        <v>2646</v>
      </c>
      <c r="VDL18" s="368" t="s">
        <v>2646</v>
      </c>
      <c r="VDM18" s="368" t="s">
        <v>2646</v>
      </c>
      <c r="VDN18" s="368" t="s">
        <v>2646</v>
      </c>
      <c r="VDO18" s="368" t="s">
        <v>2646</v>
      </c>
      <c r="VDP18" s="368" t="s">
        <v>2646</v>
      </c>
      <c r="VDQ18" s="368" t="s">
        <v>2646</v>
      </c>
      <c r="VDR18" s="368" t="s">
        <v>2646</v>
      </c>
      <c r="VDS18" s="368" t="s">
        <v>2646</v>
      </c>
      <c r="VDT18" s="368" t="s">
        <v>2646</v>
      </c>
      <c r="VDU18" s="368" t="s">
        <v>2646</v>
      </c>
      <c r="VDV18" s="368" t="s">
        <v>2646</v>
      </c>
      <c r="VDW18" s="368" t="s">
        <v>2646</v>
      </c>
      <c r="VDX18" s="368" t="s">
        <v>2646</v>
      </c>
      <c r="VDY18" s="368" t="s">
        <v>2646</v>
      </c>
      <c r="VDZ18" s="368" t="s">
        <v>2646</v>
      </c>
      <c r="VEA18" s="368" t="s">
        <v>2646</v>
      </c>
      <c r="VEB18" s="368" t="s">
        <v>2646</v>
      </c>
      <c r="VEC18" s="368" t="s">
        <v>2646</v>
      </c>
      <c r="VED18" s="368" t="s">
        <v>2646</v>
      </c>
      <c r="VEE18" s="368" t="s">
        <v>2646</v>
      </c>
      <c r="VEF18" s="368" t="s">
        <v>2646</v>
      </c>
      <c r="VEG18" s="368" t="s">
        <v>2646</v>
      </c>
      <c r="VEH18" s="368" t="s">
        <v>2646</v>
      </c>
      <c r="VEI18" s="368" t="s">
        <v>2646</v>
      </c>
      <c r="VEJ18" s="368" t="s">
        <v>2646</v>
      </c>
      <c r="VEK18" s="368" t="s">
        <v>2646</v>
      </c>
      <c r="VEL18" s="368" t="s">
        <v>2646</v>
      </c>
      <c r="VEM18" s="368" t="s">
        <v>2646</v>
      </c>
      <c r="VEN18" s="368" t="s">
        <v>2646</v>
      </c>
      <c r="VEO18" s="368" t="s">
        <v>2646</v>
      </c>
      <c r="VEP18" s="368" t="s">
        <v>2646</v>
      </c>
      <c r="VEQ18" s="368" t="s">
        <v>2646</v>
      </c>
      <c r="VER18" s="368" t="s">
        <v>2646</v>
      </c>
      <c r="VES18" s="368" t="s">
        <v>2646</v>
      </c>
      <c r="VET18" s="368" t="s">
        <v>2646</v>
      </c>
      <c r="VEU18" s="368" t="s">
        <v>2646</v>
      </c>
      <c r="VEV18" s="368" t="s">
        <v>2646</v>
      </c>
      <c r="VEW18" s="368" t="s">
        <v>2646</v>
      </c>
      <c r="VEX18" s="368" t="s">
        <v>2646</v>
      </c>
      <c r="VEY18" s="368" t="s">
        <v>2646</v>
      </c>
      <c r="VEZ18" s="368" t="s">
        <v>2646</v>
      </c>
      <c r="VFA18" s="368" t="s">
        <v>2646</v>
      </c>
      <c r="VFB18" s="368" t="s">
        <v>2646</v>
      </c>
      <c r="VFC18" s="368" t="s">
        <v>2646</v>
      </c>
      <c r="VFD18" s="368" t="s">
        <v>2646</v>
      </c>
      <c r="VFE18" s="368" t="s">
        <v>2646</v>
      </c>
      <c r="VFF18" s="368" t="s">
        <v>2646</v>
      </c>
      <c r="VFG18" s="368" t="s">
        <v>2646</v>
      </c>
      <c r="VFH18" s="368" t="s">
        <v>2646</v>
      </c>
      <c r="VFI18" s="368" t="s">
        <v>2646</v>
      </c>
      <c r="VFJ18" s="368" t="s">
        <v>2646</v>
      </c>
      <c r="VFK18" s="368" t="s">
        <v>2646</v>
      </c>
      <c r="VFL18" s="368" t="s">
        <v>2646</v>
      </c>
      <c r="VFM18" s="368" t="s">
        <v>2646</v>
      </c>
      <c r="VFN18" s="368" t="s">
        <v>2646</v>
      </c>
      <c r="VFO18" s="368" t="s">
        <v>2646</v>
      </c>
      <c r="VFP18" s="368" t="s">
        <v>2646</v>
      </c>
      <c r="VFQ18" s="368" t="s">
        <v>2646</v>
      </c>
      <c r="VFR18" s="368" t="s">
        <v>2646</v>
      </c>
      <c r="VFS18" s="368" t="s">
        <v>2646</v>
      </c>
      <c r="VFT18" s="368" t="s">
        <v>2646</v>
      </c>
      <c r="VFU18" s="368" t="s">
        <v>2646</v>
      </c>
      <c r="VFV18" s="368" t="s">
        <v>2646</v>
      </c>
      <c r="VFW18" s="368" t="s">
        <v>2646</v>
      </c>
      <c r="VFX18" s="368" t="s">
        <v>2646</v>
      </c>
      <c r="VFY18" s="368" t="s">
        <v>2646</v>
      </c>
      <c r="VFZ18" s="368" t="s">
        <v>2646</v>
      </c>
      <c r="VGA18" s="368" t="s">
        <v>2646</v>
      </c>
      <c r="VGB18" s="368" t="s">
        <v>2646</v>
      </c>
      <c r="VGC18" s="368" t="s">
        <v>2646</v>
      </c>
      <c r="VGD18" s="368" t="s">
        <v>2646</v>
      </c>
      <c r="VGE18" s="368" t="s">
        <v>2646</v>
      </c>
      <c r="VGF18" s="368" t="s">
        <v>2646</v>
      </c>
      <c r="VGG18" s="368" t="s">
        <v>2646</v>
      </c>
      <c r="VGH18" s="368" t="s">
        <v>2646</v>
      </c>
      <c r="VGI18" s="368" t="s">
        <v>2646</v>
      </c>
      <c r="VGJ18" s="368" t="s">
        <v>2646</v>
      </c>
      <c r="VGK18" s="368" t="s">
        <v>2646</v>
      </c>
      <c r="VGL18" s="368" t="s">
        <v>2646</v>
      </c>
      <c r="VGM18" s="368" t="s">
        <v>2646</v>
      </c>
      <c r="VGN18" s="368" t="s">
        <v>2646</v>
      </c>
      <c r="VGO18" s="368" t="s">
        <v>2646</v>
      </c>
      <c r="VGP18" s="368" t="s">
        <v>2646</v>
      </c>
      <c r="VGQ18" s="368" t="s">
        <v>2646</v>
      </c>
      <c r="VGR18" s="368" t="s">
        <v>2646</v>
      </c>
      <c r="VGS18" s="368" t="s">
        <v>2646</v>
      </c>
      <c r="VGT18" s="368" t="s">
        <v>2646</v>
      </c>
      <c r="VGU18" s="368" t="s">
        <v>2646</v>
      </c>
      <c r="VGV18" s="368" t="s">
        <v>2646</v>
      </c>
      <c r="VGW18" s="368" t="s">
        <v>2646</v>
      </c>
      <c r="VGX18" s="368" t="s">
        <v>2646</v>
      </c>
      <c r="VGY18" s="368" t="s">
        <v>2646</v>
      </c>
      <c r="VGZ18" s="368" t="s">
        <v>2646</v>
      </c>
      <c r="VHA18" s="368" t="s">
        <v>2646</v>
      </c>
      <c r="VHB18" s="368" t="s">
        <v>2646</v>
      </c>
      <c r="VHC18" s="368" t="s">
        <v>2646</v>
      </c>
      <c r="VHD18" s="368" t="s">
        <v>2646</v>
      </c>
      <c r="VHE18" s="368" t="s">
        <v>2646</v>
      </c>
      <c r="VHF18" s="368" t="s">
        <v>2646</v>
      </c>
      <c r="VHG18" s="368" t="s">
        <v>2646</v>
      </c>
      <c r="VHH18" s="368" t="s">
        <v>2646</v>
      </c>
      <c r="VHI18" s="368" t="s">
        <v>2646</v>
      </c>
      <c r="VHJ18" s="368" t="s">
        <v>2646</v>
      </c>
      <c r="VHK18" s="368" t="s">
        <v>2646</v>
      </c>
      <c r="VHL18" s="368" t="s">
        <v>2646</v>
      </c>
      <c r="VHM18" s="368" t="s">
        <v>2646</v>
      </c>
      <c r="VHN18" s="368" t="s">
        <v>2646</v>
      </c>
      <c r="VHO18" s="368" t="s">
        <v>2646</v>
      </c>
      <c r="VHP18" s="368" t="s">
        <v>2646</v>
      </c>
      <c r="VHQ18" s="368" t="s">
        <v>2646</v>
      </c>
      <c r="VHR18" s="368" t="s">
        <v>2646</v>
      </c>
      <c r="VHS18" s="368" t="s">
        <v>2646</v>
      </c>
      <c r="VHT18" s="368" t="s">
        <v>2646</v>
      </c>
      <c r="VHU18" s="368" t="s">
        <v>2646</v>
      </c>
      <c r="VHV18" s="368" t="s">
        <v>2646</v>
      </c>
      <c r="VHW18" s="368" t="s">
        <v>2646</v>
      </c>
      <c r="VHX18" s="368" t="s">
        <v>2646</v>
      </c>
      <c r="VHY18" s="368" t="s">
        <v>2646</v>
      </c>
      <c r="VHZ18" s="368" t="s">
        <v>2646</v>
      </c>
      <c r="VIA18" s="368" t="s">
        <v>2646</v>
      </c>
      <c r="VIB18" s="368" t="s">
        <v>2646</v>
      </c>
      <c r="VIC18" s="368" t="s">
        <v>2646</v>
      </c>
      <c r="VID18" s="368" t="s">
        <v>2646</v>
      </c>
      <c r="VIE18" s="368" t="s">
        <v>2646</v>
      </c>
      <c r="VIF18" s="368" t="s">
        <v>2646</v>
      </c>
      <c r="VIG18" s="368" t="s">
        <v>2646</v>
      </c>
      <c r="VIH18" s="368" t="s">
        <v>2646</v>
      </c>
      <c r="VII18" s="368" t="s">
        <v>2646</v>
      </c>
      <c r="VIJ18" s="368" t="s">
        <v>2646</v>
      </c>
      <c r="VIK18" s="368" t="s">
        <v>2646</v>
      </c>
      <c r="VIL18" s="368" t="s">
        <v>2646</v>
      </c>
      <c r="VIM18" s="368" t="s">
        <v>2646</v>
      </c>
      <c r="VIN18" s="368" t="s">
        <v>2646</v>
      </c>
      <c r="VIO18" s="368" t="s">
        <v>2646</v>
      </c>
      <c r="VIP18" s="368" t="s">
        <v>2646</v>
      </c>
      <c r="VIQ18" s="368" t="s">
        <v>2646</v>
      </c>
      <c r="VIR18" s="368" t="s">
        <v>2646</v>
      </c>
      <c r="VIS18" s="368" t="s">
        <v>2646</v>
      </c>
      <c r="VIT18" s="368" t="s">
        <v>2646</v>
      </c>
      <c r="VIU18" s="368" t="s">
        <v>2646</v>
      </c>
      <c r="VIV18" s="368" t="s">
        <v>2646</v>
      </c>
      <c r="VIW18" s="368" t="s">
        <v>2646</v>
      </c>
      <c r="VIX18" s="368" t="s">
        <v>2646</v>
      </c>
      <c r="VIY18" s="368" t="s">
        <v>2646</v>
      </c>
      <c r="VIZ18" s="368" t="s">
        <v>2646</v>
      </c>
      <c r="VJA18" s="368" t="s">
        <v>2646</v>
      </c>
      <c r="VJB18" s="368" t="s">
        <v>2646</v>
      </c>
      <c r="VJC18" s="368" t="s">
        <v>2646</v>
      </c>
      <c r="VJD18" s="368" t="s">
        <v>2646</v>
      </c>
      <c r="VJE18" s="368" t="s">
        <v>2646</v>
      </c>
      <c r="VJF18" s="368" t="s">
        <v>2646</v>
      </c>
      <c r="VJG18" s="368" t="s">
        <v>2646</v>
      </c>
      <c r="VJH18" s="368" t="s">
        <v>2646</v>
      </c>
      <c r="VJI18" s="368" t="s">
        <v>2646</v>
      </c>
      <c r="VJJ18" s="368" t="s">
        <v>2646</v>
      </c>
      <c r="VJK18" s="368" t="s">
        <v>2646</v>
      </c>
      <c r="VJL18" s="368" t="s">
        <v>2646</v>
      </c>
      <c r="VJM18" s="368" t="s">
        <v>2646</v>
      </c>
      <c r="VJN18" s="368" t="s">
        <v>2646</v>
      </c>
      <c r="VJO18" s="368" t="s">
        <v>2646</v>
      </c>
      <c r="VJP18" s="368" t="s">
        <v>2646</v>
      </c>
      <c r="VJQ18" s="368" t="s">
        <v>2646</v>
      </c>
      <c r="VJR18" s="368" t="s">
        <v>2646</v>
      </c>
      <c r="VJS18" s="368" t="s">
        <v>2646</v>
      </c>
      <c r="VJT18" s="368" t="s">
        <v>2646</v>
      </c>
      <c r="VJU18" s="368" t="s">
        <v>2646</v>
      </c>
      <c r="VJV18" s="368" t="s">
        <v>2646</v>
      </c>
      <c r="VJW18" s="368" t="s">
        <v>2646</v>
      </c>
      <c r="VJX18" s="368" t="s">
        <v>2646</v>
      </c>
      <c r="VJY18" s="368" t="s">
        <v>2646</v>
      </c>
      <c r="VJZ18" s="368" t="s">
        <v>2646</v>
      </c>
      <c r="VKA18" s="368" t="s">
        <v>2646</v>
      </c>
      <c r="VKB18" s="368" t="s">
        <v>2646</v>
      </c>
      <c r="VKC18" s="368" t="s">
        <v>2646</v>
      </c>
      <c r="VKD18" s="368" t="s">
        <v>2646</v>
      </c>
      <c r="VKE18" s="368" t="s">
        <v>2646</v>
      </c>
      <c r="VKF18" s="368" t="s">
        <v>2646</v>
      </c>
      <c r="VKG18" s="368" t="s">
        <v>2646</v>
      </c>
      <c r="VKH18" s="368" t="s">
        <v>2646</v>
      </c>
      <c r="VKI18" s="368" t="s">
        <v>2646</v>
      </c>
      <c r="VKJ18" s="368" t="s">
        <v>2646</v>
      </c>
      <c r="VKK18" s="368" t="s">
        <v>2646</v>
      </c>
      <c r="VKL18" s="368" t="s">
        <v>2646</v>
      </c>
      <c r="VKM18" s="368" t="s">
        <v>2646</v>
      </c>
      <c r="VKN18" s="368" t="s">
        <v>2646</v>
      </c>
      <c r="VKO18" s="368" t="s">
        <v>2646</v>
      </c>
      <c r="VKP18" s="368" t="s">
        <v>2646</v>
      </c>
      <c r="VKQ18" s="368" t="s">
        <v>2646</v>
      </c>
      <c r="VKR18" s="368" t="s">
        <v>2646</v>
      </c>
      <c r="VKS18" s="368" t="s">
        <v>2646</v>
      </c>
      <c r="VKT18" s="368" t="s">
        <v>2646</v>
      </c>
      <c r="VKU18" s="368" t="s">
        <v>2646</v>
      </c>
      <c r="VKV18" s="368" t="s">
        <v>2646</v>
      </c>
      <c r="VKW18" s="368" t="s">
        <v>2646</v>
      </c>
      <c r="VKX18" s="368" t="s">
        <v>2646</v>
      </c>
      <c r="VKY18" s="368" t="s">
        <v>2646</v>
      </c>
      <c r="VKZ18" s="368" t="s">
        <v>2646</v>
      </c>
      <c r="VLA18" s="368" t="s">
        <v>2646</v>
      </c>
      <c r="VLB18" s="368" t="s">
        <v>2646</v>
      </c>
      <c r="VLC18" s="368" t="s">
        <v>2646</v>
      </c>
      <c r="VLD18" s="368" t="s">
        <v>2646</v>
      </c>
      <c r="VLE18" s="368" t="s">
        <v>2646</v>
      </c>
      <c r="VLF18" s="368" t="s">
        <v>2646</v>
      </c>
      <c r="VLG18" s="368" t="s">
        <v>2646</v>
      </c>
      <c r="VLH18" s="368" t="s">
        <v>2646</v>
      </c>
      <c r="VLI18" s="368" t="s">
        <v>2646</v>
      </c>
      <c r="VLJ18" s="368" t="s">
        <v>2646</v>
      </c>
      <c r="VLK18" s="368" t="s">
        <v>2646</v>
      </c>
      <c r="VLL18" s="368" t="s">
        <v>2646</v>
      </c>
      <c r="VLM18" s="368" t="s">
        <v>2646</v>
      </c>
      <c r="VLN18" s="368" t="s">
        <v>2646</v>
      </c>
      <c r="VLO18" s="368" t="s">
        <v>2646</v>
      </c>
      <c r="VLP18" s="368" t="s">
        <v>2646</v>
      </c>
      <c r="VLQ18" s="368" t="s">
        <v>2646</v>
      </c>
      <c r="VLR18" s="368" t="s">
        <v>2646</v>
      </c>
      <c r="VLS18" s="368" t="s">
        <v>2646</v>
      </c>
      <c r="VLT18" s="368" t="s">
        <v>2646</v>
      </c>
      <c r="VLU18" s="368" t="s">
        <v>2646</v>
      </c>
      <c r="VLV18" s="368" t="s">
        <v>2646</v>
      </c>
      <c r="VLW18" s="368" t="s">
        <v>2646</v>
      </c>
      <c r="VLX18" s="368" t="s">
        <v>2646</v>
      </c>
      <c r="VLY18" s="368" t="s">
        <v>2646</v>
      </c>
      <c r="VLZ18" s="368" t="s">
        <v>2646</v>
      </c>
      <c r="VMA18" s="368" t="s">
        <v>2646</v>
      </c>
      <c r="VMB18" s="368" t="s">
        <v>2646</v>
      </c>
      <c r="VMC18" s="368" t="s">
        <v>2646</v>
      </c>
      <c r="VMD18" s="368" t="s">
        <v>2646</v>
      </c>
      <c r="VME18" s="368" t="s">
        <v>2646</v>
      </c>
      <c r="VMF18" s="368" t="s">
        <v>2646</v>
      </c>
      <c r="VMG18" s="368" t="s">
        <v>2646</v>
      </c>
      <c r="VMH18" s="368" t="s">
        <v>2646</v>
      </c>
      <c r="VMI18" s="368" t="s">
        <v>2646</v>
      </c>
      <c r="VMJ18" s="368" t="s">
        <v>2646</v>
      </c>
      <c r="VMK18" s="368" t="s">
        <v>2646</v>
      </c>
      <c r="VML18" s="368" t="s">
        <v>2646</v>
      </c>
      <c r="VMM18" s="368" t="s">
        <v>2646</v>
      </c>
      <c r="VMN18" s="368" t="s">
        <v>2646</v>
      </c>
      <c r="VMO18" s="368" t="s">
        <v>2646</v>
      </c>
      <c r="VMP18" s="368" t="s">
        <v>2646</v>
      </c>
      <c r="VMQ18" s="368" t="s">
        <v>2646</v>
      </c>
      <c r="VMR18" s="368" t="s">
        <v>2646</v>
      </c>
      <c r="VMS18" s="368" t="s">
        <v>2646</v>
      </c>
      <c r="VMT18" s="368" t="s">
        <v>2646</v>
      </c>
      <c r="VMU18" s="368" t="s">
        <v>2646</v>
      </c>
      <c r="VMV18" s="368" t="s">
        <v>2646</v>
      </c>
      <c r="VMW18" s="368" t="s">
        <v>2646</v>
      </c>
      <c r="VMX18" s="368" t="s">
        <v>2646</v>
      </c>
      <c r="VMY18" s="368" t="s">
        <v>2646</v>
      </c>
      <c r="VMZ18" s="368" t="s">
        <v>2646</v>
      </c>
      <c r="VNA18" s="368" t="s">
        <v>2646</v>
      </c>
      <c r="VNB18" s="368" t="s">
        <v>2646</v>
      </c>
      <c r="VNC18" s="368" t="s">
        <v>2646</v>
      </c>
      <c r="VND18" s="368" t="s">
        <v>2646</v>
      </c>
      <c r="VNE18" s="368" t="s">
        <v>2646</v>
      </c>
      <c r="VNF18" s="368" t="s">
        <v>2646</v>
      </c>
      <c r="VNG18" s="368" t="s">
        <v>2646</v>
      </c>
      <c r="VNH18" s="368" t="s">
        <v>2646</v>
      </c>
      <c r="VNI18" s="368" t="s">
        <v>2646</v>
      </c>
      <c r="VNJ18" s="368" t="s">
        <v>2646</v>
      </c>
      <c r="VNK18" s="368" t="s">
        <v>2646</v>
      </c>
      <c r="VNL18" s="368" t="s">
        <v>2646</v>
      </c>
      <c r="VNM18" s="368" t="s">
        <v>2646</v>
      </c>
      <c r="VNN18" s="368" t="s">
        <v>2646</v>
      </c>
      <c r="VNO18" s="368" t="s">
        <v>2646</v>
      </c>
      <c r="VNP18" s="368" t="s">
        <v>2646</v>
      </c>
      <c r="VNQ18" s="368" t="s">
        <v>2646</v>
      </c>
      <c r="VNR18" s="368" t="s">
        <v>2646</v>
      </c>
      <c r="VNS18" s="368" t="s">
        <v>2646</v>
      </c>
      <c r="VNT18" s="368" t="s">
        <v>2646</v>
      </c>
      <c r="VNU18" s="368" t="s">
        <v>2646</v>
      </c>
      <c r="VNV18" s="368" t="s">
        <v>2646</v>
      </c>
      <c r="VNW18" s="368" t="s">
        <v>2646</v>
      </c>
      <c r="VNX18" s="368" t="s">
        <v>2646</v>
      </c>
      <c r="VNY18" s="368" t="s">
        <v>2646</v>
      </c>
      <c r="VNZ18" s="368" t="s">
        <v>2646</v>
      </c>
      <c r="VOA18" s="368" t="s">
        <v>2646</v>
      </c>
      <c r="VOB18" s="368" t="s">
        <v>2646</v>
      </c>
      <c r="VOC18" s="368" t="s">
        <v>2646</v>
      </c>
      <c r="VOD18" s="368" t="s">
        <v>2646</v>
      </c>
      <c r="VOE18" s="368" t="s">
        <v>2646</v>
      </c>
      <c r="VOF18" s="368" t="s">
        <v>2646</v>
      </c>
      <c r="VOG18" s="368" t="s">
        <v>2646</v>
      </c>
      <c r="VOH18" s="368" t="s">
        <v>2646</v>
      </c>
      <c r="VOI18" s="368" t="s">
        <v>2646</v>
      </c>
      <c r="VOJ18" s="368" t="s">
        <v>2646</v>
      </c>
      <c r="VOK18" s="368" t="s">
        <v>2646</v>
      </c>
      <c r="VOL18" s="368" t="s">
        <v>2646</v>
      </c>
      <c r="VOM18" s="368" t="s">
        <v>2646</v>
      </c>
      <c r="VON18" s="368" t="s">
        <v>2646</v>
      </c>
      <c r="VOO18" s="368" t="s">
        <v>2646</v>
      </c>
      <c r="VOP18" s="368" t="s">
        <v>2646</v>
      </c>
      <c r="VOQ18" s="368" t="s">
        <v>2646</v>
      </c>
      <c r="VOR18" s="368" t="s">
        <v>2646</v>
      </c>
      <c r="VOS18" s="368" t="s">
        <v>2646</v>
      </c>
      <c r="VOT18" s="368" t="s">
        <v>2646</v>
      </c>
      <c r="VOU18" s="368" t="s">
        <v>2646</v>
      </c>
      <c r="VOV18" s="368" t="s">
        <v>2646</v>
      </c>
      <c r="VOW18" s="368" t="s">
        <v>2646</v>
      </c>
      <c r="VOX18" s="368" t="s">
        <v>2646</v>
      </c>
      <c r="VOY18" s="368" t="s">
        <v>2646</v>
      </c>
      <c r="VOZ18" s="368" t="s">
        <v>2646</v>
      </c>
      <c r="VPA18" s="368" t="s">
        <v>2646</v>
      </c>
      <c r="VPB18" s="368" t="s">
        <v>2646</v>
      </c>
      <c r="VPC18" s="368" t="s">
        <v>2646</v>
      </c>
      <c r="VPD18" s="368" t="s">
        <v>2646</v>
      </c>
      <c r="VPE18" s="368" t="s">
        <v>2646</v>
      </c>
      <c r="VPF18" s="368" t="s">
        <v>2646</v>
      </c>
      <c r="VPG18" s="368" t="s">
        <v>2646</v>
      </c>
      <c r="VPH18" s="368" t="s">
        <v>2646</v>
      </c>
      <c r="VPI18" s="368" t="s">
        <v>2646</v>
      </c>
      <c r="VPJ18" s="368" t="s">
        <v>2646</v>
      </c>
      <c r="VPK18" s="368" t="s">
        <v>2646</v>
      </c>
      <c r="VPL18" s="368" t="s">
        <v>2646</v>
      </c>
      <c r="VPM18" s="368" t="s">
        <v>2646</v>
      </c>
      <c r="VPN18" s="368" t="s">
        <v>2646</v>
      </c>
      <c r="VPO18" s="368" t="s">
        <v>2646</v>
      </c>
      <c r="VPP18" s="368" t="s">
        <v>2646</v>
      </c>
      <c r="VPQ18" s="368" t="s">
        <v>2646</v>
      </c>
      <c r="VPR18" s="368" t="s">
        <v>2646</v>
      </c>
      <c r="VPS18" s="368" t="s">
        <v>2646</v>
      </c>
      <c r="VPT18" s="368" t="s">
        <v>2646</v>
      </c>
      <c r="VPU18" s="368" t="s">
        <v>2646</v>
      </c>
      <c r="VPV18" s="368" t="s">
        <v>2646</v>
      </c>
      <c r="VPW18" s="368" t="s">
        <v>2646</v>
      </c>
      <c r="VPX18" s="368" t="s">
        <v>2646</v>
      </c>
      <c r="VPY18" s="368" t="s">
        <v>2646</v>
      </c>
      <c r="VPZ18" s="368" t="s">
        <v>2646</v>
      </c>
      <c r="VQA18" s="368" t="s">
        <v>2646</v>
      </c>
      <c r="VQB18" s="368" t="s">
        <v>2646</v>
      </c>
      <c r="VQC18" s="368" t="s">
        <v>2646</v>
      </c>
      <c r="VQD18" s="368" t="s">
        <v>2646</v>
      </c>
      <c r="VQE18" s="368" t="s">
        <v>2646</v>
      </c>
      <c r="VQF18" s="368" t="s">
        <v>2646</v>
      </c>
      <c r="VQG18" s="368" t="s">
        <v>2646</v>
      </c>
      <c r="VQH18" s="368" t="s">
        <v>2646</v>
      </c>
      <c r="VQI18" s="368" t="s">
        <v>2646</v>
      </c>
      <c r="VQJ18" s="368" t="s">
        <v>2646</v>
      </c>
      <c r="VQK18" s="368" t="s">
        <v>2646</v>
      </c>
      <c r="VQL18" s="368" t="s">
        <v>2646</v>
      </c>
      <c r="VQM18" s="368" t="s">
        <v>2646</v>
      </c>
      <c r="VQN18" s="368" t="s">
        <v>2646</v>
      </c>
      <c r="VQO18" s="368" t="s">
        <v>2646</v>
      </c>
      <c r="VQP18" s="368" t="s">
        <v>2646</v>
      </c>
      <c r="VQQ18" s="368" t="s">
        <v>2646</v>
      </c>
      <c r="VQR18" s="368" t="s">
        <v>2646</v>
      </c>
      <c r="VQS18" s="368" t="s">
        <v>2646</v>
      </c>
      <c r="VQT18" s="368" t="s">
        <v>2646</v>
      </c>
      <c r="VQU18" s="368" t="s">
        <v>2646</v>
      </c>
      <c r="VQV18" s="368" t="s">
        <v>2646</v>
      </c>
      <c r="VQW18" s="368" t="s">
        <v>2646</v>
      </c>
      <c r="VQX18" s="368" t="s">
        <v>2646</v>
      </c>
      <c r="VQY18" s="368" t="s">
        <v>2646</v>
      </c>
      <c r="VQZ18" s="368" t="s">
        <v>2646</v>
      </c>
      <c r="VRA18" s="368" t="s">
        <v>2646</v>
      </c>
      <c r="VRB18" s="368" t="s">
        <v>2646</v>
      </c>
      <c r="VRC18" s="368" t="s">
        <v>2646</v>
      </c>
      <c r="VRD18" s="368" t="s">
        <v>2646</v>
      </c>
      <c r="VRE18" s="368" t="s">
        <v>2646</v>
      </c>
      <c r="VRF18" s="368" t="s">
        <v>2646</v>
      </c>
      <c r="VRG18" s="368" t="s">
        <v>2646</v>
      </c>
      <c r="VRH18" s="368" t="s">
        <v>2646</v>
      </c>
      <c r="VRI18" s="368" t="s">
        <v>2646</v>
      </c>
      <c r="VRJ18" s="368" t="s">
        <v>2646</v>
      </c>
      <c r="VRK18" s="368" t="s">
        <v>2646</v>
      </c>
      <c r="VRL18" s="368" t="s">
        <v>2646</v>
      </c>
      <c r="VRM18" s="368" t="s">
        <v>2646</v>
      </c>
      <c r="VRN18" s="368" t="s">
        <v>2646</v>
      </c>
      <c r="VRO18" s="368" t="s">
        <v>2646</v>
      </c>
      <c r="VRP18" s="368" t="s">
        <v>2646</v>
      </c>
      <c r="VRQ18" s="368" t="s">
        <v>2646</v>
      </c>
      <c r="VRR18" s="368" t="s">
        <v>2646</v>
      </c>
      <c r="VRS18" s="368" t="s">
        <v>2646</v>
      </c>
      <c r="VRT18" s="368" t="s">
        <v>2646</v>
      </c>
      <c r="VRU18" s="368" t="s">
        <v>2646</v>
      </c>
      <c r="VRV18" s="368" t="s">
        <v>2646</v>
      </c>
      <c r="VRW18" s="368" t="s">
        <v>2646</v>
      </c>
      <c r="VRX18" s="368" t="s">
        <v>2646</v>
      </c>
      <c r="VRY18" s="368" t="s">
        <v>2646</v>
      </c>
      <c r="VRZ18" s="368" t="s">
        <v>2646</v>
      </c>
      <c r="VSA18" s="368" t="s">
        <v>2646</v>
      </c>
      <c r="VSB18" s="368" t="s">
        <v>2646</v>
      </c>
      <c r="VSC18" s="368" t="s">
        <v>2646</v>
      </c>
      <c r="VSD18" s="368" t="s">
        <v>2646</v>
      </c>
      <c r="VSE18" s="368" t="s">
        <v>2646</v>
      </c>
      <c r="VSF18" s="368" t="s">
        <v>2646</v>
      </c>
      <c r="VSG18" s="368" t="s">
        <v>2646</v>
      </c>
      <c r="VSH18" s="368" t="s">
        <v>2646</v>
      </c>
      <c r="VSI18" s="368" t="s">
        <v>2646</v>
      </c>
      <c r="VSJ18" s="368" t="s">
        <v>2646</v>
      </c>
      <c r="VSK18" s="368" t="s">
        <v>2646</v>
      </c>
      <c r="VSL18" s="368" t="s">
        <v>2646</v>
      </c>
      <c r="VSM18" s="368" t="s">
        <v>2646</v>
      </c>
      <c r="VSN18" s="368" t="s">
        <v>2646</v>
      </c>
      <c r="VSO18" s="368" t="s">
        <v>2646</v>
      </c>
      <c r="VSP18" s="368" t="s">
        <v>2646</v>
      </c>
      <c r="VSQ18" s="368" t="s">
        <v>2646</v>
      </c>
      <c r="VSR18" s="368" t="s">
        <v>2646</v>
      </c>
      <c r="VSS18" s="368" t="s">
        <v>2646</v>
      </c>
      <c r="VST18" s="368" t="s">
        <v>2646</v>
      </c>
      <c r="VSU18" s="368" t="s">
        <v>2646</v>
      </c>
      <c r="VSV18" s="368" t="s">
        <v>2646</v>
      </c>
      <c r="VSW18" s="368" t="s">
        <v>2646</v>
      </c>
      <c r="VSX18" s="368" t="s">
        <v>2646</v>
      </c>
      <c r="VSY18" s="368" t="s">
        <v>2646</v>
      </c>
      <c r="VSZ18" s="368" t="s">
        <v>2646</v>
      </c>
      <c r="VTA18" s="368" t="s">
        <v>2646</v>
      </c>
      <c r="VTB18" s="368" t="s">
        <v>2646</v>
      </c>
      <c r="VTC18" s="368" t="s">
        <v>2646</v>
      </c>
      <c r="VTD18" s="368" t="s">
        <v>2646</v>
      </c>
      <c r="VTE18" s="368" t="s">
        <v>2646</v>
      </c>
      <c r="VTF18" s="368" t="s">
        <v>2646</v>
      </c>
      <c r="VTG18" s="368" t="s">
        <v>2646</v>
      </c>
      <c r="VTH18" s="368" t="s">
        <v>2646</v>
      </c>
      <c r="VTI18" s="368" t="s">
        <v>2646</v>
      </c>
      <c r="VTJ18" s="368" t="s">
        <v>2646</v>
      </c>
      <c r="VTK18" s="368" t="s">
        <v>2646</v>
      </c>
      <c r="VTL18" s="368" t="s">
        <v>2646</v>
      </c>
      <c r="VTM18" s="368" t="s">
        <v>2646</v>
      </c>
      <c r="VTN18" s="368" t="s">
        <v>2646</v>
      </c>
      <c r="VTO18" s="368" t="s">
        <v>2646</v>
      </c>
      <c r="VTP18" s="368" t="s">
        <v>2646</v>
      </c>
      <c r="VTQ18" s="368" t="s">
        <v>2646</v>
      </c>
      <c r="VTR18" s="368" t="s">
        <v>2646</v>
      </c>
      <c r="VTS18" s="368" t="s">
        <v>2646</v>
      </c>
      <c r="VTT18" s="368" t="s">
        <v>2646</v>
      </c>
      <c r="VTU18" s="368" t="s">
        <v>2646</v>
      </c>
      <c r="VTV18" s="368" t="s">
        <v>2646</v>
      </c>
      <c r="VTW18" s="368" t="s">
        <v>2646</v>
      </c>
      <c r="VTX18" s="368" t="s">
        <v>2646</v>
      </c>
      <c r="VTY18" s="368" t="s">
        <v>2646</v>
      </c>
      <c r="VTZ18" s="368" t="s">
        <v>2646</v>
      </c>
      <c r="VUA18" s="368" t="s">
        <v>2646</v>
      </c>
      <c r="VUB18" s="368" t="s">
        <v>2646</v>
      </c>
      <c r="VUC18" s="368" t="s">
        <v>2646</v>
      </c>
      <c r="VUD18" s="368" t="s">
        <v>2646</v>
      </c>
      <c r="VUE18" s="368" t="s">
        <v>2646</v>
      </c>
      <c r="VUF18" s="368" t="s">
        <v>2646</v>
      </c>
      <c r="VUG18" s="368" t="s">
        <v>2646</v>
      </c>
      <c r="VUH18" s="368" t="s">
        <v>2646</v>
      </c>
      <c r="VUI18" s="368" t="s">
        <v>2646</v>
      </c>
      <c r="VUJ18" s="368" t="s">
        <v>2646</v>
      </c>
      <c r="VUK18" s="368" t="s">
        <v>2646</v>
      </c>
      <c r="VUL18" s="368" t="s">
        <v>2646</v>
      </c>
      <c r="VUM18" s="368" t="s">
        <v>2646</v>
      </c>
      <c r="VUN18" s="368" t="s">
        <v>2646</v>
      </c>
      <c r="VUO18" s="368" t="s">
        <v>2646</v>
      </c>
      <c r="VUP18" s="368" t="s">
        <v>2646</v>
      </c>
      <c r="VUQ18" s="368" t="s">
        <v>2646</v>
      </c>
      <c r="VUR18" s="368" t="s">
        <v>2646</v>
      </c>
      <c r="VUS18" s="368" t="s">
        <v>2646</v>
      </c>
      <c r="VUT18" s="368" t="s">
        <v>2646</v>
      </c>
      <c r="VUU18" s="368" t="s">
        <v>2646</v>
      </c>
      <c r="VUV18" s="368" t="s">
        <v>2646</v>
      </c>
      <c r="VUW18" s="368" t="s">
        <v>2646</v>
      </c>
      <c r="VUX18" s="368" t="s">
        <v>2646</v>
      </c>
      <c r="VUY18" s="368" t="s">
        <v>2646</v>
      </c>
      <c r="VUZ18" s="368" t="s">
        <v>2646</v>
      </c>
      <c r="VVA18" s="368" t="s">
        <v>2646</v>
      </c>
      <c r="VVB18" s="368" t="s">
        <v>2646</v>
      </c>
      <c r="VVC18" s="368" t="s">
        <v>2646</v>
      </c>
      <c r="VVD18" s="368" t="s">
        <v>2646</v>
      </c>
      <c r="VVE18" s="368" t="s">
        <v>2646</v>
      </c>
      <c r="VVF18" s="368" t="s">
        <v>2646</v>
      </c>
      <c r="VVG18" s="368" t="s">
        <v>2646</v>
      </c>
      <c r="VVH18" s="368" t="s">
        <v>2646</v>
      </c>
      <c r="VVI18" s="368" t="s">
        <v>2646</v>
      </c>
      <c r="VVJ18" s="368" t="s">
        <v>2646</v>
      </c>
      <c r="VVK18" s="368" t="s">
        <v>2646</v>
      </c>
      <c r="VVL18" s="368" t="s">
        <v>2646</v>
      </c>
      <c r="VVM18" s="368" t="s">
        <v>2646</v>
      </c>
      <c r="VVN18" s="368" t="s">
        <v>2646</v>
      </c>
      <c r="VVO18" s="368" t="s">
        <v>2646</v>
      </c>
      <c r="VVP18" s="368" t="s">
        <v>2646</v>
      </c>
      <c r="VVQ18" s="368" t="s">
        <v>2646</v>
      </c>
      <c r="VVR18" s="368" t="s">
        <v>2646</v>
      </c>
      <c r="VVS18" s="368" t="s">
        <v>2646</v>
      </c>
      <c r="VVT18" s="368" t="s">
        <v>2646</v>
      </c>
      <c r="VVU18" s="368" t="s">
        <v>2646</v>
      </c>
      <c r="VVV18" s="368" t="s">
        <v>2646</v>
      </c>
      <c r="VVW18" s="368" t="s">
        <v>2646</v>
      </c>
      <c r="VVX18" s="368" t="s">
        <v>2646</v>
      </c>
      <c r="VVY18" s="368" t="s">
        <v>2646</v>
      </c>
      <c r="VVZ18" s="368" t="s">
        <v>2646</v>
      </c>
      <c r="VWA18" s="368" t="s">
        <v>2646</v>
      </c>
      <c r="VWB18" s="368" t="s">
        <v>2646</v>
      </c>
      <c r="VWC18" s="368" t="s">
        <v>2646</v>
      </c>
      <c r="VWD18" s="368" t="s">
        <v>2646</v>
      </c>
      <c r="VWE18" s="368" t="s">
        <v>2646</v>
      </c>
      <c r="VWF18" s="368" t="s">
        <v>2646</v>
      </c>
      <c r="VWG18" s="368" t="s">
        <v>2646</v>
      </c>
      <c r="VWH18" s="368" t="s">
        <v>2646</v>
      </c>
      <c r="VWI18" s="368" t="s">
        <v>2646</v>
      </c>
      <c r="VWJ18" s="368" t="s">
        <v>2646</v>
      </c>
      <c r="VWK18" s="368" t="s">
        <v>2646</v>
      </c>
      <c r="VWL18" s="368" t="s">
        <v>2646</v>
      </c>
      <c r="VWM18" s="368" t="s">
        <v>2646</v>
      </c>
      <c r="VWN18" s="368" t="s">
        <v>2646</v>
      </c>
      <c r="VWO18" s="368" t="s">
        <v>2646</v>
      </c>
      <c r="VWP18" s="368" t="s">
        <v>2646</v>
      </c>
      <c r="VWQ18" s="368" t="s">
        <v>2646</v>
      </c>
      <c r="VWR18" s="368" t="s">
        <v>2646</v>
      </c>
      <c r="VWS18" s="368" t="s">
        <v>2646</v>
      </c>
      <c r="VWT18" s="368" t="s">
        <v>2646</v>
      </c>
      <c r="VWU18" s="368" t="s">
        <v>2646</v>
      </c>
      <c r="VWV18" s="368" t="s">
        <v>2646</v>
      </c>
      <c r="VWW18" s="368" t="s">
        <v>2646</v>
      </c>
      <c r="VWX18" s="368" t="s">
        <v>2646</v>
      </c>
      <c r="VWY18" s="368" t="s">
        <v>2646</v>
      </c>
      <c r="VWZ18" s="368" t="s">
        <v>2646</v>
      </c>
      <c r="VXA18" s="368" t="s">
        <v>2646</v>
      </c>
      <c r="VXB18" s="368" t="s">
        <v>2646</v>
      </c>
      <c r="VXC18" s="368" t="s">
        <v>2646</v>
      </c>
      <c r="VXD18" s="368" t="s">
        <v>2646</v>
      </c>
      <c r="VXE18" s="368" t="s">
        <v>2646</v>
      </c>
      <c r="VXF18" s="368" t="s">
        <v>2646</v>
      </c>
      <c r="VXG18" s="368" t="s">
        <v>2646</v>
      </c>
      <c r="VXH18" s="368" t="s">
        <v>2646</v>
      </c>
      <c r="VXI18" s="368" t="s">
        <v>2646</v>
      </c>
      <c r="VXJ18" s="368" t="s">
        <v>2646</v>
      </c>
      <c r="VXK18" s="368" t="s">
        <v>2646</v>
      </c>
      <c r="VXL18" s="368" t="s">
        <v>2646</v>
      </c>
      <c r="VXM18" s="368" t="s">
        <v>2646</v>
      </c>
      <c r="VXN18" s="368" t="s">
        <v>2646</v>
      </c>
      <c r="VXO18" s="368" t="s">
        <v>2646</v>
      </c>
      <c r="VXP18" s="368" t="s">
        <v>2646</v>
      </c>
      <c r="VXQ18" s="368" t="s">
        <v>2646</v>
      </c>
      <c r="VXR18" s="368" t="s">
        <v>2646</v>
      </c>
      <c r="VXS18" s="368" t="s">
        <v>2646</v>
      </c>
      <c r="VXT18" s="368" t="s">
        <v>2646</v>
      </c>
      <c r="VXU18" s="368" t="s">
        <v>2646</v>
      </c>
      <c r="VXV18" s="368" t="s">
        <v>2646</v>
      </c>
      <c r="VXW18" s="368" t="s">
        <v>2646</v>
      </c>
      <c r="VXX18" s="368" t="s">
        <v>2646</v>
      </c>
      <c r="VXY18" s="368" t="s">
        <v>2646</v>
      </c>
      <c r="VXZ18" s="368" t="s">
        <v>2646</v>
      </c>
      <c r="VYA18" s="368" t="s">
        <v>2646</v>
      </c>
      <c r="VYB18" s="368" t="s">
        <v>2646</v>
      </c>
      <c r="VYC18" s="368" t="s">
        <v>2646</v>
      </c>
      <c r="VYD18" s="368" t="s">
        <v>2646</v>
      </c>
      <c r="VYE18" s="368" t="s">
        <v>2646</v>
      </c>
      <c r="VYF18" s="368" t="s">
        <v>2646</v>
      </c>
      <c r="VYG18" s="368" t="s">
        <v>2646</v>
      </c>
      <c r="VYH18" s="368" t="s">
        <v>2646</v>
      </c>
      <c r="VYI18" s="368" t="s">
        <v>2646</v>
      </c>
      <c r="VYJ18" s="368" t="s">
        <v>2646</v>
      </c>
      <c r="VYK18" s="368" t="s">
        <v>2646</v>
      </c>
      <c r="VYL18" s="368" t="s">
        <v>2646</v>
      </c>
      <c r="VYM18" s="368" t="s">
        <v>2646</v>
      </c>
      <c r="VYN18" s="368" t="s">
        <v>2646</v>
      </c>
      <c r="VYO18" s="368" t="s">
        <v>2646</v>
      </c>
      <c r="VYP18" s="368" t="s">
        <v>2646</v>
      </c>
      <c r="VYQ18" s="368" t="s">
        <v>2646</v>
      </c>
      <c r="VYR18" s="368" t="s">
        <v>2646</v>
      </c>
      <c r="VYS18" s="368" t="s">
        <v>2646</v>
      </c>
      <c r="VYT18" s="368" t="s">
        <v>2646</v>
      </c>
      <c r="VYU18" s="368" t="s">
        <v>2646</v>
      </c>
      <c r="VYV18" s="368" t="s">
        <v>2646</v>
      </c>
      <c r="VYW18" s="368" t="s">
        <v>2646</v>
      </c>
      <c r="VYX18" s="368" t="s">
        <v>2646</v>
      </c>
      <c r="VYY18" s="368" t="s">
        <v>2646</v>
      </c>
      <c r="VYZ18" s="368" t="s">
        <v>2646</v>
      </c>
      <c r="VZA18" s="368" t="s">
        <v>2646</v>
      </c>
      <c r="VZB18" s="368" t="s">
        <v>2646</v>
      </c>
      <c r="VZC18" s="368" t="s">
        <v>2646</v>
      </c>
      <c r="VZD18" s="368" t="s">
        <v>2646</v>
      </c>
      <c r="VZE18" s="368" t="s">
        <v>2646</v>
      </c>
      <c r="VZF18" s="368" t="s">
        <v>2646</v>
      </c>
      <c r="VZG18" s="368" t="s">
        <v>2646</v>
      </c>
      <c r="VZH18" s="368" t="s">
        <v>2646</v>
      </c>
      <c r="VZI18" s="368" t="s">
        <v>2646</v>
      </c>
      <c r="VZJ18" s="368" t="s">
        <v>2646</v>
      </c>
      <c r="VZK18" s="368" t="s">
        <v>2646</v>
      </c>
      <c r="VZL18" s="368" t="s">
        <v>2646</v>
      </c>
      <c r="VZM18" s="368" t="s">
        <v>2646</v>
      </c>
      <c r="VZN18" s="368" t="s">
        <v>2646</v>
      </c>
      <c r="VZO18" s="368" t="s">
        <v>2646</v>
      </c>
      <c r="VZP18" s="368" t="s">
        <v>2646</v>
      </c>
      <c r="VZQ18" s="368" t="s">
        <v>2646</v>
      </c>
      <c r="VZR18" s="368" t="s">
        <v>2646</v>
      </c>
      <c r="VZS18" s="368" t="s">
        <v>2646</v>
      </c>
      <c r="VZT18" s="368" t="s">
        <v>2646</v>
      </c>
      <c r="VZU18" s="368" t="s">
        <v>2646</v>
      </c>
      <c r="VZV18" s="368" t="s">
        <v>2646</v>
      </c>
      <c r="VZW18" s="368" t="s">
        <v>2646</v>
      </c>
      <c r="VZX18" s="368" t="s">
        <v>2646</v>
      </c>
      <c r="VZY18" s="368" t="s">
        <v>2646</v>
      </c>
      <c r="VZZ18" s="368" t="s">
        <v>2646</v>
      </c>
      <c r="WAA18" s="368" t="s">
        <v>2646</v>
      </c>
      <c r="WAB18" s="368" t="s">
        <v>2646</v>
      </c>
      <c r="WAC18" s="368" t="s">
        <v>2646</v>
      </c>
      <c r="WAD18" s="368" t="s">
        <v>2646</v>
      </c>
      <c r="WAE18" s="368" t="s">
        <v>2646</v>
      </c>
      <c r="WAF18" s="368" t="s">
        <v>2646</v>
      </c>
      <c r="WAG18" s="368" t="s">
        <v>2646</v>
      </c>
      <c r="WAH18" s="368" t="s">
        <v>2646</v>
      </c>
      <c r="WAI18" s="368" t="s">
        <v>2646</v>
      </c>
      <c r="WAJ18" s="368" t="s">
        <v>2646</v>
      </c>
      <c r="WAK18" s="368" t="s">
        <v>2646</v>
      </c>
      <c r="WAL18" s="368" t="s">
        <v>2646</v>
      </c>
      <c r="WAM18" s="368" t="s">
        <v>2646</v>
      </c>
      <c r="WAN18" s="368" t="s">
        <v>2646</v>
      </c>
      <c r="WAO18" s="368" t="s">
        <v>2646</v>
      </c>
      <c r="WAP18" s="368" t="s">
        <v>2646</v>
      </c>
      <c r="WAQ18" s="368" t="s">
        <v>2646</v>
      </c>
      <c r="WAR18" s="368" t="s">
        <v>2646</v>
      </c>
      <c r="WAS18" s="368" t="s">
        <v>2646</v>
      </c>
      <c r="WAT18" s="368" t="s">
        <v>2646</v>
      </c>
      <c r="WAU18" s="368" t="s">
        <v>2646</v>
      </c>
      <c r="WAV18" s="368" t="s">
        <v>2646</v>
      </c>
      <c r="WAW18" s="368" t="s">
        <v>2646</v>
      </c>
      <c r="WAX18" s="368" t="s">
        <v>2646</v>
      </c>
      <c r="WAY18" s="368" t="s">
        <v>2646</v>
      </c>
      <c r="WAZ18" s="368" t="s">
        <v>2646</v>
      </c>
      <c r="WBA18" s="368" t="s">
        <v>2646</v>
      </c>
      <c r="WBB18" s="368" t="s">
        <v>2646</v>
      </c>
      <c r="WBC18" s="368" t="s">
        <v>2646</v>
      </c>
      <c r="WBD18" s="368" t="s">
        <v>2646</v>
      </c>
      <c r="WBE18" s="368" t="s">
        <v>2646</v>
      </c>
      <c r="WBF18" s="368" t="s">
        <v>2646</v>
      </c>
      <c r="WBG18" s="368" t="s">
        <v>2646</v>
      </c>
      <c r="WBH18" s="368" t="s">
        <v>2646</v>
      </c>
      <c r="WBI18" s="368" t="s">
        <v>2646</v>
      </c>
      <c r="WBJ18" s="368" t="s">
        <v>2646</v>
      </c>
      <c r="WBK18" s="368" t="s">
        <v>2646</v>
      </c>
      <c r="WBL18" s="368" t="s">
        <v>2646</v>
      </c>
      <c r="WBM18" s="368" t="s">
        <v>2646</v>
      </c>
      <c r="WBN18" s="368" t="s">
        <v>2646</v>
      </c>
      <c r="WBO18" s="368" t="s">
        <v>2646</v>
      </c>
      <c r="WBP18" s="368" t="s">
        <v>2646</v>
      </c>
      <c r="WBQ18" s="368" t="s">
        <v>2646</v>
      </c>
      <c r="WBR18" s="368" t="s">
        <v>2646</v>
      </c>
      <c r="WBS18" s="368" t="s">
        <v>2646</v>
      </c>
      <c r="WBT18" s="368" t="s">
        <v>2646</v>
      </c>
      <c r="WBU18" s="368" t="s">
        <v>2646</v>
      </c>
      <c r="WBV18" s="368" t="s">
        <v>2646</v>
      </c>
      <c r="WBW18" s="368" t="s">
        <v>2646</v>
      </c>
      <c r="WBX18" s="368" t="s">
        <v>2646</v>
      </c>
      <c r="WBY18" s="368" t="s">
        <v>2646</v>
      </c>
      <c r="WBZ18" s="368" t="s">
        <v>2646</v>
      </c>
      <c r="WCA18" s="368" t="s">
        <v>2646</v>
      </c>
      <c r="WCB18" s="368" t="s">
        <v>2646</v>
      </c>
      <c r="WCC18" s="368" t="s">
        <v>2646</v>
      </c>
      <c r="WCD18" s="368" t="s">
        <v>2646</v>
      </c>
      <c r="WCE18" s="368" t="s">
        <v>2646</v>
      </c>
      <c r="WCF18" s="368" t="s">
        <v>2646</v>
      </c>
      <c r="WCG18" s="368" t="s">
        <v>2646</v>
      </c>
      <c r="WCH18" s="368" t="s">
        <v>2646</v>
      </c>
      <c r="WCI18" s="368" t="s">
        <v>2646</v>
      </c>
      <c r="WCJ18" s="368" t="s">
        <v>2646</v>
      </c>
      <c r="WCK18" s="368" t="s">
        <v>2646</v>
      </c>
      <c r="WCL18" s="368" t="s">
        <v>2646</v>
      </c>
      <c r="WCM18" s="368" t="s">
        <v>2646</v>
      </c>
      <c r="WCN18" s="368" t="s">
        <v>2646</v>
      </c>
      <c r="WCO18" s="368" t="s">
        <v>2646</v>
      </c>
      <c r="WCP18" s="368" t="s">
        <v>2646</v>
      </c>
      <c r="WCQ18" s="368" t="s">
        <v>2646</v>
      </c>
      <c r="WCR18" s="368" t="s">
        <v>2646</v>
      </c>
      <c r="WCS18" s="368" t="s">
        <v>2646</v>
      </c>
      <c r="WCT18" s="368" t="s">
        <v>2646</v>
      </c>
      <c r="WCU18" s="368" t="s">
        <v>2646</v>
      </c>
      <c r="WCV18" s="368" t="s">
        <v>2646</v>
      </c>
      <c r="WCW18" s="368" t="s">
        <v>2646</v>
      </c>
      <c r="WCX18" s="368" t="s">
        <v>2646</v>
      </c>
      <c r="WCY18" s="368" t="s">
        <v>2646</v>
      </c>
      <c r="WCZ18" s="368" t="s">
        <v>2646</v>
      </c>
      <c r="WDA18" s="368" t="s">
        <v>2646</v>
      </c>
      <c r="WDB18" s="368" t="s">
        <v>2646</v>
      </c>
      <c r="WDC18" s="368" t="s">
        <v>2646</v>
      </c>
      <c r="WDD18" s="368" t="s">
        <v>2646</v>
      </c>
      <c r="WDE18" s="368" t="s">
        <v>2646</v>
      </c>
      <c r="WDF18" s="368" t="s">
        <v>2646</v>
      </c>
      <c r="WDG18" s="368" t="s">
        <v>2646</v>
      </c>
      <c r="WDH18" s="368" t="s">
        <v>2646</v>
      </c>
      <c r="WDI18" s="368" t="s">
        <v>2646</v>
      </c>
      <c r="WDJ18" s="368" t="s">
        <v>2646</v>
      </c>
      <c r="WDK18" s="368" t="s">
        <v>2646</v>
      </c>
      <c r="WDL18" s="368" t="s">
        <v>2646</v>
      </c>
      <c r="WDM18" s="368" t="s">
        <v>2646</v>
      </c>
      <c r="WDN18" s="368" t="s">
        <v>2646</v>
      </c>
      <c r="WDO18" s="368" t="s">
        <v>2646</v>
      </c>
      <c r="WDP18" s="368" t="s">
        <v>2646</v>
      </c>
      <c r="WDQ18" s="368" t="s">
        <v>2646</v>
      </c>
      <c r="WDR18" s="368" t="s">
        <v>2646</v>
      </c>
      <c r="WDS18" s="368" t="s">
        <v>2646</v>
      </c>
      <c r="WDT18" s="368" t="s">
        <v>2646</v>
      </c>
      <c r="WDU18" s="368" t="s">
        <v>2646</v>
      </c>
      <c r="WDV18" s="368" t="s">
        <v>2646</v>
      </c>
      <c r="WDW18" s="368" t="s">
        <v>2646</v>
      </c>
      <c r="WDX18" s="368" t="s">
        <v>2646</v>
      </c>
      <c r="WDY18" s="368" t="s">
        <v>2646</v>
      </c>
      <c r="WDZ18" s="368" t="s">
        <v>2646</v>
      </c>
      <c r="WEA18" s="368" t="s">
        <v>2646</v>
      </c>
      <c r="WEB18" s="368" t="s">
        <v>2646</v>
      </c>
      <c r="WEC18" s="368" t="s">
        <v>2646</v>
      </c>
      <c r="WED18" s="368" t="s">
        <v>2646</v>
      </c>
      <c r="WEE18" s="368" t="s">
        <v>2646</v>
      </c>
      <c r="WEF18" s="368" t="s">
        <v>2646</v>
      </c>
      <c r="WEG18" s="368" t="s">
        <v>2646</v>
      </c>
      <c r="WEH18" s="368" t="s">
        <v>2646</v>
      </c>
      <c r="WEI18" s="368" t="s">
        <v>2646</v>
      </c>
      <c r="WEJ18" s="368" t="s">
        <v>2646</v>
      </c>
      <c r="WEK18" s="368" t="s">
        <v>2646</v>
      </c>
      <c r="WEL18" s="368" t="s">
        <v>2646</v>
      </c>
      <c r="WEM18" s="368" t="s">
        <v>2646</v>
      </c>
      <c r="WEN18" s="368" t="s">
        <v>2646</v>
      </c>
      <c r="WEO18" s="368" t="s">
        <v>2646</v>
      </c>
      <c r="WEP18" s="368" t="s">
        <v>2646</v>
      </c>
      <c r="WEQ18" s="368" t="s">
        <v>2646</v>
      </c>
      <c r="WER18" s="368" t="s">
        <v>2646</v>
      </c>
      <c r="WES18" s="368" t="s">
        <v>2646</v>
      </c>
      <c r="WET18" s="368" t="s">
        <v>2646</v>
      </c>
      <c r="WEU18" s="368" t="s">
        <v>2646</v>
      </c>
      <c r="WEV18" s="368" t="s">
        <v>2646</v>
      </c>
      <c r="WEW18" s="368" t="s">
        <v>2646</v>
      </c>
      <c r="WEX18" s="368" t="s">
        <v>2646</v>
      </c>
      <c r="WEY18" s="368" t="s">
        <v>2646</v>
      </c>
      <c r="WEZ18" s="368" t="s">
        <v>2646</v>
      </c>
      <c r="WFA18" s="368" t="s">
        <v>2646</v>
      </c>
      <c r="WFB18" s="368" t="s">
        <v>2646</v>
      </c>
      <c r="WFC18" s="368" t="s">
        <v>2646</v>
      </c>
      <c r="WFD18" s="368" t="s">
        <v>2646</v>
      </c>
      <c r="WFE18" s="368" t="s">
        <v>2646</v>
      </c>
      <c r="WFF18" s="368" t="s">
        <v>2646</v>
      </c>
      <c r="WFG18" s="368" t="s">
        <v>2646</v>
      </c>
      <c r="WFH18" s="368" t="s">
        <v>2646</v>
      </c>
      <c r="WFI18" s="368" t="s">
        <v>2646</v>
      </c>
      <c r="WFJ18" s="368" t="s">
        <v>2646</v>
      </c>
      <c r="WFK18" s="368" t="s">
        <v>2646</v>
      </c>
      <c r="WFL18" s="368" t="s">
        <v>2646</v>
      </c>
      <c r="WFM18" s="368" t="s">
        <v>2646</v>
      </c>
      <c r="WFN18" s="368" t="s">
        <v>2646</v>
      </c>
      <c r="WFO18" s="368" t="s">
        <v>2646</v>
      </c>
      <c r="WFP18" s="368" t="s">
        <v>2646</v>
      </c>
      <c r="WFQ18" s="368" t="s">
        <v>2646</v>
      </c>
      <c r="WFR18" s="368" t="s">
        <v>2646</v>
      </c>
      <c r="WFS18" s="368" t="s">
        <v>2646</v>
      </c>
      <c r="WFT18" s="368" t="s">
        <v>2646</v>
      </c>
      <c r="WFU18" s="368" t="s">
        <v>2646</v>
      </c>
      <c r="WFV18" s="368" t="s">
        <v>2646</v>
      </c>
      <c r="WFW18" s="368" t="s">
        <v>2646</v>
      </c>
      <c r="WFX18" s="368" t="s">
        <v>2646</v>
      </c>
      <c r="WFY18" s="368" t="s">
        <v>2646</v>
      </c>
      <c r="WFZ18" s="368" t="s">
        <v>2646</v>
      </c>
      <c r="WGA18" s="368" t="s">
        <v>2646</v>
      </c>
      <c r="WGB18" s="368" t="s">
        <v>2646</v>
      </c>
      <c r="WGC18" s="368" t="s">
        <v>2646</v>
      </c>
      <c r="WGD18" s="368" t="s">
        <v>2646</v>
      </c>
      <c r="WGE18" s="368" t="s">
        <v>2646</v>
      </c>
      <c r="WGF18" s="368" t="s">
        <v>2646</v>
      </c>
      <c r="WGG18" s="368" t="s">
        <v>2646</v>
      </c>
      <c r="WGH18" s="368" t="s">
        <v>2646</v>
      </c>
      <c r="WGI18" s="368" t="s">
        <v>2646</v>
      </c>
      <c r="WGJ18" s="368" t="s">
        <v>2646</v>
      </c>
      <c r="WGK18" s="368" t="s">
        <v>2646</v>
      </c>
      <c r="WGL18" s="368" t="s">
        <v>2646</v>
      </c>
      <c r="WGM18" s="368" t="s">
        <v>2646</v>
      </c>
      <c r="WGN18" s="368" t="s">
        <v>2646</v>
      </c>
      <c r="WGO18" s="368" t="s">
        <v>2646</v>
      </c>
      <c r="WGP18" s="368" t="s">
        <v>2646</v>
      </c>
      <c r="WGQ18" s="368" t="s">
        <v>2646</v>
      </c>
      <c r="WGR18" s="368" t="s">
        <v>2646</v>
      </c>
      <c r="WGS18" s="368" t="s">
        <v>2646</v>
      </c>
      <c r="WGT18" s="368" t="s">
        <v>2646</v>
      </c>
      <c r="WGU18" s="368" t="s">
        <v>2646</v>
      </c>
      <c r="WGV18" s="368" t="s">
        <v>2646</v>
      </c>
      <c r="WGW18" s="368" t="s">
        <v>2646</v>
      </c>
      <c r="WGX18" s="368" t="s">
        <v>2646</v>
      </c>
      <c r="WGY18" s="368" t="s">
        <v>2646</v>
      </c>
      <c r="WGZ18" s="368" t="s">
        <v>2646</v>
      </c>
      <c r="WHA18" s="368" t="s">
        <v>2646</v>
      </c>
      <c r="WHB18" s="368" t="s">
        <v>2646</v>
      </c>
      <c r="WHC18" s="368" t="s">
        <v>2646</v>
      </c>
      <c r="WHD18" s="368" t="s">
        <v>2646</v>
      </c>
      <c r="WHE18" s="368" t="s">
        <v>2646</v>
      </c>
      <c r="WHF18" s="368" t="s">
        <v>2646</v>
      </c>
      <c r="WHG18" s="368" t="s">
        <v>2646</v>
      </c>
      <c r="WHH18" s="368" t="s">
        <v>2646</v>
      </c>
      <c r="WHI18" s="368" t="s">
        <v>2646</v>
      </c>
      <c r="WHJ18" s="368" t="s">
        <v>2646</v>
      </c>
      <c r="WHK18" s="368" t="s">
        <v>2646</v>
      </c>
      <c r="WHL18" s="368" t="s">
        <v>2646</v>
      </c>
      <c r="WHM18" s="368" t="s">
        <v>2646</v>
      </c>
      <c r="WHN18" s="368" t="s">
        <v>2646</v>
      </c>
      <c r="WHO18" s="368" t="s">
        <v>2646</v>
      </c>
      <c r="WHP18" s="368" t="s">
        <v>2646</v>
      </c>
      <c r="WHQ18" s="368" t="s">
        <v>2646</v>
      </c>
      <c r="WHR18" s="368" t="s">
        <v>2646</v>
      </c>
      <c r="WHS18" s="368" t="s">
        <v>2646</v>
      </c>
      <c r="WHT18" s="368" t="s">
        <v>2646</v>
      </c>
      <c r="WHU18" s="368" t="s">
        <v>2646</v>
      </c>
      <c r="WHV18" s="368" t="s">
        <v>2646</v>
      </c>
      <c r="WHW18" s="368" t="s">
        <v>2646</v>
      </c>
      <c r="WHX18" s="368" t="s">
        <v>2646</v>
      </c>
      <c r="WHY18" s="368" t="s">
        <v>2646</v>
      </c>
      <c r="WHZ18" s="368" t="s">
        <v>2646</v>
      </c>
      <c r="WIA18" s="368" t="s">
        <v>2646</v>
      </c>
      <c r="WIB18" s="368" t="s">
        <v>2646</v>
      </c>
      <c r="WIC18" s="368" t="s">
        <v>2646</v>
      </c>
      <c r="WID18" s="368" t="s">
        <v>2646</v>
      </c>
      <c r="WIE18" s="368" t="s">
        <v>2646</v>
      </c>
      <c r="WIF18" s="368" t="s">
        <v>2646</v>
      </c>
      <c r="WIG18" s="368" t="s">
        <v>2646</v>
      </c>
      <c r="WIH18" s="368" t="s">
        <v>2646</v>
      </c>
      <c r="WII18" s="368" t="s">
        <v>2646</v>
      </c>
      <c r="WIJ18" s="368" t="s">
        <v>2646</v>
      </c>
      <c r="WIK18" s="368" t="s">
        <v>2646</v>
      </c>
      <c r="WIL18" s="368" t="s">
        <v>2646</v>
      </c>
      <c r="WIM18" s="368" t="s">
        <v>2646</v>
      </c>
      <c r="WIN18" s="368" t="s">
        <v>2646</v>
      </c>
      <c r="WIO18" s="368" t="s">
        <v>2646</v>
      </c>
      <c r="WIP18" s="368" t="s">
        <v>2646</v>
      </c>
      <c r="WIQ18" s="368" t="s">
        <v>2646</v>
      </c>
      <c r="WIR18" s="368" t="s">
        <v>2646</v>
      </c>
      <c r="WIS18" s="368" t="s">
        <v>2646</v>
      </c>
      <c r="WIT18" s="368" t="s">
        <v>2646</v>
      </c>
      <c r="WIU18" s="368" t="s">
        <v>2646</v>
      </c>
      <c r="WIV18" s="368" t="s">
        <v>2646</v>
      </c>
      <c r="WIW18" s="368" t="s">
        <v>2646</v>
      </c>
      <c r="WIX18" s="368" t="s">
        <v>2646</v>
      </c>
      <c r="WIY18" s="368" t="s">
        <v>2646</v>
      </c>
      <c r="WIZ18" s="368" t="s">
        <v>2646</v>
      </c>
      <c r="WJA18" s="368" t="s">
        <v>2646</v>
      </c>
      <c r="WJB18" s="368" t="s">
        <v>2646</v>
      </c>
      <c r="WJC18" s="368" t="s">
        <v>2646</v>
      </c>
      <c r="WJD18" s="368" t="s">
        <v>2646</v>
      </c>
      <c r="WJE18" s="368" t="s">
        <v>2646</v>
      </c>
      <c r="WJF18" s="368" t="s">
        <v>2646</v>
      </c>
      <c r="WJG18" s="368" t="s">
        <v>2646</v>
      </c>
      <c r="WJH18" s="368" t="s">
        <v>2646</v>
      </c>
      <c r="WJI18" s="368" t="s">
        <v>2646</v>
      </c>
      <c r="WJJ18" s="368" t="s">
        <v>2646</v>
      </c>
      <c r="WJK18" s="368" t="s">
        <v>2646</v>
      </c>
      <c r="WJL18" s="368" t="s">
        <v>2646</v>
      </c>
      <c r="WJM18" s="368" t="s">
        <v>2646</v>
      </c>
      <c r="WJN18" s="368" t="s">
        <v>2646</v>
      </c>
      <c r="WJO18" s="368" t="s">
        <v>2646</v>
      </c>
      <c r="WJP18" s="368" t="s">
        <v>2646</v>
      </c>
      <c r="WJQ18" s="368" t="s">
        <v>2646</v>
      </c>
      <c r="WJR18" s="368" t="s">
        <v>2646</v>
      </c>
      <c r="WJS18" s="368" t="s">
        <v>2646</v>
      </c>
      <c r="WJT18" s="368" t="s">
        <v>2646</v>
      </c>
      <c r="WJU18" s="368" t="s">
        <v>2646</v>
      </c>
      <c r="WJV18" s="368" t="s">
        <v>2646</v>
      </c>
      <c r="WJW18" s="368" t="s">
        <v>2646</v>
      </c>
      <c r="WJX18" s="368" t="s">
        <v>2646</v>
      </c>
      <c r="WJY18" s="368" t="s">
        <v>2646</v>
      </c>
      <c r="WJZ18" s="368" t="s">
        <v>2646</v>
      </c>
      <c r="WKA18" s="368" t="s">
        <v>2646</v>
      </c>
      <c r="WKB18" s="368" t="s">
        <v>2646</v>
      </c>
      <c r="WKC18" s="368" t="s">
        <v>2646</v>
      </c>
      <c r="WKD18" s="368" t="s">
        <v>2646</v>
      </c>
      <c r="WKE18" s="368" t="s">
        <v>2646</v>
      </c>
      <c r="WKF18" s="368" t="s">
        <v>2646</v>
      </c>
      <c r="WKG18" s="368" t="s">
        <v>2646</v>
      </c>
      <c r="WKH18" s="368" t="s">
        <v>2646</v>
      </c>
      <c r="WKI18" s="368" t="s">
        <v>2646</v>
      </c>
      <c r="WKJ18" s="368" t="s">
        <v>2646</v>
      </c>
      <c r="WKK18" s="368" t="s">
        <v>2646</v>
      </c>
      <c r="WKL18" s="368" t="s">
        <v>2646</v>
      </c>
      <c r="WKM18" s="368" t="s">
        <v>2646</v>
      </c>
      <c r="WKN18" s="368" t="s">
        <v>2646</v>
      </c>
      <c r="WKO18" s="368" t="s">
        <v>2646</v>
      </c>
      <c r="WKP18" s="368" t="s">
        <v>2646</v>
      </c>
      <c r="WKQ18" s="368" t="s">
        <v>2646</v>
      </c>
      <c r="WKR18" s="368" t="s">
        <v>2646</v>
      </c>
      <c r="WKS18" s="368" t="s">
        <v>2646</v>
      </c>
      <c r="WKT18" s="368" t="s">
        <v>2646</v>
      </c>
      <c r="WKU18" s="368" t="s">
        <v>2646</v>
      </c>
      <c r="WKV18" s="368" t="s">
        <v>2646</v>
      </c>
      <c r="WKW18" s="368" t="s">
        <v>2646</v>
      </c>
      <c r="WKX18" s="368" t="s">
        <v>2646</v>
      </c>
      <c r="WKY18" s="368" t="s">
        <v>2646</v>
      </c>
      <c r="WKZ18" s="368" t="s">
        <v>2646</v>
      </c>
      <c r="WLA18" s="368" t="s">
        <v>2646</v>
      </c>
      <c r="WLB18" s="368" t="s">
        <v>2646</v>
      </c>
      <c r="WLC18" s="368" t="s">
        <v>2646</v>
      </c>
      <c r="WLD18" s="368" t="s">
        <v>2646</v>
      </c>
      <c r="WLE18" s="368" t="s">
        <v>2646</v>
      </c>
      <c r="WLF18" s="368" t="s">
        <v>2646</v>
      </c>
      <c r="WLG18" s="368" t="s">
        <v>2646</v>
      </c>
      <c r="WLH18" s="368" t="s">
        <v>2646</v>
      </c>
      <c r="WLI18" s="368" t="s">
        <v>2646</v>
      </c>
      <c r="WLJ18" s="368" t="s">
        <v>2646</v>
      </c>
      <c r="WLK18" s="368" t="s">
        <v>2646</v>
      </c>
      <c r="WLL18" s="368" t="s">
        <v>2646</v>
      </c>
      <c r="WLM18" s="368" t="s">
        <v>2646</v>
      </c>
      <c r="WLN18" s="368" t="s">
        <v>2646</v>
      </c>
      <c r="WLO18" s="368" t="s">
        <v>2646</v>
      </c>
      <c r="WLP18" s="368" t="s">
        <v>2646</v>
      </c>
      <c r="WLQ18" s="368" t="s">
        <v>2646</v>
      </c>
      <c r="WLR18" s="368" t="s">
        <v>2646</v>
      </c>
      <c r="WLS18" s="368" t="s">
        <v>2646</v>
      </c>
      <c r="WLT18" s="368" t="s">
        <v>2646</v>
      </c>
      <c r="WLU18" s="368" t="s">
        <v>2646</v>
      </c>
      <c r="WLV18" s="368" t="s">
        <v>2646</v>
      </c>
      <c r="WLW18" s="368" t="s">
        <v>2646</v>
      </c>
      <c r="WLX18" s="368" t="s">
        <v>2646</v>
      </c>
      <c r="WLY18" s="368" t="s">
        <v>2646</v>
      </c>
      <c r="WLZ18" s="368" t="s">
        <v>2646</v>
      </c>
      <c r="WMA18" s="368" t="s">
        <v>2646</v>
      </c>
      <c r="WMB18" s="368" t="s">
        <v>2646</v>
      </c>
      <c r="WMC18" s="368" t="s">
        <v>2646</v>
      </c>
      <c r="WMD18" s="368" t="s">
        <v>2646</v>
      </c>
      <c r="WME18" s="368" t="s">
        <v>2646</v>
      </c>
      <c r="WMF18" s="368" t="s">
        <v>2646</v>
      </c>
      <c r="WMG18" s="368" t="s">
        <v>2646</v>
      </c>
      <c r="WMH18" s="368" t="s">
        <v>2646</v>
      </c>
      <c r="WMI18" s="368" t="s">
        <v>2646</v>
      </c>
      <c r="WMJ18" s="368" t="s">
        <v>2646</v>
      </c>
      <c r="WMK18" s="368" t="s">
        <v>2646</v>
      </c>
      <c r="WML18" s="368" t="s">
        <v>2646</v>
      </c>
      <c r="WMM18" s="368" t="s">
        <v>2646</v>
      </c>
      <c r="WMN18" s="368" t="s">
        <v>2646</v>
      </c>
      <c r="WMO18" s="368" t="s">
        <v>2646</v>
      </c>
      <c r="WMP18" s="368" t="s">
        <v>2646</v>
      </c>
      <c r="WMQ18" s="368" t="s">
        <v>2646</v>
      </c>
      <c r="WMR18" s="368" t="s">
        <v>2646</v>
      </c>
      <c r="WMS18" s="368" t="s">
        <v>2646</v>
      </c>
      <c r="WMT18" s="368" t="s">
        <v>2646</v>
      </c>
      <c r="WMU18" s="368" t="s">
        <v>2646</v>
      </c>
      <c r="WMV18" s="368" t="s">
        <v>2646</v>
      </c>
      <c r="WMW18" s="368" t="s">
        <v>2646</v>
      </c>
      <c r="WMX18" s="368" t="s">
        <v>2646</v>
      </c>
      <c r="WMY18" s="368" t="s">
        <v>2646</v>
      </c>
      <c r="WMZ18" s="368" t="s">
        <v>2646</v>
      </c>
      <c r="WNA18" s="368" t="s">
        <v>2646</v>
      </c>
      <c r="WNB18" s="368" t="s">
        <v>2646</v>
      </c>
      <c r="WNC18" s="368" t="s">
        <v>2646</v>
      </c>
      <c r="WND18" s="368" t="s">
        <v>2646</v>
      </c>
      <c r="WNE18" s="368" t="s">
        <v>2646</v>
      </c>
      <c r="WNF18" s="368" t="s">
        <v>2646</v>
      </c>
      <c r="WNG18" s="368" t="s">
        <v>2646</v>
      </c>
      <c r="WNH18" s="368" t="s">
        <v>2646</v>
      </c>
      <c r="WNI18" s="368" t="s">
        <v>2646</v>
      </c>
      <c r="WNJ18" s="368" t="s">
        <v>2646</v>
      </c>
      <c r="WNK18" s="368" t="s">
        <v>2646</v>
      </c>
      <c r="WNL18" s="368" t="s">
        <v>2646</v>
      </c>
      <c r="WNM18" s="368" t="s">
        <v>2646</v>
      </c>
      <c r="WNN18" s="368" t="s">
        <v>2646</v>
      </c>
      <c r="WNO18" s="368" t="s">
        <v>2646</v>
      </c>
      <c r="WNP18" s="368" t="s">
        <v>2646</v>
      </c>
      <c r="WNQ18" s="368" t="s">
        <v>2646</v>
      </c>
      <c r="WNR18" s="368" t="s">
        <v>2646</v>
      </c>
      <c r="WNS18" s="368" t="s">
        <v>2646</v>
      </c>
      <c r="WNT18" s="368" t="s">
        <v>2646</v>
      </c>
      <c r="WNU18" s="368" t="s">
        <v>2646</v>
      </c>
      <c r="WNV18" s="368" t="s">
        <v>2646</v>
      </c>
      <c r="WNW18" s="368" t="s">
        <v>2646</v>
      </c>
      <c r="WNX18" s="368" t="s">
        <v>2646</v>
      </c>
      <c r="WNY18" s="368" t="s">
        <v>2646</v>
      </c>
      <c r="WNZ18" s="368" t="s">
        <v>2646</v>
      </c>
      <c r="WOA18" s="368" t="s">
        <v>2646</v>
      </c>
      <c r="WOB18" s="368" t="s">
        <v>2646</v>
      </c>
      <c r="WOC18" s="368" t="s">
        <v>2646</v>
      </c>
      <c r="WOD18" s="368" t="s">
        <v>2646</v>
      </c>
      <c r="WOE18" s="368" t="s">
        <v>2646</v>
      </c>
      <c r="WOF18" s="368" t="s">
        <v>2646</v>
      </c>
      <c r="WOG18" s="368" t="s">
        <v>2646</v>
      </c>
      <c r="WOH18" s="368" t="s">
        <v>2646</v>
      </c>
      <c r="WOI18" s="368" t="s">
        <v>2646</v>
      </c>
      <c r="WOJ18" s="368" t="s">
        <v>2646</v>
      </c>
      <c r="WOK18" s="368" t="s">
        <v>2646</v>
      </c>
      <c r="WOL18" s="368" t="s">
        <v>2646</v>
      </c>
      <c r="WOM18" s="368" t="s">
        <v>2646</v>
      </c>
      <c r="WON18" s="368" t="s">
        <v>2646</v>
      </c>
      <c r="WOO18" s="368" t="s">
        <v>2646</v>
      </c>
      <c r="WOP18" s="368" t="s">
        <v>2646</v>
      </c>
      <c r="WOQ18" s="368" t="s">
        <v>2646</v>
      </c>
      <c r="WOR18" s="368" t="s">
        <v>2646</v>
      </c>
      <c r="WOS18" s="368" t="s">
        <v>2646</v>
      </c>
      <c r="WOT18" s="368" t="s">
        <v>2646</v>
      </c>
      <c r="WOU18" s="368" t="s">
        <v>2646</v>
      </c>
      <c r="WOV18" s="368" t="s">
        <v>2646</v>
      </c>
      <c r="WOW18" s="368" t="s">
        <v>2646</v>
      </c>
      <c r="WOX18" s="368" t="s">
        <v>2646</v>
      </c>
      <c r="WOY18" s="368" t="s">
        <v>2646</v>
      </c>
      <c r="WOZ18" s="368" t="s">
        <v>2646</v>
      </c>
      <c r="WPA18" s="368" t="s">
        <v>2646</v>
      </c>
      <c r="WPB18" s="368" t="s">
        <v>2646</v>
      </c>
      <c r="WPC18" s="368" t="s">
        <v>2646</v>
      </c>
      <c r="WPD18" s="368" t="s">
        <v>2646</v>
      </c>
      <c r="WPE18" s="368" t="s">
        <v>2646</v>
      </c>
      <c r="WPF18" s="368" t="s">
        <v>2646</v>
      </c>
      <c r="WPG18" s="368" t="s">
        <v>2646</v>
      </c>
      <c r="WPH18" s="368" t="s">
        <v>2646</v>
      </c>
      <c r="WPI18" s="368" t="s">
        <v>2646</v>
      </c>
      <c r="WPJ18" s="368" t="s">
        <v>2646</v>
      </c>
      <c r="WPK18" s="368" t="s">
        <v>2646</v>
      </c>
      <c r="WPL18" s="368" t="s">
        <v>2646</v>
      </c>
      <c r="WPM18" s="368" t="s">
        <v>2646</v>
      </c>
      <c r="WPN18" s="368" t="s">
        <v>2646</v>
      </c>
      <c r="WPO18" s="368" t="s">
        <v>2646</v>
      </c>
      <c r="WPP18" s="368" t="s">
        <v>2646</v>
      </c>
      <c r="WPQ18" s="368" t="s">
        <v>2646</v>
      </c>
      <c r="WPR18" s="368" t="s">
        <v>2646</v>
      </c>
      <c r="WPS18" s="368" t="s">
        <v>2646</v>
      </c>
      <c r="WPT18" s="368" t="s">
        <v>2646</v>
      </c>
      <c r="WPU18" s="368" t="s">
        <v>2646</v>
      </c>
      <c r="WPV18" s="368" t="s">
        <v>2646</v>
      </c>
      <c r="WPW18" s="368" t="s">
        <v>2646</v>
      </c>
      <c r="WPX18" s="368" t="s">
        <v>2646</v>
      </c>
      <c r="WPY18" s="368" t="s">
        <v>2646</v>
      </c>
      <c r="WPZ18" s="368" t="s">
        <v>2646</v>
      </c>
      <c r="WQA18" s="368" t="s">
        <v>2646</v>
      </c>
      <c r="WQB18" s="368" t="s">
        <v>2646</v>
      </c>
      <c r="WQC18" s="368" t="s">
        <v>2646</v>
      </c>
      <c r="WQD18" s="368" t="s">
        <v>2646</v>
      </c>
      <c r="WQE18" s="368" t="s">
        <v>2646</v>
      </c>
      <c r="WQF18" s="368" t="s">
        <v>2646</v>
      </c>
      <c r="WQG18" s="368" t="s">
        <v>2646</v>
      </c>
      <c r="WQH18" s="368" t="s">
        <v>2646</v>
      </c>
      <c r="WQI18" s="368" t="s">
        <v>2646</v>
      </c>
      <c r="WQJ18" s="368" t="s">
        <v>2646</v>
      </c>
      <c r="WQK18" s="368" t="s">
        <v>2646</v>
      </c>
      <c r="WQL18" s="368" t="s">
        <v>2646</v>
      </c>
      <c r="WQM18" s="368" t="s">
        <v>2646</v>
      </c>
      <c r="WQN18" s="368" t="s">
        <v>2646</v>
      </c>
      <c r="WQO18" s="368" t="s">
        <v>2646</v>
      </c>
      <c r="WQP18" s="368" t="s">
        <v>2646</v>
      </c>
      <c r="WQQ18" s="368" t="s">
        <v>2646</v>
      </c>
      <c r="WQR18" s="368" t="s">
        <v>2646</v>
      </c>
      <c r="WQS18" s="368" t="s">
        <v>2646</v>
      </c>
      <c r="WQT18" s="368" t="s">
        <v>2646</v>
      </c>
      <c r="WQU18" s="368" t="s">
        <v>2646</v>
      </c>
      <c r="WQV18" s="368" t="s">
        <v>2646</v>
      </c>
      <c r="WQW18" s="368" t="s">
        <v>2646</v>
      </c>
      <c r="WQX18" s="368" t="s">
        <v>2646</v>
      </c>
      <c r="WQY18" s="368" t="s">
        <v>2646</v>
      </c>
      <c r="WQZ18" s="368" t="s">
        <v>2646</v>
      </c>
      <c r="WRA18" s="368" t="s">
        <v>2646</v>
      </c>
      <c r="WRB18" s="368" t="s">
        <v>2646</v>
      </c>
      <c r="WRC18" s="368" t="s">
        <v>2646</v>
      </c>
      <c r="WRD18" s="368" t="s">
        <v>2646</v>
      </c>
      <c r="WRE18" s="368" t="s">
        <v>2646</v>
      </c>
      <c r="WRF18" s="368" t="s">
        <v>2646</v>
      </c>
      <c r="WRG18" s="368" t="s">
        <v>2646</v>
      </c>
      <c r="WRH18" s="368" t="s">
        <v>2646</v>
      </c>
      <c r="WRI18" s="368" t="s">
        <v>2646</v>
      </c>
      <c r="WRJ18" s="368" t="s">
        <v>2646</v>
      </c>
      <c r="WRK18" s="368" t="s">
        <v>2646</v>
      </c>
      <c r="WRL18" s="368" t="s">
        <v>2646</v>
      </c>
      <c r="WRM18" s="368" t="s">
        <v>2646</v>
      </c>
      <c r="WRN18" s="368" t="s">
        <v>2646</v>
      </c>
      <c r="WRO18" s="368" t="s">
        <v>2646</v>
      </c>
      <c r="WRP18" s="368" t="s">
        <v>2646</v>
      </c>
      <c r="WRQ18" s="368" t="s">
        <v>2646</v>
      </c>
      <c r="WRR18" s="368" t="s">
        <v>2646</v>
      </c>
      <c r="WRS18" s="368" t="s">
        <v>2646</v>
      </c>
      <c r="WRT18" s="368" t="s">
        <v>2646</v>
      </c>
      <c r="WRU18" s="368" t="s">
        <v>2646</v>
      </c>
      <c r="WRV18" s="368" t="s">
        <v>2646</v>
      </c>
      <c r="WRW18" s="368" t="s">
        <v>2646</v>
      </c>
      <c r="WRX18" s="368" t="s">
        <v>2646</v>
      </c>
      <c r="WRY18" s="368" t="s">
        <v>2646</v>
      </c>
      <c r="WRZ18" s="368" t="s">
        <v>2646</v>
      </c>
      <c r="WSA18" s="368" t="s">
        <v>2646</v>
      </c>
      <c r="WSB18" s="368" t="s">
        <v>2646</v>
      </c>
      <c r="WSC18" s="368" t="s">
        <v>2646</v>
      </c>
      <c r="WSD18" s="368" t="s">
        <v>2646</v>
      </c>
      <c r="WSE18" s="368" t="s">
        <v>2646</v>
      </c>
      <c r="WSF18" s="368" t="s">
        <v>2646</v>
      </c>
      <c r="WSG18" s="368" t="s">
        <v>2646</v>
      </c>
      <c r="WSH18" s="368" t="s">
        <v>2646</v>
      </c>
      <c r="WSI18" s="368" t="s">
        <v>2646</v>
      </c>
      <c r="WSJ18" s="368" t="s">
        <v>2646</v>
      </c>
      <c r="WSK18" s="368" t="s">
        <v>2646</v>
      </c>
      <c r="WSL18" s="368" t="s">
        <v>2646</v>
      </c>
      <c r="WSM18" s="368" t="s">
        <v>2646</v>
      </c>
      <c r="WSN18" s="368" t="s">
        <v>2646</v>
      </c>
      <c r="WSO18" s="368" t="s">
        <v>2646</v>
      </c>
      <c r="WSP18" s="368" t="s">
        <v>2646</v>
      </c>
      <c r="WSQ18" s="368" t="s">
        <v>2646</v>
      </c>
      <c r="WSR18" s="368" t="s">
        <v>2646</v>
      </c>
      <c r="WSS18" s="368" t="s">
        <v>2646</v>
      </c>
      <c r="WST18" s="368" t="s">
        <v>2646</v>
      </c>
      <c r="WSU18" s="368" t="s">
        <v>2646</v>
      </c>
      <c r="WSV18" s="368" t="s">
        <v>2646</v>
      </c>
      <c r="WSW18" s="368" t="s">
        <v>2646</v>
      </c>
      <c r="WSX18" s="368" t="s">
        <v>2646</v>
      </c>
      <c r="WSY18" s="368" t="s">
        <v>2646</v>
      </c>
      <c r="WSZ18" s="368" t="s">
        <v>2646</v>
      </c>
      <c r="WTA18" s="368" t="s">
        <v>2646</v>
      </c>
      <c r="WTB18" s="368" t="s">
        <v>2646</v>
      </c>
      <c r="WTC18" s="368" t="s">
        <v>2646</v>
      </c>
      <c r="WTD18" s="368" t="s">
        <v>2646</v>
      </c>
      <c r="WTE18" s="368" t="s">
        <v>2646</v>
      </c>
      <c r="WTF18" s="368" t="s">
        <v>2646</v>
      </c>
      <c r="WTG18" s="368" t="s">
        <v>2646</v>
      </c>
      <c r="WTH18" s="368" t="s">
        <v>2646</v>
      </c>
      <c r="WTI18" s="368" t="s">
        <v>2646</v>
      </c>
      <c r="WTJ18" s="368" t="s">
        <v>2646</v>
      </c>
      <c r="WTK18" s="368" t="s">
        <v>2646</v>
      </c>
      <c r="WTL18" s="368" t="s">
        <v>2646</v>
      </c>
      <c r="WTM18" s="368" t="s">
        <v>2646</v>
      </c>
      <c r="WTN18" s="368" t="s">
        <v>2646</v>
      </c>
      <c r="WTO18" s="368" t="s">
        <v>2646</v>
      </c>
      <c r="WTP18" s="368" t="s">
        <v>2646</v>
      </c>
      <c r="WTQ18" s="368" t="s">
        <v>2646</v>
      </c>
      <c r="WTR18" s="368" t="s">
        <v>2646</v>
      </c>
      <c r="WTS18" s="368" t="s">
        <v>2646</v>
      </c>
      <c r="WTT18" s="368" t="s">
        <v>2646</v>
      </c>
      <c r="WTU18" s="368" t="s">
        <v>2646</v>
      </c>
      <c r="WTV18" s="368" t="s">
        <v>2646</v>
      </c>
      <c r="WTW18" s="368" t="s">
        <v>2646</v>
      </c>
      <c r="WTX18" s="368" t="s">
        <v>2646</v>
      </c>
      <c r="WTY18" s="368" t="s">
        <v>2646</v>
      </c>
      <c r="WTZ18" s="368" t="s">
        <v>2646</v>
      </c>
      <c r="WUA18" s="368" t="s">
        <v>2646</v>
      </c>
      <c r="WUB18" s="368" t="s">
        <v>2646</v>
      </c>
      <c r="WUC18" s="368" t="s">
        <v>2646</v>
      </c>
      <c r="WUD18" s="368" t="s">
        <v>2646</v>
      </c>
      <c r="WUE18" s="368" t="s">
        <v>2646</v>
      </c>
      <c r="WUF18" s="368" t="s">
        <v>2646</v>
      </c>
      <c r="WUG18" s="368" t="s">
        <v>2646</v>
      </c>
      <c r="WUH18" s="368" t="s">
        <v>2646</v>
      </c>
      <c r="WUI18" s="368" t="s">
        <v>2646</v>
      </c>
      <c r="WUJ18" s="368" t="s">
        <v>2646</v>
      </c>
      <c r="WUK18" s="368" t="s">
        <v>2646</v>
      </c>
      <c r="WUL18" s="368" t="s">
        <v>2646</v>
      </c>
      <c r="WUM18" s="368" t="s">
        <v>2646</v>
      </c>
      <c r="WUN18" s="368" t="s">
        <v>2646</v>
      </c>
      <c r="WUO18" s="368" t="s">
        <v>2646</v>
      </c>
      <c r="WUP18" s="368" t="s">
        <v>2646</v>
      </c>
      <c r="WUQ18" s="368" t="s">
        <v>2646</v>
      </c>
      <c r="WUR18" s="368" t="s">
        <v>2646</v>
      </c>
      <c r="WUS18" s="368" t="s">
        <v>2646</v>
      </c>
      <c r="WUT18" s="368" t="s">
        <v>2646</v>
      </c>
      <c r="WUU18" s="368" t="s">
        <v>2646</v>
      </c>
      <c r="WUV18" s="368" t="s">
        <v>2646</v>
      </c>
      <c r="WUW18" s="368" t="s">
        <v>2646</v>
      </c>
      <c r="WUX18" s="368" t="s">
        <v>2646</v>
      </c>
      <c r="WUY18" s="368" t="s">
        <v>2646</v>
      </c>
      <c r="WUZ18" s="368" t="s">
        <v>2646</v>
      </c>
      <c r="WVA18" s="368" t="s">
        <v>2646</v>
      </c>
      <c r="WVB18" s="368" t="s">
        <v>2646</v>
      </c>
      <c r="WVC18" s="368" t="s">
        <v>2646</v>
      </c>
      <c r="WVD18" s="368" t="s">
        <v>2646</v>
      </c>
      <c r="WVE18" s="368" t="s">
        <v>2646</v>
      </c>
      <c r="WVF18" s="368" t="s">
        <v>2646</v>
      </c>
      <c r="WVG18" s="368" t="s">
        <v>2646</v>
      </c>
      <c r="WVH18" s="368" t="s">
        <v>2646</v>
      </c>
      <c r="WVI18" s="368" t="s">
        <v>2646</v>
      </c>
      <c r="WVJ18" s="368" t="s">
        <v>2646</v>
      </c>
      <c r="WVK18" s="368" t="s">
        <v>2646</v>
      </c>
      <c r="WVL18" s="368" t="s">
        <v>2646</v>
      </c>
      <c r="WVM18" s="368" t="s">
        <v>2646</v>
      </c>
      <c r="WVN18" s="368" t="s">
        <v>2646</v>
      </c>
      <c r="WVO18" s="368" t="s">
        <v>2646</v>
      </c>
      <c r="WVP18" s="368" t="s">
        <v>2646</v>
      </c>
      <c r="WVQ18" s="368" t="s">
        <v>2646</v>
      </c>
      <c r="WVR18" s="368" t="s">
        <v>2646</v>
      </c>
      <c r="WVS18" s="368" t="s">
        <v>2646</v>
      </c>
      <c r="WVT18" s="368" t="s">
        <v>2646</v>
      </c>
      <c r="WVU18" s="368" t="s">
        <v>2646</v>
      </c>
      <c r="WVV18" s="368" t="s">
        <v>2646</v>
      </c>
      <c r="WVW18" s="368" t="s">
        <v>2646</v>
      </c>
      <c r="WVX18" s="368" t="s">
        <v>2646</v>
      </c>
      <c r="WVY18" s="368" t="s">
        <v>2646</v>
      </c>
      <c r="WVZ18" s="368" t="s">
        <v>2646</v>
      </c>
      <c r="WWA18" s="368" t="s">
        <v>2646</v>
      </c>
      <c r="WWB18" s="368" t="s">
        <v>2646</v>
      </c>
      <c r="WWC18" s="368" t="s">
        <v>2646</v>
      </c>
      <c r="WWD18" s="368" t="s">
        <v>2646</v>
      </c>
      <c r="WWE18" s="368" t="s">
        <v>2646</v>
      </c>
      <c r="WWF18" s="368" t="s">
        <v>2646</v>
      </c>
      <c r="WWG18" s="368" t="s">
        <v>2646</v>
      </c>
      <c r="WWH18" s="368" t="s">
        <v>2646</v>
      </c>
      <c r="WWI18" s="368" t="s">
        <v>2646</v>
      </c>
      <c r="WWJ18" s="368" t="s">
        <v>2646</v>
      </c>
      <c r="WWK18" s="368" t="s">
        <v>2646</v>
      </c>
      <c r="WWL18" s="368" t="s">
        <v>2646</v>
      </c>
      <c r="WWM18" s="368" t="s">
        <v>2646</v>
      </c>
      <c r="WWN18" s="368" t="s">
        <v>2646</v>
      </c>
      <c r="WWO18" s="368" t="s">
        <v>2646</v>
      </c>
      <c r="WWP18" s="368" t="s">
        <v>2646</v>
      </c>
      <c r="WWQ18" s="368" t="s">
        <v>2646</v>
      </c>
      <c r="WWR18" s="368" t="s">
        <v>2646</v>
      </c>
      <c r="WWS18" s="368" t="s">
        <v>2646</v>
      </c>
      <c r="WWT18" s="368" t="s">
        <v>2646</v>
      </c>
      <c r="WWU18" s="368" t="s">
        <v>2646</v>
      </c>
      <c r="WWV18" s="368" t="s">
        <v>2646</v>
      </c>
      <c r="WWW18" s="368" t="s">
        <v>2646</v>
      </c>
      <c r="WWX18" s="368" t="s">
        <v>2646</v>
      </c>
      <c r="WWY18" s="368" t="s">
        <v>2646</v>
      </c>
      <c r="WWZ18" s="368" t="s">
        <v>2646</v>
      </c>
      <c r="WXA18" s="368" t="s">
        <v>2646</v>
      </c>
      <c r="WXB18" s="368" t="s">
        <v>2646</v>
      </c>
      <c r="WXC18" s="368" t="s">
        <v>2646</v>
      </c>
      <c r="WXD18" s="368" t="s">
        <v>2646</v>
      </c>
      <c r="WXE18" s="368" t="s">
        <v>2646</v>
      </c>
      <c r="WXF18" s="368" t="s">
        <v>2646</v>
      </c>
      <c r="WXG18" s="368" t="s">
        <v>2646</v>
      </c>
      <c r="WXH18" s="368" t="s">
        <v>2646</v>
      </c>
      <c r="WXI18" s="368" t="s">
        <v>2646</v>
      </c>
      <c r="WXJ18" s="368" t="s">
        <v>2646</v>
      </c>
      <c r="WXK18" s="368" t="s">
        <v>2646</v>
      </c>
      <c r="WXL18" s="368" t="s">
        <v>2646</v>
      </c>
      <c r="WXM18" s="368" t="s">
        <v>2646</v>
      </c>
      <c r="WXN18" s="368" t="s">
        <v>2646</v>
      </c>
      <c r="WXO18" s="368" t="s">
        <v>2646</v>
      </c>
      <c r="WXP18" s="368" t="s">
        <v>2646</v>
      </c>
      <c r="WXQ18" s="368" t="s">
        <v>2646</v>
      </c>
      <c r="WXR18" s="368" t="s">
        <v>2646</v>
      </c>
      <c r="WXS18" s="368" t="s">
        <v>2646</v>
      </c>
      <c r="WXT18" s="368" t="s">
        <v>2646</v>
      </c>
      <c r="WXU18" s="368" t="s">
        <v>2646</v>
      </c>
      <c r="WXV18" s="368" t="s">
        <v>2646</v>
      </c>
      <c r="WXW18" s="368" t="s">
        <v>2646</v>
      </c>
      <c r="WXX18" s="368" t="s">
        <v>2646</v>
      </c>
      <c r="WXY18" s="368" t="s">
        <v>2646</v>
      </c>
      <c r="WXZ18" s="368" t="s">
        <v>2646</v>
      </c>
      <c r="WYA18" s="368" t="s">
        <v>2646</v>
      </c>
      <c r="WYB18" s="368" t="s">
        <v>2646</v>
      </c>
      <c r="WYC18" s="368" t="s">
        <v>2646</v>
      </c>
      <c r="WYD18" s="368" t="s">
        <v>2646</v>
      </c>
      <c r="WYE18" s="368" t="s">
        <v>2646</v>
      </c>
      <c r="WYF18" s="368" t="s">
        <v>2646</v>
      </c>
      <c r="WYG18" s="368" t="s">
        <v>2646</v>
      </c>
      <c r="WYH18" s="368" t="s">
        <v>2646</v>
      </c>
      <c r="WYI18" s="368" t="s">
        <v>2646</v>
      </c>
      <c r="WYJ18" s="368" t="s">
        <v>2646</v>
      </c>
      <c r="WYK18" s="368" t="s">
        <v>2646</v>
      </c>
      <c r="WYL18" s="368" t="s">
        <v>2646</v>
      </c>
      <c r="WYM18" s="368" t="s">
        <v>2646</v>
      </c>
      <c r="WYN18" s="368" t="s">
        <v>2646</v>
      </c>
      <c r="WYO18" s="368" t="s">
        <v>2646</v>
      </c>
      <c r="WYP18" s="368" t="s">
        <v>2646</v>
      </c>
      <c r="WYQ18" s="368" t="s">
        <v>2646</v>
      </c>
      <c r="WYR18" s="368" t="s">
        <v>2646</v>
      </c>
      <c r="WYS18" s="368" t="s">
        <v>2646</v>
      </c>
      <c r="WYT18" s="368" t="s">
        <v>2646</v>
      </c>
      <c r="WYU18" s="368" t="s">
        <v>2646</v>
      </c>
      <c r="WYV18" s="368" t="s">
        <v>2646</v>
      </c>
      <c r="WYW18" s="368" t="s">
        <v>2646</v>
      </c>
      <c r="WYX18" s="368" t="s">
        <v>2646</v>
      </c>
      <c r="WYY18" s="368" t="s">
        <v>2646</v>
      </c>
      <c r="WYZ18" s="368" t="s">
        <v>2646</v>
      </c>
      <c r="WZA18" s="368" t="s">
        <v>2646</v>
      </c>
      <c r="WZB18" s="368" t="s">
        <v>2646</v>
      </c>
      <c r="WZC18" s="368" t="s">
        <v>2646</v>
      </c>
      <c r="WZD18" s="368" t="s">
        <v>2646</v>
      </c>
      <c r="WZE18" s="368" t="s">
        <v>2646</v>
      </c>
      <c r="WZF18" s="368" t="s">
        <v>2646</v>
      </c>
      <c r="WZG18" s="368" t="s">
        <v>2646</v>
      </c>
      <c r="WZH18" s="368" t="s">
        <v>2646</v>
      </c>
      <c r="WZI18" s="368" t="s">
        <v>2646</v>
      </c>
      <c r="WZJ18" s="368" t="s">
        <v>2646</v>
      </c>
      <c r="WZK18" s="368" t="s">
        <v>2646</v>
      </c>
      <c r="WZL18" s="368" t="s">
        <v>2646</v>
      </c>
      <c r="WZM18" s="368" t="s">
        <v>2646</v>
      </c>
      <c r="WZN18" s="368" t="s">
        <v>2646</v>
      </c>
      <c r="WZO18" s="368" t="s">
        <v>2646</v>
      </c>
      <c r="WZP18" s="368" t="s">
        <v>2646</v>
      </c>
      <c r="WZQ18" s="368" t="s">
        <v>2646</v>
      </c>
      <c r="WZR18" s="368" t="s">
        <v>2646</v>
      </c>
      <c r="WZS18" s="368" t="s">
        <v>2646</v>
      </c>
      <c r="WZT18" s="368" t="s">
        <v>2646</v>
      </c>
      <c r="WZU18" s="368" t="s">
        <v>2646</v>
      </c>
      <c r="WZV18" s="368" t="s">
        <v>2646</v>
      </c>
      <c r="WZW18" s="368" t="s">
        <v>2646</v>
      </c>
      <c r="WZX18" s="368" t="s">
        <v>2646</v>
      </c>
      <c r="WZY18" s="368" t="s">
        <v>2646</v>
      </c>
      <c r="WZZ18" s="368" t="s">
        <v>2646</v>
      </c>
      <c r="XAA18" s="368" t="s">
        <v>2646</v>
      </c>
      <c r="XAB18" s="368" t="s">
        <v>2646</v>
      </c>
      <c r="XAC18" s="368" t="s">
        <v>2646</v>
      </c>
      <c r="XAD18" s="368" t="s">
        <v>2646</v>
      </c>
      <c r="XAE18" s="368" t="s">
        <v>2646</v>
      </c>
      <c r="XAF18" s="368" t="s">
        <v>2646</v>
      </c>
      <c r="XAG18" s="368" t="s">
        <v>2646</v>
      </c>
      <c r="XAH18" s="368" t="s">
        <v>2646</v>
      </c>
      <c r="XAI18" s="368" t="s">
        <v>2646</v>
      </c>
      <c r="XAJ18" s="368" t="s">
        <v>2646</v>
      </c>
      <c r="XAK18" s="368" t="s">
        <v>2646</v>
      </c>
      <c r="XAL18" s="368" t="s">
        <v>2646</v>
      </c>
      <c r="XAM18" s="368" t="s">
        <v>2646</v>
      </c>
      <c r="XAN18" s="368" t="s">
        <v>2646</v>
      </c>
      <c r="XAO18" s="368" t="s">
        <v>2646</v>
      </c>
      <c r="XAP18" s="368" t="s">
        <v>2646</v>
      </c>
      <c r="XAQ18" s="368" t="s">
        <v>2646</v>
      </c>
      <c r="XAR18" s="368" t="s">
        <v>2646</v>
      </c>
      <c r="XAS18" s="368" t="s">
        <v>2646</v>
      </c>
      <c r="XAT18" s="368" t="s">
        <v>2646</v>
      </c>
      <c r="XAU18" s="368" t="s">
        <v>2646</v>
      </c>
      <c r="XAV18" s="368" t="s">
        <v>2646</v>
      </c>
      <c r="XAW18" s="368" t="s">
        <v>2646</v>
      </c>
      <c r="XAX18" s="368" t="s">
        <v>2646</v>
      </c>
      <c r="XAY18" s="368" t="s">
        <v>2646</v>
      </c>
      <c r="XAZ18" s="368" t="s">
        <v>2646</v>
      </c>
      <c r="XBA18" s="368" t="s">
        <v>2646</v>
      </c>
      <c r="XBB18" s="368" t="s">
        <v>2646</v>
      </c>
      <c r="XBC18" s="368" t="s">
        <v>2646</v>
      </c>
      <c r="XBD18" s="368" t="s">
        <v>2646</v>
      </c>
      <c r="XBE18" s="368" t="s">
        <v>2646</v>
      </c>
      <c r="XBF18" s="368" t="s">
        <v>2646</v>
      </c>
      <c r="XBG18" s="368" t="s">
        <v>2646</v>
      </c>
      <c r="XBH18" s="368" t="s">
        <v>2646</v>
      </c>
      <c r="XBI18" s="368" t="s">
        <v>2646</v>
      </c>
      <c r="XBJ18" s="368" t="s">
        <v>2646</v>
      </c>
      <c r="XBK18" s="368" t="s">
        <v>2646</v>
      </c>
      <c r="XBL18" s="368" t="s">
        <v>2646</v>
      </c>
      <c r="XBM18" s="368" t="s">
        <v>2646</v>
      </c>
      <c r="XBN18" s="368" t="s">
        <v>2646</v>
      </c>
      <c r="XBO18" s="368" t="s">
        <v>2646</v>
      </c>
      <c r="XBP18" s="368" t="s">
        <v>2646</v>
      </c>
      <c r="XBQ18" s="368" t="s">
        <v>2646</v>
      </c>
      <c r="XBR18" s="368" t="s">
        <v>2646</v>
      </c>
      <c r="XBS18" s="368" t="s">
        <v>2646</v>
      </c>
      <c r="XBT18" s="368" t="s">
        <v>2646</v>
      </c>
      <c r="XBU18" s="368" t="s">
        <v>2646</v>
      </c>
      <c r="XBV18" s="368" t="s">
        <v>2646</v>
      </c>
      <c r="XBW18" s="368" t="s">
        <v>2646</v>
      </c>
      <c r="XBX18" s="368" t="s">
        <v>2646</v>
      </c>
      <c r="XBY18" s="368" t="s">
        <v>2646</v>
      </c>
      <c r="XBZ18" s="368" t="s">
        <v>2646</v>
      </c>
      <c r="XCA18" s="368" t="s">
        <v>2646</v>
      </c>
      <c r="XCB18" s="368" t="s">
        <v>2646</v>
      </c>
      <c r="XCC18" s="368" t="s">
        <v>2646</v>
      </c>
      <c r="XCD18" s="368" t="s">
        <v>2646</v>
      </c>
      <c r="XCE18" s="368" t="s">
        <v>2646</v>
      </c>
      <c r="XCF18" s="368" t="s">
        <v>2646</v>
      </c>
      <c r="XCG18" s="368" t="s">
        <v>2646</v>
      </c>
      <c r="XCH18" s="368" t="s">
        <v>2646</v>
      </c>
      <c r="XCI18" s="368" t="s">
        <v>2646</v>
      </c>
      <c r="XCJ18" s="368" t="s">
        <v>2646</v>
      </c>
      <c r="XCK18" s="368" t="s">
        <v>2646</v>
      </c>
      <c r="XCL18" s="368" t="s">
        <v>2646</v>
      </c>
      <c r="XCM18" s="368" t="s">
        <v>2646</v>
      </c>
      <c r="XCN18" s="368" t="s">
        <v>2646</v>
      </c>
      <c r="XCO18" s="368" t="s">
        <v>2646</v>
      </c>
      <c r="XCP18" s="368" t="s">
        <v>2646</v>
      </c>
      <c r="XCQ18" s="368" t="s">
        <v>2646</v>
      </c>
      <c r="XCR18" s="368" t="s">
        <v>2646</v>
      </c>
      <c r="XCS18" s="368" t="s">
        <v>2646</v>
      </c>
      <c r="XCT18" s="368" t="s">
        <v>2646</v>
      </c>
      <c r="XCU18" s="368" t="s">
        <v>2646</v>
      </c>
      <c r="XCV18" s="368" t="s">
        <v>2646</v>
      </c>
      <c r="XCW18" s="368" t="s">
        <v>2646</v>
      </c>
      <c r="XCX18" s="368" t="s">
        <v>2646</v>
      </c>
      <c r="XCY18" s="368" t="s">
        <v>2646</v>
      </c>
      <c r="XCZ18" s="368" t="s">
        <v>2646</v>
      </c>
      <c r="XDA18" s="368" t="s">
        <v>2646</v>
      </c>
      <c r="XDB18" s="368" t="s">
        <v>2646</v>
      </c>
      <c r="XDC18" s="368" t="s">
        <v>2646</v>
      </c>
      <c r="XDD18" s="368" t="s">
        <v>2646</v>
      </c>
      <c r="XDE18" s="368" t="s">
        <v>2646</v>
      </c>
      <c r="XDF18" s="368" t="s">
        <v>2646</v>
      </c>
      <c r="XDG18" s="368" t="s">
        <v>2646</v>
      </c>
      <c r="XDH18" s="368" t="s">
        <v>2646</v>
      </c>
      <c r="XDI18" s="368" t="s">
        <v>2646</v>
      </c>
      <c r="XDJ18" s="368" t="s">
        <v>2646</v>
      </c>
      <c r="XDK18" s="368" t="s">
        <v>2646</v>
      </c>
      <c r="XDL18" s="368" t="s">
        <v>2646</v>
      </c>
      <c r="XDM18" s="368" t="s">
        <v>2646</v>
      </c>
      <c r="XDN18" s="368" t="s">
        <v>2646</v>
      </c>
      <c r="XDO18" s="368" t="s">
        <v>2646</v>
      </c>
      <c r="XDP18" s="368" t="s">
        <v>2646</v>
      </c>
      <c r="XDQ18" s="368" t="s">
        <v>2646</v>
      </c>
      <c r="XDR18" s="368" t="s">
        <v>2646</v>
      </c>
      <c r="XDS18" s="368" t="s">
        <v>2646</v>
      </c>
      <c r="XDT18" s="368" t="s">
        <v>2646</v>
      </c>
      <c r="XDU18" s="368" t="s">
        <v>2646</v>
      </c>
      <c r="XDV18" s="368" t="s">
        <v>2646</v>
      </c>
      <c r="XDW18" s="368" t="s">
        <v>2646</v>
      </c>
      <c r="XDX18" s="368" t="s">
        <v>2646</v>
      </c>
      <c r="XDY18" s="368" t="s">
        <v>2646</v>
      </c>
      <c r="XDZ18" s="368" t="s">
        <v>2646</v>
      </c>
      <c r="XEA18" s="368" t="s">
        <v>2646</v>
      </c>
      <c r="XEB18" s="368" t="s">
        <v>2646</v>
      </c>
      <c r="XEC18" s="368" t="s">
        <v>2646</v>
      </c>
      <c r="XED18" s="368" t="s">
        <v>2646</v>
      </c>
      <c r="XEE18" s="368" t="s">
        <v>2646</v>
      </c>
      <c r="XEF18" s="368" t="s">
        <v>2646</v>
      </c>
      <c r="XEG18" s="368" t="s">
        <v>2646</v>
      </c>
      <c r="XEH18" s="368" t="s">
        <v>2646</v>
      </c>
      <c r="XEI18" s="368" t="s">
        <v>2646</v>
      </c>
      <c r="XEJ18" s="368" t="s">
        <v>2646</v>
      </c>
      <c r="XEK18" s="368" t="s">
        <v>2646</v>
      </c>
      <c r="XEL18" s="368" t="s">
        <v>2646</v>
      </c>
      <c r="XEM18" s="368" t="s">
        <v>2646</v>
      </c>
      <c r="XEN18" s="368" t="s">
        <v>2646</v>
      </c>
      <c r="XEO18" s="368" t="s">
        <v>2646</v>
      </c>
      <c r="XEP18" s="368" t="s">
        <v>2646</v>
      </c>
      <c r="XEQ18" s="368" t="s">
        <v>2646</v>
      </c>
      <c r="XER18" s="368" t="s">
        <v>2646</v>
      </c>
      <c r="XES18" s="368" t="s">
        <v>2646</v>
      </c>
      <c r="XET18" s="368" t="s">
        <v>2646</v>
      </c>
      <c r="XEU18" s="368" t="s">
        <v>2646</v>
      </c>
      <c r="XEV18" s="368" t="s">
        <v>2646</v>
      </c>
      <c r="XEW18" s="368" t="s">
        <v>2646</v>
      </c>
      <c r="XEX18" s="368" t="s">
        <v>2646</v>
      </c>
      <c r="XEY18" s="368" t="s">
        <v>2646</v>
      </c>
      <c r="XEZ18" s="368" t="s">
        <v>2646</v>
      </c>
      <c r="XFA18" s="368" t="s">
        <v>2646</v>
      </c>
      <c r="XFB18" s="368" t="s">
        <v>2646</v>
      </c>
      <c r="XFC18" s="368" t="s">
        <v>2646</v>
      </c>
      <c r="XFD18" s="368" t="s">
        <v>2646</v>
      </c>
    </row>
    <row r="19" spans="1:16384" s="114" customFormat="1">
      <c r="A19" s="33" t="s">
        <v>116</v>
      </c>
      <c r="B19" s="35"/>
      <c r="C19" s="35"/>
      <c r="D19" s="35" t="s">
        <v>2647</v>
      </c>
      <c r="E19" s="22" t="s">
        <v>2648</v>
      </c>
      <c r="F19" s="35" t="s">
        <v>2649</v>
      </c>
      <c r="G19" s="35" t="s">
        <v>2650</v>
      </c>
      <c r="H19" s="35" t="s">
        <v>2651</v>
      </c>
      <c r="I19" s="33" t="s">
        <v>471</v>
      </c>
      <c r="J19" s="35">
        <v>35007</v>
      </c>
      <c r="K19" s="165" t="s">
        <v>2652</v>
      </c>
      <c r="L19" s="35" t="s">
        <v>2653</v>
      </c>
      <c r="M19" s="35" t="s">
        <v>2654</v>
      </c>
      <c r="N19" s="114" t="s">
        <v>2655</v>
      </c>
      <c r="O19" s="35" t="s">
        <v>2656</v>
      </c>
      <c r="P19" s="33" t="s">
        <v>471</v>
      </c>
      <c r="Q19" s="35">
        <v>35080</v>
      </c>
      <c r="R19" s="35"/>
      <c r="S19" s="114" t="s">
        <v>2657</v>
      </c>
      <c r="T19" s="35" t="s">
        <v>67</v>
      </c>
      <c r="U19" s="35"/>
      <c r="V19" s="35"/>
      <c r="W19" s="33">
        <v>211</v>
      </c>
      <c r="X19" s="33">
        <v>303</v>
      </c>
      <c r="Y19" s="35"/>
      <c r="Z19" s="35" t="s">
        <v>650</v>
      </c>
      <c r="AA19" s="35" t="s">
        <v>2658</v>
      </c>
      <c r="AB19" s="35" t="s">
        <v>101</v>
      </c>
      <c r="AC19" s="35"/>
      <c r="AD19" s="198"/>
      <c r="AE19" s="35" t="s">
        <v>70</v>
      </c>
      <c r="AF19" s="35"/>
      <c r="AG19" s="35"/>
      <c r="AH19" s="207">
        <v>139</v>
      </c>
      <c r="AI19" s="199" t="s">
        <v>2659</v>
      </c>
      <c r="AJ19" s="252" t="s">
        <v>2660</v>
      </c>
      <c r="AK19" s="170">
        <v>2</v>
      </c>
      <c r="AL19" s="193">
        <v>45247</v>
      </c>
      <c r="AM19" s="193"/>
      <c r="AN19" s="170" t="s">
        <v>67</v>
      </c>
      <c r="AO19" s="170" t="s">
        <v>67</v>
      </c>
      <c r="AP19" s="97"/>
      <c r="AQ19" s="233"/>
      <c r="AR19" s="97"/>
      <c r="AS19" s="261">
        <v>24</v>
      </c>
      <c r="AT19" s="97"/>
      <c r="AU19" s="261">
        <v>29</v>
      </c>
      <c r="AV19" s="97"/>
      <c r="AW19" s="68">
        <f t="shared" si="0"/>
        <v>5</v>
      </c>
      <c r="AX19" s="261">
        <v>31</v>
      </c>
      <c r="AY19" s="97"/>
      <c r="AZ19" s="261">
        <v>37</v>
      </c>
      <c r="BA19" s="97"/>
      <c r="BB19" s="261">
        <v>57</v>
      </c>
      <c r="BC19" s="97"/>
      <c r="BD19" s="261">
        <v>66</v>
      </c>
      <c r="BE19" s="97"/>
      <c r="BF19" s="233"/>
      <c r="BG19" s="97"/>
      <c r="BH19" s="233"/>
      <c r="BI19" s="97"/>
    </row>
    <row r="20" spans="1:16384" s="187" customFormat="1">
      <c r="A20" s="185" t="s">
        <v>116</v>
      </c>
      <c r="B20" s="184"/>
      <c r="C20" s="184"/>
      <c r="D20" s="184" t="s">
        <v>2661</v>
      </c>
      <c r="E20" s="196" t="s">
        <v>2662</v>
      </c>
      <c r="F20" s="184" t="s">
        <v>2663</v>
      </c>
      <c r="G20" s="184" t="s">
        <v>2664</v>
      </c>
      <c r="H20" s="184" t="s">
        <v>2665</v>
      </c>
      <c r="I20" s="185" t="s">
        <v>1762</v>
      </c>
      <c r="J20" s="184">
        <v>32259</v>
      </c>
      <c r="K20" s="208" t="s">
        <v>2666</v>
      </c>
      <c r="L20" s="184" t="s">
        <v>2667</v>
      </c>
      <c r="M20" s="184" t="s">
        <v>2668</v>
      </c>
      <c r="N20" s="196" t="s">
        <v>2669</v>
      </c>
      <c r="O20" s="184" t="s">
        <v>2670</v>
      </c>
      <c r="P20" s="185" t="s">
        <v>1762</v>
      </c>
      <c r="Q20" s="184">
        <v>32258</v>
      </c>
      <c r="R20" s="184"/>
      <c r="S20" s="196" t="s">
        <v>2671</v>
      </c>
      <c r="T20" s="184" t="s">
        <v>67</v>
      </c>
      <c r="U20" s="184"/>
      <c r="V20" s="184"/>
      <c r="W20" s="185">
        <v>311</v>
      </c>
      <c r="X20" s="185">
        <v>314</v>
      </c>
      <c r="Y20" s="184"/>
      <c r="Z20" s="184"/>
      <c r="AA20" s="184" t="s">
        <v>2672</v>
      </c>
      <c r="AB20" s="184" t="s">
        <v>128</v>
      </c>
      <c r="AC20" s="184"/>
      <c r="AD20" s="189"/>
      <c r="AE20" s="35" t="s">
        <v>154</v>
      </c>
      <c r="AF20" s="35"/>
      <c r="AG20" s="35"/>
      <c r="AH20" s="207">
        <v>139</v>
      </c>
      <c r="AI20" s="216" t="s">
        <v>2673</v>
      </c>
      <c r="AJ20" s="216" t="s">
        <v>2674</v>
      </c>
      <c r="AK20" s="170">
        <v>2</v>
      </c>
      <c r="AL20" s="193">
        <v>45261</v>
      </c>
      <c r="AM20" s="193"/>
      <c r="AN20" s="170" t="s">
        <v>67</v>
      </c>
      <c r="AO20" s="170" t="s">
        <v>67</v>
      </c>
      <c r="AP20" s="97" t="s">
        <v>72</v>
      </c>
      <c r="AQ20" s="233"/>
      <c r="AR20" s="97" t="s">
        <v>72</v>
      </c>
      <c r="AS20" s="261">
        <v>0</v>
      </c>
      <c r="AT20" s="97" t="s">
        <v>72</v>
      </c>
      <c r="AU20" s="261">
        <v>0</v>
      </c>
      <c r="AV20" s="97" t="s">
        <v>72</v>
      </c>
      <c r="AW20" s="68">
        <f t="shared" si="0"/>
        <v>0</v>
      </c>
      <c r="AX20" s="261">
        <v>6</v>
      </c>
      <c r="AY20" s="97" t="s">
        <v>72</v>
      </c>
      <c r="AZ20" s="261">
        <v>6</v>
      </c>
      <c r="BA20" s="97" t="s">
        <v>72</v>
      </c>
      <c r="BB20" s="261">
        <v>6</v>
      </c>
      <c r="BC20" s="97" t="s">
        <v>72</v>
      </c>
      <c r="BD20" s="261">
        <v>8</v>
      </c>
      <c r="BE20" s="97" t="s">
        <v>72</v>
      </c>
      <c r="BF20" s="233"/>
      <c r="BG20" s="97" t="s">
        <v>72</v>
      </c>
      <c r="BH20" s="233"/>
      <c r="BI20" s="97" t="s">
        <v>72</v>
      </c>
    </row>
    <row r="21" spans="1:16384" s="187" customFormat="1">
      <c r="A21" s="185" t="s">
        <v>116</v>
      </c>
      <c r="B21" s="184"/>
      <c r="C21" s="184"/>
      <c r="D21" s="184" t="s">
        <v>2675</v>
      </c>
      <c r="E21" s="184" t="s">
        <v>2676</v>
      </c>
      <c r="F21" s="184" t="s">
        <v>2677</v>
      </c>
      <c r="G21" s="184" t="s">
        <v>2678</v>
      </c>
      <c r="H21" s="184" t="s">
        <v>2679</v>
      </c>
      <c r="I21" s="185" t="s">
        <v>288</v>
      </c>
      <c r="J21" s="184">
        <v>30467</v>
      </c>
      <c r="K21" s="208" t="s">
        <v>2680</v>
      </c>
      <c r="L21" s="184" t="s">
        <v>2681</v>
      </c>
      <c r="M21" s="184" t="s">
        <v>2682</v>
      </c>
      <c r="N21" s="184" t="s">
        <v>2683</v>
      </c>
      <c r="O21" s="184" t="s">
        <v>2684</v>
      </c>
      <c r="P21" s="185" t="s">
        <v>288</v>
      </c>
      <c r="Q21" s="185">
        <v>30442</v>
      </c>
      <c r="R21" s="184"/>
      <c r="S21" s="186" t="s">
        <v>2685</v>
      </c>
      <c r="T21" s="184" t="s">
        <v>67</v>
      </c>
      <c r="U21" s="184"/>
      <c r="V21" s="184"/>
      <c r="W21" s="185">
        <v>203</v>
      </c>
      <c r="X21" s="185">
        <v>224</v>
      </c>
      <c r="Z21" s="187" t="s">
        <v>650</v>
      </c>
      <c r="AA21" s="184" t="s">
        <v>385</v>
      </c>
      <c r="AB21" s="188" t="s">
        <v>170</v>
      </c>
      <c r="AC21" s="184"/>
      <c r="AD21" s="189"/>
      <c r="AE21" s="35" t="s">
        <v>154</v>
      </c>
      <c r="AF21" s="35"/>
      <c r="AG21" s="35"/>
      <c r="AH21" s="190">
        <v>139</v>
      </c>
      <c r="AI21" s="191" t="s">
        <v>2686</v>
      </c>
      <c r="AJ21" s="192" t="s">
        <v>2687</v>
      </c>
      <c r="AK21" s="170">
        <v>2</v>
      </c>
      <c r="AL21" s="193">
        <v>45226</v>
      </c>
      <c r="AM21" s="193" t="s">
        <v>67</v>
      </c>
      <c r="AN21" s="170" t="s">
        <v>67</v>
      </c>
      <c r="AO21" s="170" t="s">
        <v>67</v>
      </c>
      <c r="AP21" s="97"/>
      <c r="AQ21" s="233"/>
      <c r="AR21" s="97"/>
      <c r="AS21" s="261">
        <v>6</v>
      </c>
      <c r="AT21" s="97"/>
      <c r="AU21" s="261">
        <v>6</v>
      </c>
      <c r="AV21" s="97"/>
      <c r="AW21" s="68">
        <f t="shared" si="0"/>
        <v>0</v>
      </c>
      <c r="AX21" s="261">
        <v>6</v>
      </c>
      <c r="AY21" s="97"/>
      <c r="AZ21" s="261">
        <v>11</v>
      </c>
      <c r="BA21" s="97"/>
      <c r="BB21" s="261">
        <v>21</v>
      </c>
      <c r="BC21" s="97"/>
      <c r="BD21" s="261">
        <v>23</v>
      </c>
      <c r="BE21" s="97"/>
      <c r="BF21" s="233"/>
      <c r="BG21" s="97"/>
      <c r="BH21" s="233"/>
      <c r="BI21" s="97"/>
    </row>
    <row r="22" spans="1:16384" s="170" customFormat="1">
      <c r="A22" s="33" t="s">
        <v>116</v>
      </c>
      <c r="B22" s="35"/>
      <c r="C22" s="35"/>
      <c r="D22" s="35" t="s">
        <v>2688</v>
      </c>
      <c r="E22" s="35" t="s">
        <v>2689</v>
      </c>
      <c r="F22" s="35" t="s">
        <v>2690</v>
      </c>
      <c r="G22" s="35" t="s">
        <v>2691</v>
      </c>
      <c r="H22" s="35" t="s">
        <v>2692</v>
      </c>
      <c r="I22" s="33" t="s">
        <v>1762</v>
      </c>
      <c r="J22" s="35">
        <v>34638</v>
      </c>
      <c r="K22" s="165" t="s">
        <v>2693</v>
      </c>
      <c r="L22" s="35" t="s">
        <v>2694</v>
      </c>
      <c r="M22" s="35" t="s">
        <v>2695</v>
      </c>
      <c r="N22" s="35" t="s">
        <v>2696</v>
      </c>
      <c r="O22" s="35" t="s">
        <v>2697</v>
      </c>
      <c r="P22" s="33" t="s">
        <v>1762</v>
      </c>
      <c r="Q22" s="33">
        <v>34668</v>
      </c>
      <c r="R22" s="35"/>
      <c r="S22" s="197" t="s">
        <v>2698</v>
      </c>
      <c r="T22" s="35" t="s">
        <v>67</v>
      </c>
      <c r="U22" s="35"/>
      <c r="V22" s="35"/>
      <c r="W22" s="33">
        <v>30</v>
      </c>
      <c r="X22" s="33">
        <v>127</v>
      </c>
      <c r="Y22" s="35"/>
      <c r="Z22" s="35" t="s">
        <v>650</v>
      </c>
      <c r="AA22" s="35" t="s">
        <v>2699</v>
      </c>
      <c r="AB22" s="35" t="s">
        <v>101</v>
      </c>
      <c r="AC22" s="35"/>
      <c r="AD22" s="198"/>
      <c r="AE22" s="35" t="s">
        <v>154</v>
      </c>
      <c r="AF22" s="35"/>
      <c r="AG22" s="35"/>
      <c r="AH22" s="190">
        <v>139</v>
      </c>
      <c r="AI22" s="199" t="s">
        <v>2700</v>
      </c>
      <c r="AJ22" s="200" t="s">
        <v>2701</v>
      </c>
      <c r="AK22" s="170">
        <v>2</v>
      </c>
      <c r="AL22" s="193">
        <v>45226</v>
      </c>
      <c r="AM22" s="193" t="s">
        <v>67</v>
      </c>
      <c r="AN22" s="170" t="s">
        <v>67</v>
      </c>
      <c r="AO22" s="170" t="s">
        <v>67</v>
      </c>
      <c r="AP22" s="97" t="s">
        <v>72</v>
      </c>
      <c r="AQ22" s="233"/>
      <c r="AR22" s="97" t="s">
        <v>72</v>
      </c>
      <c r="AS22" s="261">
        <v>56</v>
      </c>
      <c r="AT22" s="97" t="s">
        <v>72</v>
      </c>
      <c r="AU22" s="261">
        <v>60</v>
      </c>
      <c r="AV22" s="97" t="s">
        <v>72</v>
      </c>
      <c r="AW22" s="68">
        <f t="shared" si="0"/>
        <v>4</v>
      </c>
      <c r="AX22" s="261">
        <v>61</v>
      </c>
      <c r="AY22" s="97" t="s">
        <v>72</v>
      </c>
      <c r="AZ22" s="261">
        <v>61</v>
      </c>
      <c r="BA22" s="97" t="s">
        <v>72</v>
      </c>
      <c r="BB22" s="261">
        <v>60</v>
      </c>
      <c r="BC22" s="97" t="s">
        <v>72</v>
      </c>
      <c r="BD22" s="261">
        <v>60</v>
      </c>
      <c r="BE22" s="97" t="s">
        <v>72</v>
      </c>
      <c r="BF22" s="233"/>
      <c r="BG22" s="97" t="s">
        <v>72</v>
      </c>
      <c r="BH22" s="233"/>
      <c r="BI22" s="97" t="s">
        <v>72</v>
      </c>
    </row>
    <row r="23" spans="1:16384" s="137" customFormat="1">
      <c r="A23" s="33" t="s">
        <v>116</v>
      </c>
      <c r="B23" s="184"/>
      <c r="C23" s="184"/>
      <c r="D23" s="184" t="s">
        <v>2702</v>
      </c>
      <c r="E23" s="184" t="s">
        <v>2703</v>
      </c>
      <c r="F23" s="184"/>
      <c r="G23" s="184" t="s">
        <v>2704</v>
      </c>
      <c r="H23" s="184" t="s">
        <v>2705</v>
      </c>
      <c r="I23" s="185" t="s">
        <v>2706</v>
      </c>
      <c r="J23" s="184">
        <v>66547</v>
      </c>
      <c r="K23" s="208" t="s">
        <v>2707</v>
      </c>
      <c r="L23" s="184" t="s">
        <v>1128</v>
      </c>
      <c r="M23" s="184" t="s">
        <v>2708</v>
      </c>
      <c r="N23" s="184" t="s">
        <v>2709</v>
      </c>
      <c r="O23" s="184" t="s">
        <v>2710</v>
      </c>
      <c r="P23" s="185" t="s">
        <v>2706</v>
      </c>
      <c r="Q23" s="185">
        <v>66535</v>
      </c>
      <c r="R23" s="184"/>
      <c r="S23" s="186" t="s">
        <v>2711</v>
      </c>
      <c r="T23" s="184" t="s">
        <v>67</v>
      </c>
      <c r="U23" s="184"/>
      <c r="V23" s="184"/>
      <c r="W23" s="185">
        <v>121</v>
      </c>
      <c r="X23" s="185">
        <v>211</v>
      </c>
      <c r="Y23" s="184"/>
      <c r="Z23" s="184" t="s">
        <v>650</v>
      </c>
      <c r="AA23" s="184" t="s">
        <v>267</v>
      </c>
      <c r="AB23" s="35" t="s">
        <v>101</v>
      </c>
      <c r="AC23" s="184"/>
      <c r="AD23" s="189"/>
      <c r="AE23" s="35" t="s">
        <v>70</v>
      </c>
      <c r="AF23" s="35"/>
      <c r="AG23" s="35"/>
      <c r="AH23" s="190">
        <v>139</v>
      </c>
      <c r="AI23" s="191" t="s">
        <v>2712</v>
      </c>
      <c r="AJ23" s="192" t="s">
        <v>2713</v>
      </c>
      <c r="AK23" s="170">
        <v>2</v>
      </c>
      <c r="AL23" s="193">
        <v>45226</v>
      </c>
      <c r="AM23" s="193" t="s">
        <v>67</v>
      </c>
      <c r="AN23" s="170" t="s">
        <v>67</v>
      </c>
      <c r="AO23" s="170" t="s">
        <v>67</v>
      </c>
      <c r="AP23" s="97" t="s">
        <v>72</v>
      </c>
      <c r="AQ23" s="233"/>
      <c r="AR23" s="97" t="s">
        <v>72</v>
      </c>
      <c r="AS23" s="261">
        <v>20</v>
      </c>
      <c r="AT23" s="97" t="s">
        <v>72</v>
      </c>
      <c r="AU23" s="261">
        <v>23</v>
      </c>
      <c r="AV23" s="97" t="s">
        <v>72</v>
      </c>
      <c r="AW23" s="68">
        <f t="shared" si="0"/>
        <v>3</v>
      </c>
      <c r="AX23" s="261">
        <v>25</v>
      </c>
      <c r="AY23" s="97" t="s">
        <v>72</v>
      </c>
      <c r="AZ23" s="261">
        <v>31</v>
      </c>
      <c r="BA23" s="97" t="s">
        <v>72</v>
      </c>
      <c r="BB23" s="261">
        <v>36</v>
      </c>
      <c r="BC23" s="97" t="s">
        <v>72</v>
      </c>
      <c r="BD23" s="261">
        <v>40</v>
      </c>
      <c r="BE23" s="97" t="s">
        <v>72</v>
      </c>
      <c r="BF23" s="233"/>
      <c r="BG23" s="97" t="s">
        <v>72</v>
      </c>
      <c r="BH23" s="233"/>
      <c r="BI23" s="97" t="s">
        <v>72</v>
      </c>
    </row>
    <row r="24" spans="1:16384" s="137" customFormat="1">
      <c r="A24" s="33" t="s">
        <v>116</v>
      </c>
      <c r="B24" s="184"/>
      <c r="C24" s="184"/>
      <c r="D24" s="184" t="s">
        <v>2714</v>
      </c>
      <c r="E24" s="184" t="s">
        <v>2715</v>
      </c>
      <c r="F24" s="184"/>
      <c r="G24" s="184" t="s">
        <v>2716</v>
      </c>
      <c r="H24" s="184" t="s">
        <v>2717</v>
      </c>
      <c r="I24" s="185" t="s">
        <v>319</v>
      </c>
      <c r="J24" s="184">
        <v>28470</v>
      </c>
      <c r="K24" s="208" t="s">
        <v>2718</v>
      </c>
      <c r="L24" s="184" t="s">
        <v>2719</v>
      </c>
      <c r="M24" s="184" t="s">
        <v>371</v>
      </c>
      <c r="N24" s="184" t="s">
        <v>2720</v>
      </c>
      <c r="O24" s="184" t="s">
        <v>2721</v>
      </c>
      <c r="P24" s="185" t="s">
        <v>319</v>
      </c>
      <c r="Q24" s="185">
        <v>28422</v>
      </c>
      <c r="R24" s="184"/>
      <c r="S24" s="186" t="s">
        <v>2722</v>
      </c>
      <c r="T24" s="184" t="s">
        <v>67</v>
      </c>
      <c r="U24" s="184"/>
      <c r="V24" s="184"/>
      <c r="W24" s="185">
        <v>309</v>
      </c>
      <c r="X24" s="185">
        <v>330</v>
      </c>
      <c r="Y24" s="184"/>
      <c r="Z24" s="184" t="s">
        <v>650</v>
      </c>
      <c r="AA24" s="184" t="s">
        <v>2723</v>
      </c>
      <c r="AB24" s="184" t="s">
        <v>85</v>
      </c>
      <c r="AC24" s="184"/>
      <c r="AD24" s="189"/>
      <c r="AE24" s="34" t="s">
        <v>154</v>
      </c>
      <c r="AF24" s="35"/>
      <c r="AG24" s="35"/>
      <c r="AH24" s="190">
        <v>139</v>
      </c>
      <c r="AI24" s="191" t="s">
        <v>2724</v>
      </c>
      <c r="AJ24" s="192" t="s">
        <v>2725</v>
      </c>
      <c r="AK24" s="170">
        <v>2</v>
      </c>
      <c r="AL24" s="193">
        <v>45226</v>
      </c>
      <c r="AM24" s="193" t="s">
        <v>67</v>
      </c>
      <c r="AN24" s="170" t="s">
        <v>67</v>
      </c>
      <c r="AO24" s="170" t="s">
        <v>67</v>
      </c>
      <c r="AP24" s="97"/>
      <c r="AQ24" s="233"/>
      <c r="AR24" s="97"/>
      <c r="AS24" s="261">
        <v>14</v>
      </c>
      <c r="AT24" s="97"/>
      <c r="AU24" s="261">
        <v>14</v>
      </c>
      <c r="AV24" s="97"/>
      <c r="AW24" s="68">
        <f t="shared" si="0"/>
        <v>0</v>
      </c>
      <c r="AX24" s="261">
        <v>16</v>
      </c>
      <c r="AY24" s="97"/>
      <c r="AZ24" s="261">
        <v>17</v>
      </c>
      <c r="BA24" s="97"/>
      <c r="BB24" s="261">
        <v>34</v>
      </c>
      <c r="BC24" s="97"/>
      <c r="BD24" s="261">
        <v>40</v>
      </c>
      <c r="BE24" s="97"/>
      <c r="BF24" s="233"/>
      <c r="BG24" s="97"/>
      <c r="BH24" s="233"/>
      <c r="BI24" s="97"/>
    </row>
    <row r="25" spans="1:16384" s="137" customFormat="1">
      <c r="A25" s="33" t="s">
        <v>116</v>
      </c>
      <c r="B25" s="184"/>
      <c r="C25" s="184"/>
      <c r="D25" s="184" t="s">
        <v>2726</v>
      </c>
      <c r="E25" s="184" t="s">
        <v>2727</v>
      </c>
      <c r="F25" s="184"/>
      <c r="G25" s="184" t="s">
        <v>2728</v>
      </c>
      <c r="H25" s="184" t="s">
        <v>2729</v>
      </c>
      <c r="I25" s="185" t="s">
        <v>299</v>
      </c>
      <c r="J25" s="184">
        <v>85364</v>
      </c>
      <c r="K25" s="208" t="s">
        <v>2730</v>
      </c>
      <c r="L25" s="184" t="s">
        <v>2731</v>
      </c>
      <c r="M25" s="184" t="s">
        <v>2732</v>
      </c>
      <c r="N25" s="184" t="s">
        <v>2733</v>
      </c>
      <c r="O25" s="184" t="s">
        <v>2729</v>
      </c>
      <c r="P25" s="185" t="s">
        <v>299</v>
      </c>
      <c r="Q25" s="184">
        <v>85364</v>
      </c>
      <c r="R25" s="184"/>
      <c r="S25" s="186" t="s">
        <v>2734</v>
      </c>
      <c r="T25" s="184" t="s">
        <v>67</v>
      </c>
      <c r="U25" s="184"/>
      <c r="V25" s="184"/>
      <c r="W25" s="185">
        <v>128</v>
      </c>
      <c r="X25" s="185">
        <v>218</v>
      </c>
      <c r="Y25" s="184"/>
      <c r="Z25" s="184" t="s">
        <v>650</v>
      </c>
      <c r="AA25" s="184" t="s">
        <v>2735</v>
      </c>
      <c r="AB25" s="35" t="s">
        <v>101</v>
      </c>
      <c r="AC25" s="184"/>
      <c r="AD25" s="189"/>
      <c r="AE25" s="34" t="s">
        <v>154</v>
      </c>
      <c r="AF25" s="35"/>
      <c r="AG25" s="35"/>
      <c r="AH25" s="190">
        <v>139</v>
      </c>
      <c r="AI25" s="191" t="s">
        <v>2736</v>
      </c>
      <c r="AJ25" s="192" t="s">
        <v>2737</v>
      </c>
      <c r="AK25" s="170">
        <v>2</v>
      </c>
      <c r="AL25" s="193">
        <v>45247</v>
      </c>
      <c r="AM25" s="193" t="s">
        <v>67</v>
      </c>
      <c r="AN25" s="170" t="s">
        <v>67</v>
      </c>
      <c r="AO25" s="170" t="s">
        <v>67</v>
      </c>
      <c r="AP25" s="256" t="s">
        <v>72</v>
      </c>
      <c r="AQ25" s="255"/>
      <c r="AR25" s="256" t="s">
        <v>72</v>
      </c>
      <c r="AS25" s="269">
        <v>64</v>
      </c>
      <c r="AT25" s="256" t="s">
        <v>72</v>
      </c>
      <c r="AU25" s="269">
        <v>73</v>
      </c>
      <c r="AV25" s="256" t="s">
        <v>72</v>
      </c>
      <c r="AW25" s="68">
        <f t="shared" si="0"/>
        <v>9</v>
      </c>
      <c r="AX25" s="269">
        <v>81</v>
      </c>
      <c r="AY25" s="256" t="s">
        <v>72</v>
      </c>
      <c r="AZ25" s="269">
        <v>91</v>
      </c>
      <c r="BA25" s="256" t="s">
        <v>72</v>
      </c>
      <c r="BB25" s="269">
        <v>93</v>
      </c>
      <c r="BC25" s="256" t="s">
        <v>72</v>
      </c>
      <c r="BD25" s="269">
        <v>100</v>
      </c>
      <c r="BE25" s="256" t="s">
        <v>72</v>
      </c>
      <c r="BF25" s="255"/>
      <c r="BG25" s="256" t="s">
        <v>72</v>
      </c>
      <c r="BH25" s="255"/>
      <c r="BI25" s="256" t="s">
        <v>72</v>
      </c>
      <c r="BJ25" s="257"/>
      <c r="BK25" s="257"/>
      <c r="BL25" s="257"/>
      <c r="BM25" s="257"/>
      <c r="BN25" s="257"/>
      <c r="BO25" s="257"/>
      <c r="BP25" s="257"/>
      <c r="BQ25" s="257"/>
      <c r="BR25" s="257"/>
      <c r="BS25" s="257"/>
      <c r="BT25" s="257"/>
      <c r="BU25" s="257"/>
      <c r="BV25" s="257"/>
      <c r="BW25" s="257"/>
      <c r="BX25" s="257"/>
      <c r="BY25" s="257"/>
      <c r="BZ25" s="257"/>
      <c r="CA25" s="257"/>
      <c r="CB25" s="257"/>
      <c r="CC25" s="257"/>
      <c r="CD25" s="257"/>
      <c r="CE25" s="257"/>
      <c r="CF25" s="257"/>
      <c r="CG25" s="257"/>
      <c r="CH25" s="257"/>
      <c r="CI25" s="257"/>
      <c r="CJ25" s="257"/>
      <c r="CK25" s="257"/>
      <c r="CL25" s="257"/>
      <c r="CM25" s="257"/>
      <c r="CN25" s="257"/>
      <c r="CO25" s="257"/>
      <c r="CP25" s="257"/>
      <c r="CQ25" s="257"/>
      <c r="CR25" s="257"/>
      <c r="CS25" s="257"/>
      <c r="CT25" s="257"/>
      <c r="CU25" s="257"/>
      <c r="CV25" s="257"/>
      <c r="CW25" s="257"/>
      <c r="CX25" s="257"/>
      <c r="CY25" s="257"/>
      <c r="CZ25" s="257"/>
      <c r="DA25" s="257"/>
      <c r="DB25" s="257"/>
      <c r="DC25" s="257"/>
      <c r="DD25" s="257"/>
      <c r="DE25" s="257"/>
      <c r="DF25" s="257"/>
      <c r="DG25" s="257"/>
      <c r="DH25" s="257"/>
      <c r="DI25" s="257"/>
      <c r="DJ25" s="257"/>
      <c r="DK25" s="257"/>
      <c r="DL25" s="257"/>
      <c r="DM25" s="257"/>
      <c r="DN25" s="257"/>
      <c r="DO25" s="257"/>
      <c r="DP25" s="257"/>
      <c r="DQ25" s="257"/>
      <c r="DR25" s="257"/>
      <c r="DS25" s="257"/>
      <c r="DT25" s="257"/>
      <c r="DU25" s="257"/>
      <c r="DV25" s="257"/>
      <c r="DW25" s="257"/>
      <c r="DX25" s="257"/>
      <c r="DY25" s="257"/>
    </row>
    <row r="26" spans="1:16384" customFormat="1">
      <c r="I26" s="6"/>
      <c r="K26" s="26"/>
      <c r="P26" s="6"/>
      <c r="Q26" s="6"/>
      <c r="U26" s="11"/>
      <c r="AC26" s="11"/>
      <c r="AE26" s="5"/>
      <c r="AF26" s="5"/>
      <c r="AG26" s="5"/>
      <c r="AH26" s="5"/>
      <c r="AI26" s="12"/>
      <c r="AJ26" s="26"/>
      <c r="AP26" s="253"/>
      <c r="AQ26" s="6"/>
      <c r="AR26" s="253"/>
      <c r="AS26" s="6">
        <f>SUM(AS2:AS25)</f>
        <v>625</v>
      </c>
      <c r="AT26" s="253"/>
      <c r="AU26" s="6">
        <f>SUM(AU2:AU25)</f>
        <v>676</v>
      </c>
      <c r="AV26" s="253"/>
      <c r="AW26" s="6">
        <f>SUM(AW2:AW25)</f>
        <v>51</v>
      </c>
      <c r="AX26" s="6">
        <f>SUM(AX2:AX25)</f>
        <v>733</v>
      </c>
      <c r="AY26" s="253"/>
      <c r="AZ26" s="6">
        <f>SUM(AZ2:AZ25)</f>
        <v>818</v>
      </c>
      <c r="BA26" s="253"/>
      <c r="BB26" s="6">
        <f>SUM(BB2:BB25)</f>
        <v>1002</v>
      </c>
      <c r="BC26" s="253"/>
      <c r="BD26" s="6">
        <f>SUM(BD2:BD25)</f>
        <v>1129</v>
      </c>
      <c r="BE26" s="253"/>
      <c r="BF26" s="6"/>
      <c r="BG26" s="253"/>
      <c r="BH26" s="6"/>
      <c r="BI26" s="253"/>
    </row>
    <row r="27" spans="1:16384" s="52" customFormat="1">
      <c r="A27" s="92" t="s">
        <v>1957</v>
      </c>
      <c r="B27" s="44"/>
      <c r="C27" s="44">
        <v>72</v>
      </c>
      <c r="D27" s="45" t="s">
        <v>2738</v>
      </c>
      <c r="E27" s="90" t="s">
        <v>2739</v>
      </c>
      <c r="F27" s="91"/>
      <c r="G27" s="90" t="s">
        <v>2397</v>
      </c>
      <c r="H27" s="91" t="s">
        <v>2398</v>
      </c>
      <c r="I27" s="129" t="s">
        <v>543</v>
      </c>
      <c r="J27" s="129">
        <v>76180</v>
      </c>
      <c r="K27" s="45" t="s">
        <v>2740</v>
      </c>
      <c r="L27" s="90" t="s">
        <v>2741</v>
      </c>
      <c r="M27" s="90" t="s">
        <v>2742</v>
      </c>
      <c r="N27" s="90" t="s">
        <v>2743</v>
      </c>
      <c r="O27" s="91" t="s">
        <v>2744</v>
      </c>
      <c r="P27" s="129" t="s">
        <v>543</v>
      </c>
      <c r="Q27" s="129">
        <v>76054</v>
      </c>
      <c r="R27" s="90"/>
      <c r="S27" s="90" t="s">
        <v>2745</v>
      </c>
      <c r="U27" s="90"/>
      <c r="V27" s="53"/>
      <c r="W27" s="129"/>
      <c r="X27" s="129"/>
      <c r="Y27" s="45" t="s">
        <v>324</v>
      </c>
      <c r="Z27" s="90" t="s">
        <v>293</v>
      </c>
      <c r="AA27" s="90"/>
      <c r="AB27" s="90"/>
      <c r="AC27" s="90"/>
      <c r="AD27" s="44"/>
      <c r="AE27" s="157"/>
      <c r="AF27" s="157"/>
      <c r="AG27" s="157"/>
      <c r="AH27" s="158"/>
      <c r="AI27" s="167" t="s">
        <v>2746</v>
      </c>
      <c r="AJ27" s="50" t="s">
        <v>2747</v>
      </c>
      <c r="AO27" s="254"/>
      <c r="AP27" s="253"/>
      <c r="AQ27" s="253"/>
      <c r="AR27" s="253"/>
      <c r="AS27" s="253"/>
      <c r="AT27" s="253"/>
      <c r="AU27" s="253"/>
      <c r="AV27" s="253"/>
      <c r="AW27" s="320"/>
      <c r="AX27" s="253"/>
      <c r="AY27" s="253"/>
      <c r="AZ27" s="253"/>
      <c r="BA27" s="253"/>
      <c r="BB27" s="253"/>
      <c r="BC27" s="253"/>
      <c r="BD27" s="253"/>
      <c r="BE27" s="253"/>
      <c r="BF27" s="253"/>
      <c r="BG27" s="253"/>
      <c r="BH27" s="253"/>
      <c r="BI27" s="253"/>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s="260"/>
    </row>
    <row r="28" spans="1:16384" s="187" customFormat="1">
      <c r="A28" s="44" t="s">
        <v>116</v>
      </c>
      <c r="B28" s="221"/>
      <c r="C28" s="221"/>
      <c r="D28" s="221" t="s">
        <v>2748</v>
      </c>
      <c r="E28" s="221" t="s">
        <v>2749</v>
      </c>
      <c r="F28" s="221"/>
      <c r="G28" s="221" t="s">
        <v>2750</v>
      </c>
      <c r="H28" s="221" t="s">
        <v>2751</v>
      </c>
      <c r="I28" s="222" t="s">
        <v>543</v>
      </c>
      <c r="J28" s="221">
        <v>78379</v>
      </c>
      <c r="K28" s="411" t="s">
        <v>2752</v>
      </c>
      <c r="L28" s="221" t="s">
        <v>2753</v>
      </c>
      <c r="M28" s="221" t="s">
        <v>2754</v>
      </c>
      <c r="N28" s="221" t="s">
        <v>2755</v>
      </c>
      <c r="O28" s="221" t="s">
        <v>2756</v>
      </c>
      <c r="P28" s="222" t="s">
        <v>543</v>
      </c>
      <c r="Q28" s="222">
        <v>78363</v>
      </c>
      <c r="R28" s="221"/>
      <c r="S28" s="223" t="s">
        <v>2757</v>
      </c>
      <c r="T28" s="221"/>
      <c r="U28" s="221"/>
      <c r="V28" s="221"/>
      <c r="W28" s="222">
        <v>114</v>
      </c>
      <c r="X28" s="222">
        <v>204</v>
      </c>
      <c r="Y28" s="221"/>
      <c r="Z28" s="221" t="s">
        <v>650</v>
      </c>
      <c r="AA28" s="221" t="s">
        <v>84</v>
      </c>
      <c r="AB28" s="221" t="s">
        <v>101</v>
      </c>
      <c r="AC28" s="221"/>
      <c r="AD28" s="224"/>
      <c r="AE28" s="45" t="s">
        <v>154</v>
      </c>
      <c r="AF28" s="46"/>
      <c r="AG28" s="46"/>
      <c r="AH28" s="225">
        <v>139</v>
      </c>
      <c r="AI28" s="226" t="s">
        <v>2758</v>
      </c>
      <c r="AJ28" s="227" t="s">
        <v>2759</v>
      </c>
      <c r="AK28" s="228">
        <v>2</v>
      </c>
      <c r="AL28" s="229">
        <v>45226</v>
      </c>
      <c r="AM28" s="229"/>
      <c r="AN28" s="228" t="s">
        <v>67</v>
      </c>
      <c r="AO28" s="228" t="s">
        <v>67</v>
      </c>
      <c r="AP28" s="259"/>
      <c r="AQ28" s="253"/>
      <c r="AR28" s="253"/>
      <c r="AS28" s="253"/>
      <c r="AT28" s="253"/>
      <c r="AU28" s="253"/>
      <c r="AV28" s="253"/>
      <c r="AW28" s="320"/>
      <c r="AX28" s="253"/>
      <c r="AY28" s="253"/>
      <c r="AZ28" s="253"/>
      <c r="BA28" s="253"/>
      <c r="BB28" s="253"/>
      <c r="BC28" s="253"/>
      <c r="BD28" s="253"/>
      <c r="BE28" s="253"/>
      <c r="BF28" s="253"/>
      <c r="BG28" s="253"/>
      <c r="BH28" s="253"/>
      <c r="BI28" s="253"/>
      <c r="BJ28" s="258"/>
      <c r="BK28" s="258"/>
      <c r="BL28" s="258"/>
      <c r="BM28" s="258"/>
      <c r="BN28" s="258"/>
      <c r="BO28" s="258"/>
      <c r="BP28" s="258"/>
      <c r="BQ28" s="258"/>
      <c r="BR28" s="258"/>
      <c r="BS28" s="258"/>
      <c r="BT28" s="258"/>
      <c r="BU28" s="258"/>
      <c r="BV28" s="258"/>
      <c r="BW28" s="258"/>
      <c r="BX28" s="258"/>
      <c r="BY28" s="258"/>
      <c r="BZ28" s="258"/>
      <c r="CA28" s="258"/>
      <c r="CB28" s="258"/>
      <c r="CC28" s="258"/>
      <c r="CD28" s="258"/>
      <c r="CE28" s="258"/>
      <c r="CF28" s="258"/>
      <c r="CG28" s="258"/>
      <c r="CH28" s="258"/>
      <c r="CI28" s="258"/>
      <c r="CJ28" s="258"/>
      <c r="CK28" s="258"/>
      <c r="CL28" s="258"/>
      <c r="CM28" s="258"/>
      <c r="CN28" s="258"/>
      <c r="CO28" s="258"/>
      <c r="CP28" s="258"/>
      <c r="CQ28" s="258"/>
      <c r="CR28" s="258"/>
      <c r="CS28" s="258"/>
      <c r="CT28" s="258"/>
      <c r="CU28" s="258"/>
      <c r="CV28" s="258"/>
      <c r="CW28" s="258"/>
      <c r="CX28" s="258"/>
      <c r="CY28" s="258"/>
      <c r="CZ28" s="258"/>
      <c r="DA28" s="258"/>
      <c r="DB28" s="258"/>
      <c r="DC28" s="258"/>
      <c r="DD28" s="258"/>
      <c r="DE28" s="258"/>
      <c r="DF28" s="258"/>
      <c r="DG28" s="258"/>
      <c r="DH28" s="258"/>
      <c r="DI28" s="258"/>
      <c r="DJ28" s="258"/>
      <c r="DK28" s="258"/>
      <c r="DL28" s="258"/>
      <c r="DM28" s="258"/>
      <c r="DN28" s="258"/>
      <c r="DO28" s="258"/>
      <c r="DP28" s="258"/>
      <c r="DQ28" s="258"/>
      <c r="DR28" s="258"/>
      <c r="DS28" s="258"/>
      <c r="DT28" s="258"/>
      <c r="DU28" s="258"/>
      <c r="DV28" s="258"/>
      <c r="DW28" s="258"/>
      <c r="DX28" s="258"/>
      <c r="DY28" s="258"/>
      <c r="DZ28" s="194"/>
    </row>
    <row r="29" spans="1:16384" s="535" customFormat="1">
      <c r="A29" s="665" t="s">
        <v>116</v>
      </c>
      <c r="B29" s="909"/>
      <c r="C29" s="909"/>
      <c r="D29" s="666" t="s">
        <v>2760</v>
      </c>
      <c r="E29" s="574" t="s">
        <v>2761</v>
      </c>
      <c r="F29" s="909"/>
      <c r="G29" s="666" t="s">
        <v>1620</v>
      </c>
      <c r="H29" s="574" t="s">
        <v>1621</v>
      </c>
      <c r="I29" s="665" t="s">
        <v>319</v>
      </c>
      <c r="J29" s="810">
        <v>28304</v>
      </c>
      <c r="K29" s="910" t="s">
        <v>1622</v>
      </c>
      <c r="L29" s="666" t="s">
        <v>545</v>
      </c>
      <c r="M29" s="666" t="s">
        <v>1623</v>
      </c>
      <c r="N29" s="909"/>
      <c r="O29" s="909"/>
      <c r="P29" s="911"/>
      <c r="Q29" s="911"/>
      <c r="R29" s="909"/>
      <c r="S29" s="912" t="s">
        <v>1625</v>
      </c>
      <c r="T29" s="909"/>
      <c r="U29" s="909" t="s">
        <v>67</v>
      </c>
      <c r="V29" s="909"/>
      <c r="W29" s="911">
        <v>309</v>
      </c>
      <c r="X29" s="911">
        <v>330</v>
      </c>
      <c r="AA29" s="913" t="s">
        <v>2723</v>
      </c>
      <c r="AB29" s="909" t="s">
        <v>170</v>
      </c>
      <c r="AC29" s="909"/>
      <c r="AD29" s="914"/>
      <c r="AE29" s="666" t="s">
        <v>70</v>
      </c>
      <c r="AF29" s="913"/>
      <c r="AG29" s="913"/>
      <c r="AH29" s="821">
        <v>139</v>
      </c>
      <c r="AI29" s="536" t="s">
        <v>2762</v>
      </c>
      <c r="AJ29" s="537"/>
      <c r="AK29" s="230"/>
      <c r="AL29" s="538"/>
      <c r="AM29" s="538"/>
      <c r="AN29" s="230" t="s">
        <v>67</v>
      </c>
      <c r="AO29" s="230" t="s">
        <v>67</v>
      </c>
      <c r="AP29" s="70"/>
      <c r="AQ29" s="71"/>
      <c r="AR29" s="70"/>
      <c r="AS29" s="264"/>
      <c r="AT29" s="70"/>
      <c r="AU29" s="264"/>
      <c r="AV29" s="70"/>
      <c r="AW29" s="264"/>
      <c r="AX29" s="264"/>
      <c r="AY29" s="70"/>
      <c r="AZ29" s="264"/>
      <c r="BA29" s="70"/>
      <c r="BB29" s="264"/>
      <c r="BC29" s="70"/>
      <c r="BD29" s="264"/>
      <c r="BE29" s="70"/>
      <c r="BF29" s="71"/>
      <c r="BG29" s="70"/>
      <c r="BH29" s="71"/>
      <c r="BI29" s="70"/>
    </row>
    <row r="30" spans="1:16384" customFormat="1">
      <c r="I30" s="6"/>
      <c r="K30" s="26"/>
      <c r="P30" s="6"/>
      <c r="Q30" s="6"/>
      <c r="U30" s="11"/>
      <c r="AC30" s="11"/>
      <c r="AI30" s="12"/>
      <c r="AJ30" s="26"/>
      <c r="AW30" s="321"/>
    </row>
  </sheetData>
  <sortState xmlns:xlrd2="http://schemas.microsoft.com/office/spreadsheetml/2017/richdata2" ref="A2:DZ25">
    <sortCondition ref="E2:E25"/>
  </sortState>
  <hyperlinks>
    <hyperlink ref="AJ27" r:id="rId1" xr:uid="{898F25B1-326A-4455-B152-2E6DA146E08B}"/>
    <hyperlink ref="K9" r:id="rId2" xr:uid="{B40F9BF8-D8B7-42A6-B2B9-105777023FBA}"/>
    <hyperlink ref="K7" r:id="rId3" xr:uid="{3D77F321-F261-4606-A6BC-931E043C843E}"/>
    <hyperlink ref="AI7" r:id="rId4" xr:uid="{E56CCBA5-9D68-4C47-AE88-FCBB781ED5D1}"/>
    <hyperlink ref="K22" r:id="rId5" xr:uid="{7BF023C3-97BF-424E-BFD5-3FEC5328AA34}"/>
    <hyperlink ref="AI22" r:id="rId6" xr:uid="{7986819B-334D-4D61-ACCB-D44D9D3783AC}"/>
    <hyperlink ref="AI8" r:id="rId7" xr:uid="{AE048153-4AE9-4CAC-A32D-B196E57BD5E4}"/>
    <hyperlink ref="AI9" r:id="rId8" xr:uid="{A1D0149F-B29F-43CF-A4EA-B22113A78EA1}"/>
    <hyperlink ref="AI27" r:id="rId9" xr:uid="{98A6A292-F613-4C99-96F1-5C24DFD12D33}"/>
    <hyperlink ref="K2" r:id="rId10" xr:uid="{2F369B1B-BBE4-461B-BCD6-D242CC109A02}"/>
    <hyperlink ref="AI2" r:id="rId11" xr:uid="{74698045-A59C-434B-9373-C70F32CB0648}"/>
    <hyperlink ref="K15" r:id="rId12" xr:uid="{3E150353-B22B-4DC9-A4AE-D13A5044DEA8}"/>
    <hyperlink ref="AI15" r:id="rId13" xr:uid="{DD8B874F-05E7-4D18-94C8-23820CC4F08F}"/>
    <hyperlink ref="K28" r:id="rId14" xr:uid="{FEF8520D-972F-4617-8644-F84DA270C8C4}"/>
    <hyperlink ref="K23" r:id="rId15" xr:uid="{D0320441-E983-4B67-96C7-944840183E37}"/>
    <hyperlink ref="AI28" r:id="rId16" xr:uid="{928DCC70-5DF8-4DB3-9877-A4EB619D9B2B}"/>
    <hyperlink ref="AI23" r:id="rId17" xr:uid="{F14D14E4-77F7-41EC-8D57-3EF1AF0B8F0F}"/>
    <hyperlink ref="K4" r:id="rId18" xr:uid="{931145BF-F942-4907-8CC9-8785BD9A3896}"/>
    <hyperlink ref="AI4" r:id="rId19" xr:uid="{9FC3DF25-ED55-4F82-9FDB-22AB7E6FAD2B}"/>
    <hyperlink ref="K17" r:id="rId20" xr:uid="{E3750DBC-3159-48B4-BB9E-51CD96EE06F8}"/>
    <hyperlink ref="AI17" r:id="rId21" xr:uid="{B1C9BFA9-0222-47A1-8933-A52003315F65}"/>
    <hyperlink ref="AI3" r:id="rId22" xr:uid="{381CA1D6-D1BB-4DB7-B589-BF0EB34F3EC9}"/>
    <hyperlink ref="K24" r:id="rId23" xr:uid="{BB286D45-8563-4003-80E9-D72CC415DE9D}"/>
    <hyperlink ref="AI24" r:id="rId24" xr:uid="{AFF9D41C-29C2-4C95-B8A4-08A05DE05245}"/>
    <hyperlink ref="K5" r:id="rId25" xr:uid="{63CBF7D0-64AA-4C12-9EA1-D65D8AA4F246}"/>
    <hyperlink ref="AI5" r:id="rId26" xr:uid="{EEE3717C-D45B-4BCC-B974-E95C03CEE2BB}"/>
    <hyperlink ref="K21" r:id="rId27" xr:uid="{8448E48E-C66E-4EAD-ABEB-B6A6E55E4E35}"/>
    <hyperlink ref="AI21" r:id="rId28" xr:uid="{68AA2D75-73EE-46C9-8212-48C9B8806034}"/>
    <hyperlink ref="K14" r:id="rId29" xr:uid="{DA8AFBD7-AAA3-4B44-8596-0A257C6E76D6}"/>
    <hyperlink ref="AI14" r:id="rId30" xr:uid="{3D28CC16-7F6A-43A2-A528-D75DC439C3EE}"/>
    <hyperlink ref="K16" r:id="rId31" xr:uid="{6E0FD401-E6A3-475E-849F-B83523D8CB54}"/>
    <hyperlink ref="AI16" r:id="rId32" xr:uid="{BAA8F430-D8DA-4510-8D6B-91A69553CE94}"/>
    <hyperlink ref="K25" r:id="rId33" xr:uid="{92F61BD7-C192-4188-BDD6-A936AAC44C92}"/>
    <hyperlink ref="AI25" r:id="rId34" xr:uid="{2D80FB25-517C-4B73-8665-E89BFC51F3A7}"/>
    <hyperlink ref="AJ6" r:id="rId35" xr:uid="{AF39B569-C00B-4F4D-AADA-F69BAAFB5208}"/>
    <hyperlink ref="AJ13" r:id="rId36" xr:uid="{5CE79436-BC99-44A8-A32C-1B84C429BC2D}"/>
    <hyperlink ref="AI13" r:id="rId37" xr:uid="{6EDF2100-AD36-4B74-B0D6-617729E0006A}"/>
    <hyperlink ref="AI18" r:id="rId38" display="https://ussoftballacademy.net/pittsburgh-greensburg-softball-camp/" xr:uid="{EFBD9213-9A3D-43C1-A7AB-B2DDA7DE6B38}"/>
    <hyperlink ref="K19" r:id="rId39" xr:uid="{60D20F1D-8570-410E-97CE-B3AC755D3BE4}"/>
    <hyperlink ref="AI19" r:id="rId40" xr:uid="{1C0F3260-E27A-4ECE-AEE9-9521FF089DCA}"/>
    <hyperlink ref="K10" r:id="rId41" xr:uid="{8C2780EB-13AE-42BD-AA62-305DF3874F14}"/>
    <hyperlink ref="AI10" r:id="rId42" xr:uid="{A96B290F-7C01-4414-A020-D9A81043A546}"/>
    <hyperlink ref="K12" r:id="rId43" xr:uid="{6EF7C430-13B1-4AD5-A6BD-B1486F9296EF}"/>
    <hyperlink ref="AI12" r:id="rId44" xr:uid="{D4A3C3EA-FDD8-4150-ABF3-DFF855563C6F}"/>
    <hyperlink ref="AJ19" r:id="rId45" xr:uid="{1A84CB7D-7056-4059-910C-3200CB7DD515}"/>
    <hyperlink ref="AJ4" r:id="rId46" xr:uid="{2CB37DD4-D13C-4A57-B5DA-8AC746E3DE7D}"/>
    <hyperlink ref="AJ5" r:id="rId47" xr:uid="{952E2978-B2E5-41CA-A8D4-4C26199B736F}"/>
    <hyperlink ref="AJ10" r:id="rId48" xr:uid="{9BE55FEE-6BA8-4B6C-B409-BC6DB8A09F7F}"/>
    <hyperlink ref="AJ12" r:id="rId49" xr:uid="{EDC50A2B-2B98-4F59-98E1-C0B458C1E6B1}"/>
    <hyperlink ref="AJ7" r:id="rId50" xr:uid="{55841BE4-3EED-4732-9BC4-0E224ECAFCE1}"/>
    <hyperlink ref="AJ9" r:id="rId51" xr:uid="{B2B92DCC-3BE8-4553-9F3D-4A8A57DE2C51}"/>
    <hyperlink ref="AJ8" r:id="rId52" xr:uid="{E709B08D-ABCC-4F28-B83F-E6886523F3AE}"/>
    <hyperlink ref="AJ17" r:id="rId53" xr:uid="{66C6AAE3-A957-429A-8C32-2DFDAAFCC71C}"/>
    <hyperlink ref="AJ16" r:id="rId54" xr:uid="{CA23771C-70AC-4BDC-B3F2-1CD2CD8C5106}"/>
    <hyperlink ref="AJ14" r:id="rId55" xr:uid="{FA89A072-5D11-44CD-A295-59ADA74B93D9}"/>
    <hyperlink ref="AJ15" r:id="rId56" xr:uid="{B8CC714D-C37A-4FB6-8B1A-32AFFADF473C}"/>
    <hyperlink ref="AJ28" r:id="rId57" xr:uid="{10953036-2BB4-4D3E-96D9-73AF3912480B}"/>
    <hyperlink ref="AJ2" r:id="rId58" xr:uid="{FBF1E079-029F-4718-AB80-637CDFE1483B}"/>
    <hyperlink ref="AJ24" r:id="rId59" xr:uid="{BB51DFA9-C536-430D-8C05-9F9A582749DD}"/>
    <hyperlink ref="AJ21" r:id="rId60" xr:uid="{6C333C76-7E14-474F-BEF4-181E604B7D73}"/>
    <hyperlink ref="AJ22" r:id="rId61" xr:uid="{28CB5416-67B0-447A-9415-FA5A97D219A5}"/>
    <hyperlink ref="AJ23" r:id="rId62" xr:uid="{AC3317A5-F24E-4F04-96EF-62AC4C52E40B}"/>
    <hyperlink ref="AJ3" r:id="rId63" xr:uid="{2636B211-9255-4E6E-A947-684FE5908F08}"/>
    <hyperlink ref="K20" r:id="rId64" xr:uid="{39627B03-C526-4685-93CD-DEDE962FBE90}"/>
    <hyperlink ref="AI20" r:id="rId65" xr:uid="{14DA39B6-033C-4819-A0D9-C3BCA6DF80C9}"/>
    <hyperlink ref="K11" r:id="rId66" xr:uid="{C83D02DE-F5BA-4813-B7D4-576EFDF479D3}"/>
    <hyperlink ref="AI11" r:id="rId67" xr:uid="{3A46A379-7AE8-4DD5-9B5B-E08EDFB07868}"/>
    <hyperlink ref="AI6" r:id="rId68" xr:uid="{0BE24AA1-4739-444A-9033-E3BAE5913FC6}"/>
    <hyperlink ref="AJ25" r:id="rId69" xr:uid="{7135B2DA-0FAC-4601-85D0-074499F7F0A4}"/>
    <hyperlink ref="AJ20" r:id="rId70" xr:uid="{68C5CFBF-3BBE-456D-85A0-92C40EFEC9B5}"/>
    <hyperlink ref="AJ11" r:id="rId71" xr:uid="{7C73C2D7-B805-4563-9AA9-9DCE8A3BCA76}"/>
    <hyperlink ref="K3" r:id="rId72" xr:uid="{3C27BB43-76D3-416B-AC1F-4312A89A26CB}"/>
    <hyperlink ref="AI29" r:id="rId73" xr:uid="{B167DC44-EFE0-4619-808F-AF65020774C7}"/>
  </hyperlinks>
  <pageMargins left="0.7" right="0.7" top="0.75" bottom="0.75" header="0.3" footer="0.3"/>
  <legacyDrawing r:id="rId7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71280-5E54-43A9-8B08-B293E85B2538}">
  <dimension ref="A1:BI258"/>
  <sheetViews>
    <sheetView zoomScale="80" zoomScaleNormal="80" workbookViewId="0">
      <selection activeCell="A30" sqref="A30:XFD30"/>
    </sheetView>
  </sheetViews>
  <sheetFormatPr defaultRowHeight="15"/>
  <cols>
    <col min="1" max="1" width="38.42578125" customWidth="1"/>
    <col min="3" max="3" width="13.85546875" style="524" customWidth="1"/>
    <col min="5" max="5" width="9.140625" style="6"/>
    <col min="6" max="6" width="30.28515625" style="552" customWidth="1"/>
    <col min="8" max="8" width="14.42578125" customWidth="1"/>
    <col min="11" max="11" width="9.140625" style="438"/>
    <col min="15" max="15" width="16.28515625" style="6" customWidth="1"/>
    <col min="16" max="16" width="7.5703125" customWidth="1"/>
    <col min="17" max="22" width="3.42578125" customWidth="1"/>
    <col min="23" max="24" width="3.42578125" style="6" customWidth="1"/>
    <col min="25" max="25" width="109.5703125" customWidth="1"/>
  </cols>
  <sheetData>
    <row r="1" spans="1:61" s="458" customFormat="1">
      <c r="A1" s="449" t="s">
        <v>2763</v>
      </c>
      <c r="B1" s="449" t="s">
        <v>2764</v>
      </c>
      <c r="C1" s="514" t="s">
        <v>2765</v>
      </c>
      <c r="D1" s="451" t="s">
        <v>11</v>
      </c>
      <c r="E1" s="452" t="s">
        <v>12</v>
      </c>
      <c r="F1" s="551" t="s">
        <v>2766</v>
      </c>
      <c r="G1" s="453" t="s">
        <v>14</v>
      </c>
      <c r="H1" s="453" t="s">
        <v>2767</v>
      </c>
      <c r="I1" s="450" t="s">
        <v>2768</v>
      </c>
      <c r="J1" s="450" t="s">
        <v>2769</v>
      </c>
      <c r="K1" s="452" t="s">
        <v>11</v>
      </c>
      <c r="L1" s="454" t="s">
        <v>12</v>
      </c>
      <c r="M1" s="452" t="s">
        <v>2770</v>
      </c>
      <c r="N1" s="452" t="s">
        <v>2771</v>
      </c>
      <c r="O1" s="480" t="s">
        <v>2772</v>
      </c>
      <c r="P1" s="455" t="s">
        <v>2773</v>
      </c>
      <c r="Q1" s="454" t="s">
        <v>2774</v>
      </c>
      <c r="R1" s="454" t="s">
        <v>73</v>
      </c>
      <c r="S1" s="454" t="s">
        <v>368</v>
      </c>
      <c r="T1" s="452" t="s">
        <v>2775</v>
      </c>
      <c r="U1" s="454" t="s">
        <v>2776</v>
      </c>
      <c r="V1" s="454" t="s">
        <v>2777</v>
      </c>
      <c r="W1" s="454" t="s">
        <v>2778</v>
      </c>
      <c r="X1" s="456" t="s">
        <v>2779</v>
      </c>
      <c r="Y1" s="457"/>
    </row>
    <row r="2" spans="1:61" s="414" customFormat="1">
      <c r="A2" s="414" t="s">
        <v>2780</v>
      </c>
      <c r="B2" s="414" t="s">
        <v>2664</v>
      </c>
      <c r="C2" s="516" t="s">
        <v>2781</v>
      </c>
      <c r="D2" s="419" t="s">
        <v>1762</v>
      </c>
      <c r="E2" s="419">
        <v>32259</v>
      </c>
      <c r="F2" s="503" t="s">
        <v>2666</v>
      </c>
      <c r="G2" s="414" t="s">
        <v>2667</v>
      </c>
      <c r="H2" s="414" t="s">
        <v>2668</v>
      </c>
      <c r="K2" s="525"/>
      <c r="O2" s="482" t="s">
        <v>2671</v>
      </c>
      <c r="P2" s="464">
        <v>45217</v>
      </c>
      <c r="Q2" s="419"/>
      <c r="R2" s="419"/>
      <c r="V2" s="419"/>
      <c r="W2" s="419" t="s">
        <v>67</v>
      </c>
      <c r="X2" s="525"/>
      <c r="Y2" s="465" t="s">
        <v>2782</v>
      </c>
      <c r="Z2" s="414" t="s">
        <v>2783</v>
      </c>
    </row>
    <row r="3" spans="1:61" s="414" customFormat="1">
      <c r="A3" s="414" t="s">
        <v>2780</v>
      </c>
      <c r="B3" s="414" t="s">
        <v>2664</v>
      </c>
      <c r="C3" s="516" t="s">
        <v>2781</v>
      </c>
      <c r="D3" s="419" t="s">
        <v>1762</v>
      </c>
      <c r="E3" s="419">
        <v>32259</v>
      </c>
      <c r="F3" s="503" t="s">
        <v>2666</v>
      </c>
      <c r="G3" s="414" t="s">
        <v>2667</v>
      </c>
      <c r="H3" s="414" t="s">
        <v>2668</v>
      </c>
      <c r="K3" s="525"/>
      <c r="O3" s="482" t="s">
        <v>2671</v>
      </c>
      <c r="P3" s="464">
        <v>45217</v>
      </c>
      <c r="Q3" s="419"/>
      <c r="R3" s="419"/>
      <c r="V3" s="419"/>
      <c r="W3" s="419" t="s">
        <v>67</v>
      </c>
      <c r="X3" s="525"/>
      <c r="Y3" s="465" t="s">
        <v>2782</v>
      </c>
      <c r="Z3" s="414" t="s">
        <v>2783</v>
      </c>
    </row>
    <row r="4" spans="1:61" s="414" customFormat="1">
      <c r="A4" s="414" t="s">
        <v>2784</v>
      </c>
      <c r="B4" s="414" t="s">
        <v>2785</v>
      </c>
      <c r="C4" s="516" t="s">
        <v>2786</v>
      </c>
      <c r="D4" s="419" t="s">
        <v>932</v>
      </c>
      <c r="E4" s="419">
        <v>83805</v>
      </c>
      <c r="F4" s="570" t="s">
        <v>2787</v>
      </c>
      <c r="G4" s="414" t="s">
        <v>2788</v>
      </c>
      <c r="H4" s="414" t="s">
        <v>2789</v>
      </c>
      <c r="I4" s="414" t="s">
        <v>2790</v>
      </c>
      <c r="J4" s="414" t="s">
        <v>2791</v>
      </c>
      <c r="K4" s="525" t="s">
        <v>932</v>
      </c>
      <c r="L4" s="414">
        <v>83845</v>
      </c>
      <c r="M4" s="414" t="s">
        <v>2792</v>
      </c>
      <c r="O4" s="482" t="s">
        <v>2793</v>
      </c>
      <c r="P4" s="464">
        <v>45208</v>
      </c>
      <c r="Q4" s="419"/>
      <c r="R4" s="419"/>
      <c r="S4" s="419"/>
      <c r="T4" s="419"/>
      <c r="U4" s="419"/>
      <c r="V4" s="419"/>
      <c r="W4" s="419"/>
      <c r="X4" s="525" t="s">
        <v>2794</v>
      </c>
      <c r="Y4" s="414" t="s">
        <v>2795</v>
      </c>
      <c r="Z4" s="414" t="s">
        <v>2796</v>
      </c>
    </row>
    <row r="5" spans="1:61" s="414" customFormat="1">
      <c r="A5" s="415" t="s">
        <v>2797</v>
      </c>
      <c r="B5" s="415" t="s">
        <v>2322</v>
      </c>
      <c r="C5" s="515" t="s">
        <v>2323</v>
      </c>
      <c r="D5" s="416" t="s">
        <v>672</v>
      </c>
      <c r="E5" s="417">
        <v>37067</v>
      </c>
      <c r="F5" s="541" t="s">
        <v>673</v>
      </c>
      <c r="G5" s="414" t="s">
        <v>674</v>
      </c>
      <c r="H5" s="414" t="s">
        <v>675</v>
      </c>
      <c r="I5" s="418" t="s">
        <v>676</v>
      </c>
      <c r="J5" s="414" t="s">
        <v>677</v>
      </c>
      <c r="K5" s="525" t="s">
        <v>672</v>
      </c>
      <c r="L5" s="420">
        <v>37218</v>
      </c>
      <c r="M5" s="418"/>
      <c r="N5" s="459"/>
      <c r="O5" s="481" t="s">
        <v>678</v>
      </c>
      <c r="P5" s="460"/>
      <c r="Q5" s="461"/>
      <c r="R5" s="461"/>
      <c r="S5" s="461"/>
      <c r="T5" s="417"/>
      <c r="U5" s="461" t="s">
        <v>67</v>
      </c>
      <c r="V5" s="461"/>
      <c r="W5" s="461"/>
      <c r="X5" s="462"/>
      <c r="Y5" s="463" t="s">
        <v>2798</v>
      </c>
      <c r="Z5" s="459"/>
      <c r="AA5" s="459"/>
    </row>
    <row r="6" spans="1:61" s="414" customFormat="1">
      <c r="A6" s="415" t="s">
        <v>2799</v>
      </c>
      <c r="B6" s="415" t="s">
        <v>2800</v>
      </c>
      <c r="C6" s="515" t="s">
        <v>2801</v>
      </c>
      <c r="D6" s="416" t="s">
        <v>888</v>
      </c>
      <c r="E6" s="417">
        <v>21915</v>
      </c>
      <c r="F6" s="503" t="s">
        <v>2631</v>
      </c>
      <c r="G6" s="414" t="s">
        <v>2802</v>
      </c>
      <c r="H6" s="414" t="s">
        <v>2632</v>
      </c>
      <c r="I6" s="418"/>
      <c r="K6" s="525"/>
      <c r="L6" s="420"/>
      <c r="M6" s="418"/>
      <c r="N6" s="459"/>
      <c r="O6" s="481"/>
      <c r="P6" s="460"/>
      <c r="Q6" s="461"/>
      <c r="R6" s="461"/>
      <c r="S6" s="461"/>
      <c r="T6" s="417"/>
      <c r="U6" s="461"/>
      <c r="V6" s="461"/>
      <c r="W6" s="461"/>
      <c r="X6" s="462"/>
      <c r="Y6" s="463"/>
      <c r="Z6" s="459"/>
      <c r="AA6" s="459"/>
    </row>
    <row r="7" spans="1:61" s="414" customFormat="1" ht="16.5">
      <c r="A7" s="414" t="s">
        <v>2803</v>
      </c>
      <c r="B7" s="414" t="s">
        <v>2804</v>
      </c>
      <c r="C7" s="516" t="s">
        <v>2805</v>
      </c>
      <c r="D7" s="419" t="s">
        <v>543</v>
      </c>
      <c r="E7" s="419">
        <v>75150</v>
      </c>
      <c r="F7" s="503" t="s">
        <v>2806</v>
      </c>
      <c r="G7" s="414" t="s">
        <v>2807</v>
      </c>
      <c r="H7" s="414" t="s">
        <v>2808</v>
      </c>
      <c r="K7" s="525"/>
      <c r="O7" s="691">
        <v>2145331386</v>
      </c>
      <c r="P7" s="464">
        <v>45156</v>
      </c>
      <c r="Q7" s="419"/>
      <c r="R7" s="419" t="s">
        <v>67</v>
      </c>
      <c r="S7" s="419"/>
      <c r="T7" s="419"/>
      <c r="U7" s="419"/>
      <c r="W7" s="419"/>
      <c r="X7" s="525"/>
      <c r="Y7" s="465" t="s">
        <v>2809</v>
      </c>
      <c r="Z7" s="414" t="s">
        <v>2810</v>
      </c>
    </row>
    <row r="8" spans="1:61" s="414" customFormat="1">
      <c r="A8" s="414" t="s">
        <v>2537</v>
      </c>
      <c r="B8" s="414" t="s">
        <v>2538</v>
      </c>
      <c r="C8" s="516" t="s">
        <v>2539</v>
      </c>
      <c r="D8" s="419" t="s">
        <v>299</v>
      </c>
      <c r="E8" s="419">
        <v>85335</v>
      </c>
      <c r="F8" s="503" t="s">
        <v>2811</v>
      </c>
      <c r="G8" s="414" t="s">
        <v>2541</v>
      </c>
      <c r="H8" s="414" t="s">
        <v>2542</v>
      </c>
      <c r="K8" s="525"/>
      <c r="O8" s="482" t="s">
        <v>2545</v>
      </c>
      <c r="P8" s="464">
        <v>45183</v>
      </c>
      <c r="Q8" s="419"/>
      <c r="R8" s="419"/>
      <c r="S8" s="419"/>
      <c r="T8" s="419"/>
      <c r="V8" s="419"/>
      <c r="W8" s="419" t="s">
        <v>67</v>
      </c>
      <c r="X8" s="525"/>
      <c r="Y8" s="465" t="s">
        <v>2812</v>
      </c>
      <c r="Z8" s="414" t="s">
        <v>2813</v>
      </c>
    </row>
    <row r="9" spans="1:61" s="414" customFormat="1">
      <c r="A9" s="414" t="s">
        <v>2814</v>
      </c>
      <c r="B9" s="414" t="s">
        <v>2815</v>
      </c>
      <c r="C9" s="516" t="s">
        <v>2816</v>
      </c>
      <c r="D9" s="419" t="s">
        <v>2121</v>
      </c>
      <c r="E9" s="419">
        <v>70474</v>
      </c>
      <c r="F9" s="503" t="s">
        <v>2817</v>
      </c>
      <c r="G9" s="414" t="s">
        <v>606</v>
      </c>
      <c r="H9" s="414" t="s">
        <v>2123</v>
      </c>
      <c r="I9" s="414" t="s">
        <v>2818</v>
      </c>
      <c r="J9" s="414" t="s">
        <v>1974</v>
      </c>
      <c r="K9" s="525" t="s">
        <v>2121</v>
      </c>
      <c r="L9" s="419">
        <v>70433</v>
      </c>
      <c r="O9" s="481" t="s">
        <v>2126</v>
      </c>
      <c r="P9" s="464">
        <v>45314</v>
      </c>
      <c r="Q9" s="419"/>
      <c r="R9" s="419"/>
      <c r="S9" s="419"/>
      <c r="U9" s="419" t="s">
        <v>67</v>
      </c>
      <c r="V9" s="419"/>
      <c r="W9" s="419"/>
      <c r="X9" s="419"/>
      <c r="Y9" s="465" t="s">
        <v>2819</v>
      </c>
    </row>
    <row r="10" spans="1:61" s="414" customFormat="1">
      <c r="A10" s="414" t="s">
        <v>2820</v>
      </c>
      <c r="C10" s="633" t="s">
        <v>2821</v>
      </c>
      <c r="D10" s="419" t="s">
        <v>1512</v>
      </c>
      <c r="E10" s="419"/>
      <c r="F10" s="570"/>
      <c r="G10" s="414" t="s">
        <v>2822</v>
      </c>
      <c r="H10" s="414" t="s">
        <v>675</v>
      </c>
      <c r="K10" s="525"/>
      <c r="O10" s="482"/>
      <c r="P10" s="464"/>
      <c r="Q10" s="419"/>
      <c r="R10" s="419"/>
      <c r="T10" s="419"/>
      <c r="U10" s="419"/>
      <c r="V10" s="419"/>
      <c r="W10" s="419"/>
      <c r="X10" s="419"/>
      <c r="Y10" s="465"/>
      <c r="Z10" s="414" t="s">
        <v>2823</v>
      </c>
    </row>
    <row r="11" spans="1:61" s="414" customFormat="1">
      <c r="A11" s="414" t="s">
        <v>2824</v>
      </c>
      <c r="B11" s="414" t="s">
        <v>2825</v>
      </c>
      <c r="C11" s="516" t="s">
        <v>2684</v>
      </c>
      <c r="D11" s="419" t="s">
        <v>288</v>
      </c>
      <c r="E11" s="419">
        <v>30442</v>
      </c>
      <c r="F11" s="541" t="s">
        <v>2680</v>
      </c>
      <c r="G11" s="414" t="s">
        <v>2826</v>
      </c>
      <c r="H11" s="414" t="s">
        <v>2682</v>
      </c>
      <c r="K11" s="525"/>
      <c r="O11" s="482" t="s">
        <v>2685</v>
      </c>
      <c r="P11" s="464"/>
      <c r="Q11" s="419"/>
      <c r="R11" s="419"/>
      <c r="S11" s="419"/>
      <c r="V11" s="419"/>
      <c r="W11" s="419" t="s">
        <v>67</v>
      </c>
      <c r="X11" s="525"/>
      <c r="Y11" s="465" t="s">
        <v>2827</v>
      </c>
      <c r="Z11" s="414" t="s">
        <v>2828</v>
      </c>
    </row>
    <row r="12" spans="1:61" s="22" customFormat="1">
      <c r="A12" s="934" t="s">
        <v>2549</v>
      </c>
      <c r="B12" s="934" t="s">
        <v>2829</v>
      </c>
      <c r="C12" s="660" t="s">
        <v>2551</v>
      </c>
      <c r="D12" s="935" t="s">
        <v>162</v>
      </c>
      <c r="E12" s="935">
        <v>53038</v>
      </c>
      <c r="F12" s="637" t="s">
        <v>2552</v>
      </c>
      <c r="G12" s="934" t="s">
        <v>709</v>
      </c>
      <c r="H12" s="934" t="s">
        <v>2553</v>
      </c>
      <c r="I12" s="934"/>
      <c r="J12" s="934"/>
      <c r="K12" s="936"/>
      <c r="L12" s="934"/>
      <c r="M12" s="934"/>
      <c r="N12" s="934"/>
      <c r="O12" s="512" t="s">
        <v>2556</v>
      </c>
      <c r="P12" s="937">
        <v>45154</v>
      </c>
      <c r="Q12" s="935"/>
      <c r="R12" s="935"/>
      <c r="S12" s="935"/>
      <c r="V12" s="29"/>
      <c r="W12" s="29" t="s">
        <v>67</v>
      </c>
      <c r="X12" s="31"/>
      <c r="Y12" s="28" t="s">
        <v>2830</v>
      </c>
      <c r="Z12" s="38"/>
      <c r="AA12" s="38" t="s">
        <v>2606</v>
      </c>
      <c r="AB12" s="38" t="s">
        <v>170</v>
      </c>
      <c r="AC12" s="38"/>
      <c r="AD12" s="241"/>
      <c r="AE12" s="38" t="s">
        <v>70</v>
      </c>
      <c r="AF12" s="38"/>
      <c r="AG12" s="38"/>
      <c r="AH12" s="43"/>
      <c r="AI12" s="248" t="s">
        <v>2607</v>
      </c>
      <c r="AJ12" s="251" t="s">
        <v>2608</v>
      </c>
      <c r="AK12" s="22">
        <v>2</v>
      </c>
      <c r="AN12" s="138" t="s">
        <v>67</v>
      </c>
      <c r="AO12" s="138" t="s">
        <v>67</v>
      </c>
      <c r="AP12" s="42"/>
      <c r="AQ12" s="42"/>
      <c r="AR12" s="42"/>
      <c r="AS12" s="329">
        <v>125</v>
      </c>
      <c r="AT12" s="42"/>
      <c r="AU12" s="329">
        <v>134</v>
      </c>
      <c r="AV12" s="42"/>
      <c r="AW12" s="329">
        <f t="shared" ref="AW12" si="0">AU12-AS12</f>
        <v>9</v>
      </c>
      <c r="AX12" s="329">
        <v>137</v>
      </c>
      <c r="AY12" s="42"/>
      <c r="AZ12" s="329">
        <v>153</v>
      </c>
      <c r="BA12" s="42"/>
      <c r="BB12" s="329">
        <v>165</v>
      </c>
      <c r="BC12" s="42"/>
      <c r="BD12" s="329">
        <v>182</v>
      </c>
      <c r="BE12" s="42"/>
      <c r="BF12" s="42"/>
      <c r="BG12" s="42"/>
      <c r="BH12" s="42"/>
      <c r="BI12" s="42"/>
    </row>
    <row r="13" spans="1:61" s="414" customFormat="1">
      <c r="A13" s="633" t="s">
        <v>1124</v>
      </c>
      <c r="B13" s="633" t="s">
        <v>1125</v>
      </c>
      <c r="C13" s="659" t="s">
        <v>1126</v>
      </c>
      <c r="D13" s="481" t="s">
        <v>203</v>
      </c>
      <c r="E13" s="481">
        <v>60625</v>
      </c>
      <c r="F13" s="418" t="s">
        <v>2602</v>
      </c>
      <c r="G13" s="633" t="s">
        <v>2603</v>
      </c>
      <c r="H13" s="633" t="s">
        <v>597</v>
      </c>
      <c r="I13" s="633" t="s">
        <v>2604</v>
      </c>
      <c r="J13" s="633" t="s">
        <v>1126</v>
      </c>
      <c r="K13" s="481" t="s">
        <v>203</v>
      </c>
      <c r="L13" s="481">
        <v>60631</v>
      </c>
      <c r="M13" s="633"/>
      <c r="N13" s="633" t="s">
        <v>2605</v>
      </c>
      <c r="O13" s="633"/>
      <c r="P13" s="633"/>
      <c r="Q13" s="661"/>
      <c r="R13" s="481">
        <v>218</v>
      </c>
      <c r="S13" s="481">
        <v>317</v>
      </c>
      <c r="Y13" s="633" t="s">
        <v>2831</v>
      </c>
    </row>
    <row r="14" spans="1:61" s="414" customFormat="1">
      <c r="A14" s="414" t="s">
        <v>2749</v>
      </c>
      <c r="B14" s="414" t="s">
        <v>2750</v>
      </c>
      <c r="C14" s="516" t="s">
        <v>2751</v>
      </c>
      <c r="D14" s="419" t="s">
        <v>543</v>
      </c>
      <c r="E14" s="419">
        <v>78379</v>
      </c>
      <c r="F14" s="503" t="s">
        <v>2752</v>
      </c>
      <c r="G14" s="414" t="s">
        <v>2753</v>
      </c>
      <c r="H14" s="414" t="s">
        <v>2754</v>
      </c>
      <c r="I14" s="581" t="s">
        <v>2755</v>
      </c>
      <c r="J14" s="581" t="s">
        <v>2756</v>
      </c>
      <c r="K14" s="582" t="s">
        <v>543</v>
      </c>
      <c r="L14" s="582">
        <v>78363</v>
      </c>
      <c r="M14" s="414" t="s">
        <v>2832</v>
      </c>
      <c r="O14" s="482" t="s">
        <v>2757</v>
      </c>
      <c r="P14" s="464">
        <v>45166</v>
      </c>
      <c r="Q14" s="419"/>
      <c r="R14" s="419"/>
      <c r="S14" s="419"/>
      <c r="T14" s="419"/>
      <c r="U14" s="419" t="s">
        <v>67</v>
      </c>
      <c r="V14" s="419"/>
      <c r="W14" s="419"/>
      <c r="X14" s="419"/>
      <c r="Y14" s="465" t="s">
        <v>2833</v>
      </c>
    </row>
    <row r="15" spans="1:61" s="414" customFormat="1">
      <c r="A15" s="414" t="s">
        <v>2834</v>
      </c>
      <c r="B15" s="414" t="s">
        <v>2835</v>
      </c>
      <c r="C15" s="516" t="s">
        <v>394</v>
      </c>
      <c r="D15" s="419" t="s">
        <v>60</v>
      </c>
      <c r="E15" s="419">
        <v>48066</v>
      </c>
      <c r="F15" s="503"/>
      <c r="G15" s="414" t="s">
        <v>2836</v>
      </c>
      <c r="H15" s="414" t="s">
        <v>2837</v>
      </c>
      <c r="K15" s="525"/>
      <c r="L15" s="419"/>
      <c r="O15" s="481"/>
      <c r="P15" s="464"/>
      <c r="Q15" s="419"/>
      <c r="R15" s="419"/>
      <c r="S15" s="419"/>
      <c r="U15" s="419"/>
      <c r="V15" s="419"/>
      <c r="W15" s="419"/>
      <c r="X15" s="419"/>
      <c r="Y15" s="465" t="s">
        <v>2838</v>
      </c>
    </row>
    <row r="16" spans="1:61" s="414" customFormat="1">
      <c r="A16" s="414" t="s">
        <v>2834</v>
      </c>
      <c r="B16" s="414" t="s">
        <v>2835</v>
      </c>
      <c r="C16" s="516" t="s">
        <v>394</v>
      </c>
      <c r="D16" s="419" t="s">
        <v>60</v>
      </c>
      <c r="E16" s="419">
        <v>48066</v>
      </c>
      <c r="F16" s="503"/>
      <c r="G16" s="414" t="s">
        <v>2836</v>
      </c>
      <c r="H16" s="414" t="s">
        <v>2837</v>
      </c>
      <c r="K16" s="525"/>
      <c r="L16" s="419"/>
      <c r="O16" s="481"/>
      <c r="P16" s="464"/>
      <c r="Q16" s="419"/>
      <c r="R16" s="419"/>
      <c r="S16" s="419"/>
      <c r="U16" s="419"/>
      <c r="V16" s="419"/>
      <c r="W16" s="419"/>
      <c r="X16" s="419"/>
      <c r="Y16" s="465" t="s">
        <v>2839</v>
      </c>
    </row>
    <row r="17" spans="1:27" s="414" customFormat="1">
      <c r="A17" s="414" t="s">
        <v>1379</v>
      </c>
      <c r="B17" s="414" t="s">
        <v>1380</v>
      </c>
      <c r="C17" s="516" t="s">
        <v>2840</v>
      </c>
      <c r="D17" s="419" t="s">
        <v>543</v>
      </c>
      <c r="E17" s="608">
        <v>77423</v>
      </c>
      <c r="F17" s="503" t="s">
        <v>2611</v>
      </c>
      <c r="G17" s="414" t="s">
        <v>2495</v>
      </c>
      <c r="H17" s="414" t="s">
        <v>2841</v>
      </c>
      <c r="K17" s="525"/>
      <c r="O17" s="482" t="s">
        <v>2615</v>
      </c>
      <c r="P17" s="464">
        <v>45154</v>
      </c>
      <c r="R17" s="419"/>
      <c r="S17" s="419"/>
      <c r="V17" s="419"/>
      <c r="W17" s="419" t="s">
        <v>67</v>
      </c>
      <c r="X17" s="525"/>
      <c r="Y17" s="465" t="s">
        <v>2842</v>
      </c>
      <c r="Z17" s="414" t="s">
        <v>2843</v>
      </c>
    </row>
    <row r="18" spans="1:27" s="414" customFormat="1">
      <c r="A18" s="414" t="s">
        <v>2844</v>
      </c>
      <c r="B18" s="414" t="s">
        <v>2845</v>
      </c>
      <c r="C18" s="516" t="s">
        <v>1561</v>
      </c>
      <c r="D18" s="419" t="s">
        <v>148</v>
      </c>
      <c r="E18" s="419">
        <v>92509</v>
      </c>
      <c r="F18" s="570" t="s">
        <v>2846</v>
      </c>
      <c r="G18" s="414" t="s">
        <v>2495</v>
      </c>
      <c r="H18" s="414" t="s">
        <v>688</v>
      </c>
      <c r="K18" s="525"/>
      <c r="M18" s="414" t="s">
        <v>2847</v>
      </c>
      <c r="O18" s="482"/>
      <c r="P18" s="464">
        <v>45169</v>
      </c>
      <c r="Q18" s="419"/>
      <c r="R18" s="419"/>
      <c r="S18" s="419"/>
      <c r="T18" s="419"/>
      <c r="U18" s="419"/>
      <c r="V18" s="419" t="s">
        <v>67</v>
      </c>
      <c r="W18" s="419"/>
      <c r="X18" s="525"/>
      <c r="Y18" s="465" t="s">
        <v>2848</v>
      </c>
      <c r="Z18" s="414" t="s">
        <v>2849</v>
      </c>
    </row>
    <row r="19" spans="1:27" s="414" customFormat="1">
      <c r="A19" s="414" t="s">
        <v>1422</v>
      </c>
      <c r="C19" s="516"/>
      <c r="D19" s="419"/>
      <c r="E19" s="419"/>
      <c r="F19" s="503"/>
      <c r="G19" s="414" t="s">
        <v>2850</v>
      </c>
      <c r="H19" s="414" t="s">
        <v>1384</v>
      </c>
      <c r="K19" s="525"/>
      <c r="L19" s="419"/>
      <c r="O19" s="481"/>
      <c r="P19" s="464"/>
      <c r="Q19" s="419"/>
      <c r="R19" s="419"/>
      <c r="S19" s="419"/>
      <c r="U19" s="419"/>
      <c r="V19" s="419"/>
      <c r="W19" s="419"/>
      <c r="X19" s="419"/>
      <c r="Y19" s="465" t="s">
        <v>2851</v>
      </c>
      <c r="Z19" s="414" t="s">
        <v>2852</v>
      </c>
    </row>
    <row r="20" spans="1:27" s="414" customFormat="1">
      <c r="A20" s="414" t="s">
        <v>2853</v>
      </c>
      <c r="B20" s="414" t="s">
        <v>2854</v>
      </c>
      <c r="C20" s="516" t="s">
        <v>1511</v>
      </c>
      <c r="D20" s="419" t="s">
        <v>1512</v>
      </c>
      <c r="E20" s="419">
        <v>19709</v>
      </c>
      <c r="F20" s="503" t="s">
        <v>2631</v>
      </c>
      <c r="G20" s="414" t="s">
        <v>2802</v>
      </c>
      <c r="H20" s="414" t="s">
        <v>2632</v>
      </c>
      <c r="K20" s="525"/>
      <c r="L20" s="419"/>
      <c r="O20" s="481"/>
      <c r="P20" s="464"/>
      <c r="Q20" s="419"/>
      <c r="R20" s="419"/>
      <c r="S20" s="419"/>
      <c r="U20" s="419"/>
      <c r="V20" s="419"/>
      <c r="W20" s="419"/>
      <c r="X20" s="419"/>
      <c r="Y20" s="465"/>
    </row>
    <row r="21" spans="1:27" s="414" customFormat="1">
      <c r="A21" s="414" t="s">
        <v>2855</v>
      </c>
      <c r="B21" s="414" t="s">
        <v>2856</v>
      </c>
      <c r="C21" s="516" t="s">
        <v>2857</v>
      </c>
      <c r="D21" s="419" t="s">
        <v>471</v>
      </c>
      <c r="E21" s="419">
        <v>36426</v>
      </c>
      <c r="F21" s="570" t="s">
        <v>2858</v>
      </c>
      <c r="G21" s="414" t="s">
        <v>2859</v>
      </c>
      <c r="H21" s="414" t="s">
        <v>2860</v>
      </c>
      <c r="K21" s="525"/>
      <c r="M21" s="414" t="s">
        <v>2861</v>
      </c>
      <c r="O21" s="482" t="s">
        <v>2862</v>
      </c>
      <c r="P21" s="464">
        <v>45204</v>
      </c>
      <c r="Q21" s="419"/>
      <c r="R21" s="419"/>
      <c r="T21" s="419"/>
      <c r="U21" s="419"/>
      <c r="V21" s="419"/>
      <c r="W21" s="419"/>
      <c r="X21" s="419" t="s">
        <v>67</v>
      </c>
      <c r="Y21" s="465" t="s">
        <v>2863</v>
      </c>
      <c r="Z21" s="414" t="s">
        <v>2864</v>
      </c>
    </row>
    <row r="22" spans="1:27" s="414" customFormat="1">
      <c r="A22" s="414" t="s">
        <v>2855</v>
      </c>
      <c r="B22" s="414" t="s">
        <v>2856</v>
      </c>
      <c r="C22" s="516" t="s">
        <v>2857</v>
      </c>
      <c r="D22" s="419" t="s">
        <v>471</v>
      </c>
      <c r="E22" s="419">
        <v>36426</v>
      </c>
      <c r="F22" s="570" t="s">
        <v>2858</v>
      </c>
      <c r="G22" s="414" t="s">
        <v>2859</v>
      </c>
      <c r="H22" s="414" t="s">
        <v>2860</v>
      </c>
      <c r="K22" s="525"/>
      <c r="M22" s="414" t="s">
        <v>2861</v>
      </c>
      <c r="O22" s="482" t="s">
        <v>2862</v>
      </c>
      <c r="P22" s="464">
        <v>45204</v>
      </c>
      <c r="Q22" s="419"/>
      <c r="R22" s="419"/>
      <c r="T22" s="419"/>
      <c r="U22" s="419"/>
      <c r="V22" s="419"/>
      <c r="W22" s="419"/>
      <c r="X22" s="419" t="s">
        <v>67</v>
      </c>
      <c r="Y22" s="465" t="s">
        <v>2865</v>
      </c>
      <c r="Z22" s="414" t="s">
        <v>2866</v>
      </c>
    </row>
    <row r="23" spans="1:27" s="414" customFormat="1">
      <c r="A23" s="414" t="s">
        <v>2867</v>
      </c>
      <c r="B23" s="414" t="s">
        <v>2868</v>
      </c>
      <c r="C23" s="516" t="s">
        <v>2869</v>
      </c>
      <c r="D23" s="419" t="s">
        <v>888</v>
      </c>
      <c r="E23" s="419">
        <v>20906</v>
      </c>
      <c r="F23" s="570" t="s">
        <v>2870</v>
      </c>
      <c r="G23" s="414" t="s">
        <v>2871</v>
      </c>
      <c r="H23" s="414" t="s">
        <v>2872</v>
      </c>
      <c r="K23" s="525"/>
      <c r="O23" s="482" t="s">
        <v>2873</v>
      </c>
      <c r="P23" s="464">
        <v>45218</v>
      </c>
      <c r="Q23" s="419"/>
      <c r="R23" s="419"/>
      <c r="S23" s="419"/>
      <c r="T23" s="419"/>
      <c r="U23" s="419"/>
      <c r="V23" s="419" t="s">
        <v>67</v>
      </c>
      <c r="W23" s="419"/>
      <c r="X23" s="525"/>
      <c r="Y23" s="465" t="s">
        <v>2874</v>
      </c>
    </row>
    <row r="24" spans="1:27" s="412" customFormat="1">
      <c r="A24" s="412" t="s">
        <v>2875</v>
      </c>
      <c r="B24" s="412" t="s">
        <v>2876</v>
      </c>
      <c r="C24" s="517" t="s">
        <v>1021</v>
      </c>
      <c r="D24" s="413" t="s">
        <v>543</v>
      </c>
      <c r="E24" s="413">
        <v>78249</v>
      </c>
      <c r="F24" s="542" t="s">
        <v>2877</v>
      </c>
      <c r="G24" s="412" t="s">
        <v>2878</v>
      </c>
      <c r="H24" s="412" t="s">
        <v>2879</v>
      </c>
      <c r="K24" s="435"/>
      <c r="M24" s="412" t="s">
        <v>2880</v>
      </c>
      <c r="O24" s="421" t="s">
        <v>2881</v>
      </c>
      <c r="P24" s="466">
        <v>45166</v>
      </c>
      <c r="Q24" s="413"/>
      <c r="R24" s="413"/>
      <c r="S24" s="413"/>
      <c r="T24" s="413"/>
      <c r="U24" s="413"/>
      <c r="V24" s="413" t="s">
        <v>67</v>
      </c>
      <c r="W24" s="413"/>
      <c r="X24" s="435"/>
      <c r="Y24" s="467" t="s">
        <v>2882</v>
      </c>
      <c r="Z24" s="412" t="s">
        <v>2883</v>
      </c>
    </row>
    <row r="25" spans="1:27" s="412" customFormat="1">
      <c r="A25" s="412" t="s">
        <v>2884</v>
      </c>
      <c r="B25" s="412" t="s">
        <v>2885</v>
      </c>
      <c r="C25" s="517" t="s">
        <v>2886</v>
      </c>
      <c r="D25" s="413" t="s">
        <v>1762</v>
      </c>
      <c r="E25" s="413">
        <v>33703</v>
      </c>
      <c r="F25" s="423" t="s">
        <v>2887</v>
      </c>
      <c r="G25" s="412" t="s">
        <v>2888</v>
      </c>
      <c r="H25" s="412" t="s">
        <v>2889</v>
      </c>
      <c r="K25" s="435"/>
      <c r="O25" s="421" t="s">
        <v>2890</v>
      </c>
      <c r="P25" s="466">
        <v>45154</v>
      </c>
      <c r="Q25" s="413"/>
      <c r="R25" s="413" t="s">
        <v>67</v>
      </c>
      <c r="S25" s="578"/>
      <c r="T25" s="413"/>
      <c r="U25" s="413"/>
      <c r="W25" s="413"/>
      <c r="X25" s="435"/>
      <c r="Y25" s="467" t="s">
        <v>2891</v>
      </c>
      <c r="Z25" s="412" t="s">
        <v>2892</v>
      </c>
    </row>
    <row r="26" spans="1:27" s="412" customFormat="1">
      <c r="A26" s="678" t="s">
        <v>2649</v>
      </c>
      <c r="B26" s="678" t="s">
        <v>2650</v>
      </c>
      <c r="C26" s="679" t="s">
        <v>2651</v>
      </c>
      <c r="D26" s="680" t="s">
        <v>471</v>
      </c>
      <c r="E26" s="680">
        <v>35007</v>
      </c>
      <c r="F26" s="542" t="s">
        <v>2652</v>
      </c>
      <c r="G26" s="679" t="s">
        <v>2653</v>
      </c>
      <c r="H26" s="678" t="s">
        <v>2654</v>
      </c>
      <c r="J26" s="678"/>
      <c r="K26" s="681"/>
      <c r="L26" s="678"/>
      <c r="M26" s="678"/>
      <c r="O26" s="421" t="s">
        <v>2657</v>
      </c>
      <c r="P26" s="466"/>
      <c r="Q26" s="413"/>
      <c r="R26" s="413"/>
      <c r="S26" s="413"/>
      <c r="T26" s="413"/>
      <c r="V26" s="413"/>
      <c r="W26" s="413" t="s">
        <v>67</v>
      </c>
      <c r="X26" s="435"/>
      <c r="Y26" s="467" t="s">
        <v>2893</v>
      </c>
      <c r="Z26" s="412" t="s">
        <v>2894</v>
      </c>
    </row>
    <row r="27" spans="1:27" s="412" customFormat="1">
      <c r="A27" s="678"/>
      <c r="B27" s="678"/>
      <c r="C27" s="679"/>
      <c r="D27" s="680"/>
      <c r="E27" s="680"/>
      <c r="F27" s="542" t="s">
        <v>2631</v>
      </c>
      <c r="G27" s="678" t="s">
        <v>62</v>
      </c>
      <c r="H27" s="678" t="s">
        <v>2632</v>
      </c>
      <c r="J27" s="678"/>
      <c r="K27" s="681"/>
      <c r="L27" s="678"/>
      <c r="M27" s="678"/>
      <c r="O27" s="421"/>
      <c r="P27" s="466"/>
      <c r="Q27" s="413"/>
      <c r="R27" s="413"/>
      <c r="S27" s="413"/>
      <c r="T27" s="413"/>
      <c r="V27" s="413"/>
      <c r="W27" s="413"/>
      <c r="X27" s="435"/>
      <c r="Y27" s="467" t="s">
        <v>2895</v>
      </c>
    </row>
    <row r="28" spans="1:27" s="412" customFormat="1">
      <c r="C28" s="517"/>
      <c r="D28" s="413"/>
      <c r="E28" s="413"/>
      <c r="F28" s="423" t="s">
        <v>2680</v>
      </c>
      <c r="G28" s="412" t="s">
        <v>2826</v>
      </c>
      <c r="H28" s="412" t="s">
        <v>2682</v>
      </c>
      <c r="K28" s="435"/>
      <c r="O28" s="421" t="s">
        <v>2685</v>
      </c>
      <c r="Q28" s="413"/>
      <c r="R28" s="413"/>
      <c r="S28" s="413"/>
      <c r="U28" s="413"/>
      <c r="V28" s="413"/>
      <c r="W28" s="435" t="s">
        <v>67</v>
      </c>
      <c r="X28" s="413"/>
      <c r="Y28" s="467" t="s">
        <v>2896</v>
      </c>
      <c r="Z28" s="412" t="s">
        <v>2897</v>
      </c>
    </row>
    <row r="29" spans="1:27" s="412" customFormat="1">
      <c r="A29" s="426" t="s">
        <v>2898</v>
      </c>
      <c r="B29" s="426" t="s">
        <v>2899</v>
      </c>
      <c r="C29" s="518" t="s">
        <v>2900</v>
      </c>
      <c r="D29" s="430" t="s">
        <v>966</v>
      </c>
      <c r="E29" s="430" t="s">
        <v>2901</v>
      </c>
      <c r="F29" s="579" t="s">
        <v>2902</v>
      </c>
      <c r="G29" s="426" t="s">
        <v>2903</v>
      </c>
      <c r="H29" s="426" t="s">
        <v>2904</v>
      </c>
      <c r="I29" s="426"/>
      <c r="J29" s="426"/>
      <c r="K29" s="442"/>
      <c r="L29" s="426"/>
      <c r="M29" s="426"/>
      <c r="N29" s="426"/>
      <c r="O29" s="483" t="s">
        <v>2905</v>
      </c>
      <c r="P29" s="468">
        <v>45206</v>
      </c>
      <c r="Q29" s="430"/>
      <c r="R29" s="430"/>
      <c r="S29" s="430"/>
      <c r="T29" s="430"/>
      <c r="U29" s="430"/>
      <c r="V29" s="430" t="s">
        <v>67</v>
      </c>
      <c r="W29" s="430"/>
      <c r="X29" s="442"/>
      <c r="Y29" s="469" t="s">
        <v>2906</v>
      </c>
      <c r="Z29" s="412" t="s">
        <v>2907</v>
      </c>
    </row>
    <row r="30" spans="1:27" s="412" customFormat="1">
      <c r="A30" s="426" t="s">
        <v>2908</v>
      </c>
      <c r="B30" s="426" t="s">
        <v>2909</v>
      </c>
      <c r="C30" s="518" t="s">
        <v>2910</v>
      </c>
      <c r="D30" s="430" t="s">
        <v>543</v>
      </c>
      <c r="E30" s="430">
        <v>76126</v>
      </c>
      <c r="F30" s="550" t="s">
        <v>2911</v>
      </c>
      <c r="G30" s="426" t="s">
        <v>2912</v>
      </c>
      <c r="H30" s="426" t="s">
        <v>2913</v>
      </c>
      <c r="I30" s="426"/>
      <c r="J30" s="426"/>
      <c r="K30" s="442"/>
      <c r="L30" s="426"/>
      <c r="M30" s="426" t="s">
        <v>2914</v>
      </c>
      <c r="N30" s="426"/>
      <c r="O30" s="483" t="s">
        <v>2915</v>
      </c>
      <c r="P30" s="468">
        <v>45168</v>
      </c>
      <c r="Q30" s="430"/>
      <c r="R30" s="430"/>
      <c r="S30" s="430"/>
      <c r="T30" s="430"/>
      <c r="U30" s="430"/>
      <c r="V30" s="430" t="s">
        <v>67</v>
      </c>
      <c r="W30" s="430"/>
      <c r="X30" s="442"/>
      <c r="Y30" s="469" t="s">
        <v>2916</v>
      </c>
      <c r="Z30" s="412" t="s">
        <v>2917</v>
      </c>
    </row>
    <row r="31" spans="1:27" s="412" customFormat="1">
      <c r="A31" s="426" t="s">
        <v>363</v>
      </c>
      <c r="B31" s="568" t="s">
        <v>352</v>
      </c>
      <c r="C31" s="518" t="s">
        <v>2484</v>
      </c>
      <c r="D31" s="430" t="s">
        <v>354</v>
      </c>
      <c r="E31" s="569">
        <v>87507</v>
      </c>
      <c r="F31" s="595" t="s">
        <v>2480</v>
      </c>
      <c r="G31" s="426" t="s">
        <v>2481</v>
      </c>
      <c r="H31" s="426" t="s">
        <v>2482</v>
      </c>
      <c r="I31" s="426"/>
      <c r="J31" s="426"/>
      <c r="K31" s="442"/>
      <c r="L31" s="426"/>
      <c r="M31" s="426"/>
      <c r="N31" s="426"/>
      <c r="O31" s="483" t="s">
        <v>2485</v>
      </c>
      <c r="P31" s="468"/>
      <c r="Q31" s="430"/>
      <c r="R31" s="430"/>
      <c r="S31" s="430"/>
      <c r="T31" s="430"/>
      <c r="U31" s="426"/>
      <c r="V31" s="430"/>
      <c r="W31" s="430" t="s">
        <v>67</v>
      </c>
      <c r="X31" s="442"/>
      <c r="Y31" s="469" t="s">
        <v>2918</v>
      </c>
      <c r="Z31" s="422" t="s">
        <v>2919</v>
      </c>
      <c r="AA31" s="422"/>
    </row>
    <row r="32" spans="1:27" s="412" customFormat="1">
      <c r="A32" s="426" t="s">
        <v>2491</v>
      </c>
      <c r="B32" s="426" t="s">
        <v>2492</v>
      </c>
      <c r="C32" s="518" t="s">
        <v>2493</v>
      </c>
      <c r="D32" s="430" t="s">
        <v>568</v>
      </c>
      <c r="E32" s="430">
        <v>19095</v>
      </c>
      <c r="F32" s="544" t="s">
        <v>2920</v>
      </c>
      <c r="G32" s="426" t="s">
        <v>2495</v>
      </c>
      <c r="H32" s="426" t="s">
        <v>2496</v>
      </c>
      <c r="I32" s="426"/>
      <c r="J32" s="426"/>
      <c r="K32" s="442"/>
      <c r="L32" s="426"/>
      <c r="M32" s="426"/>
      <c r="N32" s="426"/>
      <c r="O32" s="483" t="s">
        <v>2500</v>
      </c>
      <c r="P32" s="468">
        <v>45204</v>
      </c>
      <c r="Q32" s="430"/>
      <c r="R32" s="430"/>
      <c r="S32" s="430"/>
      <c r="T32" s="430"/>
      <c r="U32" s="595"/>
      <c r="V32" s="430"/>
      <c r="W32" s="430" t="s">
        <v>67</v>
      </c>
      <c r="X32" s="442"/>
      <c r="Y32" s="469" t="s">
        <v>2921</v>
      </c>
      <c r="Z32" s="412" t="s">
        <v>2922</v>
      </c>
    </row>
    <row r="33" spans="1:27" s="412" customFormat="1">
      <c r="A33" s="938" t="s">
        <v>2923</v>
      </c>
      <c r="B33" s="938" t="s">
        <v>2924</v>
      </c>
      <c r="C33" s="518" t="s">
        <v>2925</v>
      </c>
      <c r="D33" s="939" t="s">
        <v>237</v>
      </c>
      <c r="E33" s="430">
        <v>10994</v>
      </c>
      <c r="F33" s="544" t="s">
        <v>2926</v>
      </c>
      <c r="G33" s="426" t="s">
        <v>606</v>
      </c>
      <c r="H33" s="426" t="s">
        <v>1592</v>
      </c>
      <c r="I33" s="426"/>
      <c r="J33" s="426"/>
      <c r="K33" s="442"/>
      <c r="L33" s="426"/>
      <c r="M33" s="426" t="s">
        <v>2927</v>
      </c>
      <c r="N33" s="426"/>
      <c r="O33" s="483" t="s">
        <v>2928</v>
      </c>
      <c r="P33" s="468">
        <v>45183</v>
      </c>
      <c r="Q33" s="430"/>
      <c r="R33" s="430"/>
      <c r="S33" s="430"/>
      <c r="T33" s="430"/>
      <c r="U33" s="430"/>
      <c r="V33" s="430"/>
      <c r="W33" s="430"/>
      <c r="X33" s="442" t="s">
        <v>67</v>
      </c>
      <c r="Y33" s="469" t="s">
        <v>2929</v>
      </c>
      <c r="Z33" s="412" t="s">
        <v>2930</v>
      </c>
    </row>
    <row r="34" spans="1:27" s="412" customFormat="1">
      <c r="A34" s="682" t="s">
        <v>2931</v>
      </c>
      <c r="B34" s="682" t="s">
        <v>2932</v>
      </c>
      <c r="C34" s="683" t="s">
        <v>2933</v>
      </c>
      <c r="D34" s="684" t="s">
        <v>543</v>
      </c>
      <c r="E34" s="684">
        <v>77375</v>
      </c>
      <c r="F34" s="544" t="s">
        <v>2934</v>
      </c>
      <c r="G34" s="682" t="s">
        <v>2935</v>
      </c>
      <c r="H34" s="682" t="s">
        <v>2936</v>
      </c>
      <c r="I34" s="682"/>
      <c r="J34" s="682"/>
      <c r="K34" s="685"/>
      <c r="L34" s="682"/>
      <c r="M34" s="682" t="s">
        <v>2937</v>
      </c>
      <c r="N34" s="682"/>
      <c r="O34" s="686" t="s">
        <v>2938</v>
      </c>
      <c r="P34" s="687">
        <v>45166</v>
      </c>
      <c r="Q34" s="684"/>
      <c r="R34" s="685" t="s">
        <v>67</v>
      </c>
      <c r="S34" s="684"/>
      <c r="T34" s="682"/>
      <c r="U34" s="684"/>
      <c r="V34" s="684"/>
      <c r="W34" s="684"/>
      <c r="X34" s="684"/>
      <c r="Y34" s="688" t="s">
        <v>2939</v>
      </c>
      <c r="Z34" s="412" t="s">
        <v>2940</v>
      </c>
    </row>
    <row r="35" spans="1:27" s="412" customFormat="1">
      <c r="A35" s="426" t="s">
        <v>2941</v>
      </c>
      <c r="B35" s="426" t="s">
        <v>2942</v>
      </c>
      <c r="C35" s="518" t="s">
        <v>2943</v>
      </c>
      <c r="D35" s="430" t="s">
        <v>423</v>
      </c>
      <c r="E35" s="430">
        <v>97330</v>
      </c>
      <c r="F35" s="544" t="s">
        <v>2944</v>
      </c>
      <c r="G35" s="426" t="s">
        <v>2945</v>
      </c>
      <c r="H35" s="426" t="s">
        <v>2946</v>
      </c>
      <c r="I35" s="426"/>
      <c r="J35" s="426"/>
      <c r="K35" s="442"/>
      <c r="L35" s="426"/>
      <c r="M35" s="426" t="s">
        <v>2947</v>
      </c>
      <c r="N35" s="426"/>
      <c r="O35" s="567" t="s">
        <v>2948</v>
      </c>
      <c r="P35" s="468">
        <v>45217</v>
      </c>
      <c r="Q35" s="430"/>
      <c r="R35" s="430" t="s">
        <v>67</v>
      </c>
      <c r="S35" s="426"/>
      <c r="T35" s="430"/>
      <c r="U35" s="430"/>
      <c r="V35" s="430"/>
      <c r="W35" s="430"/>
      <c r="X35" s="442"/>
      <c r="Y35" s="469" t="s">
        <v>2949</v>
      </c>
      <c r="Z35" s="412" t="s">
        <v>2950</v>
      </c>
    </row>
    <row r="36" spans="1:27" s="412" customFormat="1">
      <c r="A36" s="426" t="s">
        <v>2951</v>
      </c>
      <c r="B36" s="426" t="s">
        <v>2952</v>
      </c>
      <c r="C36" s="518" t="s">
        <v>2953</v>
      </c>
      <c r="D36" s="430" t="s">
        <v>354</v>
      </c>
      <c r="E36" s="430">
        <v>87109</v>
      </c>
      <c r="F36" s="579" t="s">
        <v>2954</v>
      </c>
      <c r="G36" s="426" t="s">
        <v>2955</v>
      </c>
      <c r="H36" s="426" t="s">
        <v>2956</v>
      </c>
      <c r="I36" s="426"/>
      <c r="J36" s="426"/>
      <c r="K36" s="442"/>
      <c r="L36" s="426"/>
      <c r="M36" s="426" t="s">
        <v>2957</v>
      </c>
      <c r="N36" s="426"/>
      <c r="O36" s="483" t="s">
        <v>2958</v>
      </c>
      <c r="P36" s="468">
        <v>45167</v>
      </c>
      <c r="Q36" s="430"/>
      <c r="R36" s="430"/>
      <c r="S36" s="430"/>
      <c r="T36" s="430"/>
      <c r="U36" s="430"/>
      <c r="V36" s="430"/>
      <c r="W36" s="430"/>
      <c r="X36" s="442" t="s">
        <v>67</v>
      </c>
      <c r="Y36" s="469" t="s">
        <v>2959</v>
      </c>
      <c r="Z36" s="412" t="s">
        <v>2960</v>
      </c>
    </row>
    <row r="37" spans="1:27" s="426" customFormat="1">
      <c r="A37" s="426" t="s">
        <v>2961</v>
      </c>
      <c r="B37" s="426" t="s">
        <v>2962</v>
      </c>
      <c r="C37" s="518" t="s">
        <v>645</v>
      </c>
      <c r="D37" s="430" t="s">
        <v>148</v>
      </c>
      <c r="E37" s="430">
        <v>93535</v>
      </c>
      <c r="F37" s="544" t="s">
        <v>2963</v>
      </c>
      <c r="G37" s="426" t="s">
        <v>2964</v>
      </c>
      <c r="H37" s="426" t="s">
        <v>2965</v>
      </c>
      <c r="M37" s="426" t="s">
        <v>2966</v>
      </c>
      <c r="O37" s="569" t="s">
        <v>2967</v>
      </c>
      <c r="P37" s="468">
        <v>45155</v>
      </c>
      <c r="Q37" s="430"/>
      <c r="R37" s="430" t="s">
        <v>67</v>
      </c>
      <c r="S37" s="430"/>
      <c r="T37" s="430"/>
      <c r="U37" s="430"/>
      <c r="V37" s="430"/>
      <c r="W37" s="430"/>
      <c r="X37" s="442"/>
      <c r="Y37" s="469" t="s">
        <v>2968</v>
      </c>
      <c r="Z37" s="426" t="s">
        <v>2969</v>
      </c>
    </row>
    <row r="38" spans="1:27" s="412" customFormat="1">
      <c r="A38" s="426" t="s">
        <v>2970</v>
      </c>
      <c r="B38" s="426" t="s">
        <v>2971</v>
      </c>
      <c r="C38" s="518" t="s">
        <v>2972</v>
      </c>
      <c r="D38" s="430" t="s">
        <v>672</v>
      </c>
      <c r="E38" s="430">
        <v>37643</v>
      </c>
      <c r="F38" s="579" t="s">
        <v>2973</v>
      </c>
      <c r="G38" s="426" t="s">
        <v>2974</v>
      </c>
      <c r="H38" s="426" t="s">
        <v>2975</v>
      </c>
      <c r="I38" s="426"/>
      <c r="J38" s="426"/>
      <c r="K38" s="442"/>
      <c r="L38" s="426"/>
      <c r="M38" s="426" t="s">
        <v>2976</v>
      </c>
      <c r="N38" s="426"/>
      <c r="O38" s="483" t="s">
        <v>2977</v>
      </c>
      <c r="P38" s="468">
        <v>45166</v>
      </c>
      <c r="Q38" s="430"/>
      <c r="R38" s="430"/>
      <c r="S38" s="430"/>
      <c r="T38" s="430"/>
      <c r="U38" s="430"/>
      <c r="V38" s="430"/>
      <c r="W38" s="430"/>
      <c r="X38" s="442" t="s">
        <v>67</v>
      </c>
      <c r="Y38" s="469" t="s">
        <v>2978</v>
      </c>
      <c r="Z38" s="412" t="s">
        <v>2979</v>
      </c>
    </row>
    <row r="39" spans="1:27" s="422" customFormat="1">
      <c r="A39" s="426" t="s">
        <v>2980</v>
      </c>
      <c r="B39" s="426" t="s">
        <v>2981</v>
      </c>
      <c r="C39" s="518" t="s">
        <v>2982</v>
      </c>
      <c r="D39" s="430" t="s">
        <v>343</v>
      </c>
      <c r="E39" s="430">
        <v>89002</v>
      </c>
      <c r="F39" s="544" t="s">
        <v>2983</v>
      </c>
      <c r="G39" s="426" t="s">
        <v>2984</v>
      </c>
      <c r="H39" s="426" t="s">
        <v>2982</v>
      </c>
      <c r="I39" s="426"/>
      <c r="J39" s="426"/>
      <c r="K39" s="442"/>
      <c r="L39" s="426"/>
      <c r="M39" s="426"/>
      <c r="N39" s="426"/>
      <c r="O39" s="483"/>
      <c r="P39" s="426"/>
      <c r="Q39" s="430"/>
      <c r="R39" s="430"/>
      <c r="S39" s="430"/>
      <c r="T39" s="430"/>
      <c r="U39" s="430"/>
      <c r="V39" s="430" t="s">
        <v>67</v>
      </c>
      <c r="W39" s="430"/>
      <c r="X39" s="442"/>
      <c r="Y39" s="469" t="s">
        <v>2985</v>
      </c>
      <c r="Z39" s="412" t="s">
        <v>2986</v>
      </c>
      <c r="AA39" s="412"/>
    </row>
    <row r="40" spans="1:27" s="426" customFormat="1">
      <c r="A40" s="426" t="s">
        <v>2987</v>
      </c>
      <c r="B40" s="426" t="s">
        <v>2988</v>
      </c>
      <c r="C40" s="518" t="s">
        <v>2989</v>
      </c>
      <c r="D40" s="430" t="s">
        <v>60</v>
      </c>
      <c r="E40" s="430">
        <v>49412</v>
      </c>
      <c r="F40" s="662" t="s">
        <v>2990</v>
      </c>
      <c r="G40" s="426" t="s">
        <v>109</v>
      </c>
      <c r="H40" s="426" t="s">
        <v>890</v>
      </c>
      <c r="K40" s="442"/>
      <c r="M40" s="426" t="s">
        <v>2991</v>
      </c>
      <c r="O40" s="484"/>
      <c r="P40" s="468">
        <v>45217</v>
      </c>
      <c r="Q40" s="430"/>
      <c r="R40" s="430"/>
      <c r="S40" s="430"/>
      <c r="T40" s="430"/>
      <c r="U40" s="430"/>
      <c r="V40" s="430" t="s">
        <v>67</v>
      </c>
      <c r="W40" s="430"/>
      <c r="X40" s="442"/>
      <c r="Y40" s="469" t="s">
        <v>2992</v>
      </c>
      <c r="Z40" s="426" t="s">
        <v>2993</v>
      </c>
    </row>
    <row r="41" spans="1:27" s="426" customFormat="1">
      <c r="A41" s="426" t="s">
        <v>2994</v>
      </c>
      <c r="B41" s="426" t="s">
        <v>2995</v>
      </c>
      <c r="C41" s="518" t="s">
        <v>2996</v>
      </c>
      <c r="D41" s="430" t="s">
        <v>471</v>
      </c>
      <c r="E41" s="430">
        <v>35057</v>
      </c>
      <c r="F41" s="550" t="s">
        <v>2997</v>
      </c>
      <c r="G41" s="426" t="s">
        <v>2998</v>
      </c>
      <c r="H41" s="426" t="s">
        <v>2999</v>
      </c>
      <c r="K41" s="442"/>
      <c r="O41" s="483" t="s">
        <v>3000</v>
      </c>
      <c r="P41" s="468">
        <v>45204</v>
      </c>
      <c r="Q41" s="430"/>
      <c r="R41" s="430"/>
      <c r="S41" s="430"/>
      <c r="T41" s="430"/>
      <c r="U41" s="430"/>
      <c r="V41" s="430" t="s">
        <v>67</v>
      </c>
      <c r="W41" s="430"/>
      <c r="X41" s="442"/>
      <c r="Y41" s="469" t="s">
        <v>3001</v>
      </c>
      <c r="Z41" s="426" t="s">
        <v>3002</v>
      </c>
    </row>
    <row r="42" spans="1:27" s="426" customFormat="1">
      <c r="A42" s="938" t="s">
        <v>3003</v>
      </c>
      <c r="B42" s="938" t="s">
        <v>3004</v>
      </c>
      <c r="C42" s="518" t="s">
        <v>3005</v>
      </c>
      <c r="D42" s="939" t="s">
        <v>2428</v>
      </c>
      <c r="E42" s="430" t="s">
        <v>3006</v>
      </c>
      <c r="F42" s="550" t="s">
        <v>3007</v>
      </c>
      <c r="G42" s="426" t="s">
        <v>3008</v>
      </c>
      <c r="H42" s="426" t="s">
        <v>3009</v>
      </c>
      <c r="K42" s="442"/>
      <c r="O42" s="483" t="s">
        <v>3010</v>
      </c>
      <c r="P42" s="468">
        <v>45240</v>
      </c>
      <c r="Q42" s="430"/>
      <c r="R42" s="430"/>
      <c r="S42" s="430"/>
      <c r="T42" s="430"/>
      <c r="U42" s="430"/>
      <c r="V42" s="470" t="s">
        <v>67</v>
      </c>
      <c r="W42" s="470"/>
      <c r="X42" s="442"/>
      <c r="Y42" s="469" t="s">
        <v>3011</v>
      </c>
      <c r="Z42" s="426" t="s">
        <v>3012</v>
      </c>
    </row>
    <row r="43" spans="1:27" s="426" customFormat="1">
      <c r="A43" s="426" t="s">
        <v>3013</v>
      </c>
      <c r="B43" s="426" t="s">
        <v>3014</v>
      </c>
      <c r="C43" s="518" t="s">
        <v>3015</v>
      </c>
      <c r="D43" s="430" t="s">
        <v>568</v>
      </c>
      <c r="E43" s="430">
        <v>19530</v>
      </c>
      <c r="F43" s="550" t="s">
        <v>3016</v>
      </c>
      <c r="G43" s="426" t="s">
        <v>301</v>
      </c>
      <c r="H43" s="426" t="s">
        <v>3017</v>
      </c>
      <c r="K43" s="442"/>
      <c r="M43" s="426" t="s">
        <v>3018</v>
      </c>
      <c r="O43" s="483"/>
      <c r="P43" s="468">
        <v>45218</v>
      </c>
      <c r="Q43" s="430"/>
      <c r="R43" s="430"/>
      <c r="S43" s="430"/>
      <c r="T43" s="430"/>
      <c r="U43" s="430"/>
      <c r="V43" s="430"/>
      <c r="W43" s="430"/>
      <c r="X43" s="442" t="s">
        <v>67</v>
      </c>
      <c r="Y43" s="469" t="s">
        <v>3019</v>
      </c>
      <c r="Z43" s="426" t="s">
        <v>3020</v>
      </c>
    </row>
    <row r="44" spans="1:27" s="426" customFormat="1">
      <c r="A44" s="426" t="s">
        <v>3021</v>
      </c>
      <c r="B44" s="426" t="s">
        <v>3022</v>
      </c>
      <c r="C44" s="518" t="s">
        <v>3023</v>
      </c>
      <c r="D44" s="430" t="s">
        <v>107</v>
      </c>
      <c r="E44" s="430">
        <v>45050</v>
      </c>
      <c r="F44" s="544" t="s">
        <v>3024</v>
      </c>
      <c r="G44" s="426" t="s">
        <v>62</v>
      </c>
      <c r="H44" s="426" t="s">
        <v>3025</v>
      </c>
      <c r="K44" s="442"/>
      <c r="M44" s="426" t="s">
        <v>3026</v>
      </c>
      <c r="O44" s="483" t="s">
        <v>3027</v>
      </c>
      <c r="P44" s="468">
        <v>45167</v>
      </c>
      <c r="Q44" s="430"/>
      <c r="R44" s="430" t="s">
        <v>67</v>
      </c>
      <c r="S44" s="430"/>
      <c r="U44" s="430"/>
      <c r="V44" s="430"/>
      <c r="W44" s="430"/>
      <c r="X44" s="442"/>
      <c r="Y44" s="469" t="s">
        <v>3028</v>
      </c>
      <c r="Z44" s="426" t="s">
        <v>3029</v>
      </c>
    </row>
    <row r="45" spans="1:27" s="426" customFormat="1">
      <c r="A45" s="938" t="s">
        <v>3030</v>
      </c>
      <c r="B45" s="568" t="s">
        <v>1102</v>
      </c>
      <c r="C45" s="471" t="s">
        <v>1103</v>
      </c>
      <c r="D45" s="569" t="s">
        <v>60</v>
      </c>
      <c r="E45" s="569">
        <v>49442</v>
      </c>
      <c r="F45" s="544" t="s">
        <v>2584</v>
      </c>
      <c r="G45" s="426" t="s">
        <v>370</v>
      </c>
      <c r="H45" s="426" t="s">
        <v>2585</v>
      </c>
      <c r="K45" s="442"/>
      <c r="O45" s="483" t="s">
        <v>2587</v>
      </c>
      <c r="P45" s="468"/>
      <c r="Q45" s="430"/>
      <c r="R45" s="430"/>
      <c r="S45" s="430"/>
      <c r="V45" s="430"/>
      <c r="W45" s="430" t="s">
        <v>2794</v>
      </c>
      <c r="X45" s="442"/>
      <c r="Y45" s="469" t="s">
        <v>3031</v>
      </c>
      <c r="Z45" s="426" t="s">
        <v>3032</v>
      </c>
    </row>
    <row r="46" spans="1:27" s="426" customFormat="1">
      <c r="A46" s="426" t="s">
        <v>3033</v>
      </c>
      <c r="B46" s="426" t="s">
        <v>3034</v>
      </c>
      <c r="C46" s="518" t="s">
        <v>2288</v>
      </c>
      <c r="D46" s="430" t="s">
        <v>423</v>
      </c>
      <c r="E46" s="430">
        <v>97214</v>
      </c>
      <c r="F46" s="544" t="s">
        <v>3035</v>
      </c>
      <c r="G46" s="426" t="s">
        <v>3036</v>
      </c>
      <c r="H46" s="426" t="s">
        <v>3037</v>
      </c>
      <c r="K46" s="442"/>
      <c r="O46" s="483" t="s">
        <v>3038</v>
      </c>
      <c r="P46" s="468">
        <v>45159</v>
      </c>
      <c r="Q46" s="430"/>
      <c r="R46" s="430"/>
      <c r="S46" s="430"/>
      <c r="T46" s="430"/>
      <c r="U46" s="430"/>
      <c r="V46" s="430"/>
      <c r="W46" s="430"/>
      <c r="X46" s="442" t="s">
        <v>67</v>
      </c>
      <c r="Y46" s="469" t="s">
        <v>3039</v>
      </c>
      <c r="Z46" s="426" t="s">
        <v>3040</v>
      </c>
    </row>
    <row r="47" spans="1:27" s="426" customFormat="1">
      <c r="A47" s="426" t="s">
        <v>3041</v>
      </c>
      <c r="B47" s="426" t="s">
        <v>3042</v>
      </c>
      <c r="C47" s="518" t="s">
        <v>3043</v>
      </c>
      <c r="D47" s="430" t="s">
        <v>672</v>
      </c>
      <c r="E47" s="430">
        <v>37332</v>
      </c>
      <c r="F47" s="550" t="s">
        <v>3044</v>
      </c>
      <c r="G47" s="426" t="s">
        <v>1032</v>
      </c>
      <c r="H47" s="426" t="s">
        <v>3045</v>
      </c>
      <c r="K47" s="442"/>
      <c r="M47" s="426" t="s">
        <v>3046</v>
      </c>
      <c r="O47" s="483" t="s">
        <v>3047</v>
      </c>
      <c r="P47" s="468">
        <v>45167</v>
      </c>
      <c r="Q47" s="430"/>
      <c r="R47" s="430"/>
      <c r="S47" s="430"/>
      <c r="T47" s="430"/>
      <c r="U47" s="430"/>
      <c r="V47" s="430" t="s">
        <v>67</v>
      </c>
      <c r="W47" s="430"/>
      <c r="X47" s="442"/>
      <c r="Y47" s="469" t="s">
        <v>3048</v>
      </c>
      <c r="Z47" s="426" t="s">
        <v>3049</v>
      </c>
    </row>
    <row r="48" spans="1:27" s="426" customFormat="1">
      <c r="A48" s="426" t="s">
        <v>3050</v>
      </c>
      <c r="B48" s="426" t="s">
        <v>3051</v>
      </c>
      <c r="C48" s="518" t="s">
        <v>1561</v>
      </c>
      <c r="D48" s="430" t="s">
        <v>3052</v>
      </c>
      <c r="E48" s="430" t="s">
        <v>3053</v>
      </c>
      <c r="F48" s="579" t="s">
        <v>3054</v>
      </c>
      <c r="G48" s="426" t="s">
        <v>3055</v>
      </c>
      <c r="H48" s="426" t="s">
        <v>3056</v>
      </c>
      <c r="K48" s="442"/>
      <c r="O48" s="483" t="s">
        <v>3057</v>
      </c>
      <c r="P48" s="468">
        <v>45219</v>
      </c>
      <c r="Q48" s="430"/>
      <c r="R48" s="430"/>
      <c r="S48" s="430"/>
      <c r="T48" s="430"/>
      <c r="U48" s="430"/>
      <c r="V48" s="430" t="s">
        <v>67</v>
      </c>
      <c r="W48" s="430"/>
      <c r="X48" s="442"/>
      <c r="Y48" s="469" t="s">
        <v>3058</v>
      </c>
      <c r="Z48" s="426" t="s">
        <v>3059</v>
      </c>
    </row>
    <row r="49" spans="1:26" s="426" customFormat="1">
      <c r="A49" s="426" t="s">
        <v>3060</v>
      </c>
      <c r="B49" s="426" t="s">
        <v>3061</v>
      </c>
      <c r="C49" s="518" t="s">
        <v>3062</v>
      </c>
      <c r="D49" s="430" t="s">
        <v>471</v>
      </c>
      <c r="E49" s="430">
        <v>36701</v>
      </c>
      <c r="F49" s="544" t="s">
        <v>3063</v>
      </c>
      <c r="G49" s="426" t="s">
        <v>3064</v>
      </c>
      <c r="H49" s="426" t="s">
        <v>3065</v>
      </c>
      <c r="K49" s="442"/>
      <c r="M49" s="426" t="s">
        <v>3066</v>
      </c>
      <c r="O49" s="483" t="s">
        <v>3067</v>
      </c>
      <c r="P49" s="468">
        <v>45170</v>
      </c>
      <c r="Q49" s="430"/>
      <c r="R49" s="430"/>
      <c r="S49" s="430"/>
      <c r="T49" s="430"/>
      <c r="U49" s="430"/>
      <c r="V49" s="430" t="s">
        <v>67</v>
      </c>
      <c r="W49" s="430"/>
      <c r="X49" s="442"/>
      <c r="Y49" s="469" t="s">
        <v>3068</v>
      </c>
      <c r="Z49" s="426" t="s">
        <v>2866</v>
      </c>
    </row>
    <row r="50" spans="1:26" s="427" customFormat="1">
      <c r="A50" s="938" t="s">
        <v>3069</v>
      </c>
      <c r="B50" s="938" t="s">
        <v>2639</v>
      </c>
      <c r="C50" s="518" t="s">
        <v>2640</v>
      </c>
      <c r="D50" s="939" t="s">
        <v>121</v>
      </c>
      <c r="E50" s="430">
        <v>40517</v>
      </c>
      <c r="F50" s="689" t="s">
        <v>3070</v>
      </c>
      <c r="G50" s="426" t="s">
        <v>275</v>
      </c>
      <c r="H50" s="426" t="s">
        <v>2111</v>
      </c>
      <c r="I50" s="426"/>
      <c r="J50" s="426"/>
      <c r="K50" s="442"/>
      <c r="L50" s="426"/>
      <c r="M50" s="426" t="s">
        <v>3071</v>
      </c>
      <c r="N50" s="426"/>
      <c r="O50" s="483" t="s">
        <v>2643</v>
      </c>
      <c r="P50" s="468">
        <v>45184</v>
      </c>
      <c r="Q50" s="430"/>
      <c r="R50" s="430"/>
      <c r="S50" s="430"/>
      <c r="T50" s="426"/>
      <c r="U50" s="426"/>
      <c r="V50" s="430"/>
      <c r="W50" s="430" t="s">
        <v>67</v>
      </c>
      <c r="X50" s="442"/>
      <c r="Y50" s="469" t="s">
        <v>3072</v>
      </c>
      <c r="Z50" s="427" t="s">
        <v>3073</v>
      </c>
    </row>
    <row r="51" spans="1:26" s="426" customFormat="1">
      <c r="A51" s="426" t="s">
        <v>3074</v>
      </c>
      <c r="B51" s="426" t="s">
        <v>3075</v>
      </c>
      <c r="C51" s="518" t="s">
        <v>3076</v>
      </c>
      <c r="D51" s="430" t="s">
        <v>203</v>
      </c>
      <c r="E51" s="430">
        <v>60409</v>
      </c>
      <c r="F51" s="544" t="s">
        <v>3077</v>
      </c>
      <c r="G51" s="426" t="s">
        <v>3078</v>
      </c>
      <c r="H51" s="426" t="s">
        <v>1384</v>
      </c>
      <c r="K51" s="442"/>
      <c r="O51" s="483" t="s">
        <v>3079</v>
      </c>
      <c r="P51" s="468">
        <v>45218</v>
      </c>
      <c r="Q51" s="430"/>
      <c r="R51" s="430"/>
      <c r="S51" s="430"/>
      <c r="T51" s="430"/>
      <c r="U51" s="430"/>
      <c r="V51" s="430"/>
      <c r="W51" s="430"/>
      <c r="X51" s="442" t="s">
        <v>2794</v>
      </c>
      <c r="Y51" s="469" t="s">
        <v>3080</v>
      </c>
      <c r="Z51" s="426" t="s">
        <v>3081</v>
      </c>
    </row>
    <row r="52" spans="1:26" s="426" customFormat="1">
      <c r="A52" s="426" t="s">
        <v>3082</v>
      </c>
      <c r="B52" s="426" t="s">
        <v>3083</v>
      </c>
      <c r="C52" s="518" t="s">
        <v>3084</v>
      </c>
      <c r="D52" s="430" t="s">
        <v>288</v>
      </c>
      <c r="E52" s="430">
        <v>30180</v>
      </c>
      <c r="F52" s="550" t="s">
        <v>3085</v>
      </c>
      <c r="G52" s="426" t="s">
        <v>3086</v>
      </c>
      <c r="H52" s="426" t="s">
        <v>3087</v>
      </c>
      <c r="K52" s="442"/>
      <c r="O52" s="483" t="s">
        <v>3088</v>
      </c>
      <c r="P52" s="468">
        <v>45230</v>
      </c>
      <c r="Q52" s="430"/>
      <c r="R52" s="430"/>
      <c r="S52" s="430"/>
      <c r="T52" s="430"/>
      <c r="U52" s="430"/>
      <c r="V52" s="430" t="s">
        <v>67</v>
      </c>
      <c r="W52" s="430"/>
      <c r="X52" s="442"/>
      <c r="Y52" s="469" t="s">
        <v>3089</v>
      </c>
      <c r="Z52" s="426" t="s">
        <v>3090</v>
      </c>
    </row>
    <row r="53" spans="1:26" s="595" customFormat="1">
      <c r="A53" s="426" t="s">
        <v>3091</v>
      </c>
      <c r="B53" s="426" t="s">
        <v>3092</v>
      </c>
      <c r="C53" s="518" t="s">
        <v>3093</v>
      </c>
      <c r="D53" s="430" t="s">
        <v>1999</v>
      </c>
      <c r="E53" s="430">
        <v>50475</v>
      </c>
      <c r="F53" s="662" t="s">
        <v>3094</v>
      </c>
      <c r="G53" s="426" t="s">
        <v>3095</v>
      </c>
      <c r="H53" s="426" t="s">
        <v>3096</v>
      </c>
      <c r="I53" s="426"/>
      <c r="J53" s="426"/>
      <c r="K53" s="442"/>
      <c r="L53" s="426"/>
      <c r="M53" s="426" t="s">
        <v>3097</v>
      </c>
      <c r="N53" s="426"/>
      <c r="O53" s="483"/>
      <c r="P53" s="468">
        <v>45204</v>
      </c>
      <c r="Q53" s="430"/>
      <c r="R53" s="430"/>
      <c r="S53" s="430"/>
      <c r="T53" s="430"/>
      <c r="U53" s="430"/>
      <c r="V53" s="430" t="s">
        <v>67</v>
      </c>
      <c r="W53" s="430"/>
      <c r="X53" s="442"/>
      <c r="Y53" s="469" t="s">
        <v>3098</v>
      </c>
      <c r="Z53" s="426" t="s">
        <v>3099</v>
      </c>
    </row>
    <row r="54" spans="1:26" s="439" customFormat="1">
      <c r="C54" s="519"/>
      <c r="D54" s="440"/>
      <c r="E54" s="440"/>
      <c r="F54" s="543"/>
      <c r="K54" s="441"/>
      <c r="O54" s="485"/>
      <c r="P54" s="472"/>
      <c r="Q54" s="440"/>
      <c r="R54" s="440"/>
      <c r="S54" s="440"/>
      <c r="T54" s="440"/>
      <c r="U54" s="440"/>
      <c r="V54" s="440"/>
      <c r="W54" s="440"/>
      <c r="X54" s="441"/>
      <c r="Y54" s="473"/>
    </row>
    <row r="55" spans="1:26" s="553" customFormat="1">
      <c r="A55" s="553" t="s">
        <v>3100</v>
      </c>
      <c r="B55" s="553" t="s">
        <v>3101</v>
      </c>
      <c r="C55" s="554" t="s">
        <v>3102</v>
      </c>
      <c r="D55" s="555" t="s">
        <v>423</v>
      </c>
      <c r="E55" s="555">
        <v>97005</v>
      </c>
      <c r="F55" s="663" t="s">
        <v>3103</v>
      </c>
      <c r="G55" s="553" t="s">
        <v>1204</v>
      </c>
      <c r="H55" s="553" t="s">
        <v>3104</v>
      </c>
      <c r="K55" s="557"/>
      <c r="O55" s="558" t="s">
        <v>3105</v>
      </c>
      <c r="P55" s="559">
        <v>45183</v>
      </c>
      <c r="Q55" s="555"/>
      <c r="R55" s="555" t="s">
        <v>67</v>
      </c>
      <c r="S55" s="555"/>
      <c r="T55" s="555"/>
      <c r="U55" s="555"/>
      <c r="V55" s="555"/>
      <c r="W55" s="555"/>
      <c r="X55" s="557"/>
      <c r="Y55" s="560" t="s">
        <v>3106</v>
      </c>
      <c r="Z55" s="553" t="s">
        <v>3107</v>
      </c>
    </row>
    <row r="56" spans="1:26" s="553" customFormat="1">
      <c r="A56" s="553" t="s">
        <v>3108</v>
      </c>
      <c r="B56" s="553" t="s">
        <v>3109</v>
      </c>
      <c r="C56" s="554" t="s">
        <v>3110</v>
      </c>
      <c r="D56" s="555" t="s">
        <v>3111</v>
      </c>
      <c r="E56" s="555">
        <v>59804</v>
      </c>
      <c r="F56" s="556" t="s">
        <v>3112</v>
      </c>
      <c r="G56" s="553" t="s">
        <v>1867</v>
      </c>
      <c r="H56" s="553" t="s">
        <v>3113</v>
      </c>
      <c r="K56" s="557"/>
      <c r="O56" s="558" t="s">
        <v>3114</v>
      </c>
      <c r="P56" s="559">
        <v>45159</v>
      </c>
      <c r="Q56" s="555"/>
      <c r="R56" s="555" t="s">
        <v>67</v>
      </c>
      <c r="S56" s="555"/>
      <c r="T56" s="555"/>
      <c r="U56" s="555"/>
      <c r="V56" s="555"/>
      <c r="W56" s="555"/>
      <c r="X56" s="557"/>
      <c r="Y56" s="560" t="s">
        <v>3115</v>
      </c>
      <c r="Z56" s="553" t="s">
        <v>3116</v>
      </c>
    </row>
    <row r="57" spans="1:26" s="553" customFormat="1">
      <c r="A57" s="553" t="s">
        <v>3117</v>
      </c>
      <c r="B57" s="553" t="s">
        <v>3118</v>
      </c>
      <c r="C57" s="554" t="s">
        <v>3119</v>
      </c>
      <c r="D57" s="555" t="s">
        <v>107</v>
      </c>
      <c r="E57" s="555">
        <v>44144</v>
      </c>
      <c r="F57" s="556" t="s">
        <v>3120</v>
      </c>
      <c r="G57" s="553" t="s">
        <v>3121</v>
      </c>
      <c r="H57" s="553" t="s">
        <v>265</v>
      </c>
      <c r="K57" s="557"/>
      <c r="M57" s="553" t="s">
        <v>3122</v>
      </c>
      <c r="O57" s="558" t="s">
        <v>3123</v>
      </c>
      <c r="P57" s="559">
        <v>45167</v>
      </c>
      <c r="Q57" s="555"/>
      <c r="R57" s="555"/>
      <c r="S57" s="555"/>
      <c r="T57" s="555"/>
      <c r="U57" s="555"/>
      <c r="V57" s="555"/>
      <c r="W57" s="555"/>
      <c r="X57" s="557" t="s">
        <v>67</v>
      </c>
      <c r="Y57" s="560" t="s">
        <v>3124</v>
      </c>
      <c r="Z57" s="553" t="s">
        <v>3125</v>
      </c>
    </row>
    <row r="58" spans="1:26" s="553" customFormat="1">
      <c r="A58" s="553" t="s">
        <v>3126</v>
      </c>
      <c r="B58" s="553" t="s">
        <v>3127</v>
      </c>
      <c r="C58" s="554" t="s">
        <v>3128</v>
      </c>
      <c r="D58" s="555" t="s">
        <v>237</v>
      </c>
      <c r="E58" s="555">
        <v>12027</v>
      </c>
      <c r="F58" s="556" t="s">
        <v>3129</v>
      </c>
      <c r="G58" s="553" t="s">
        <v>3130</v>
      </c>
      <c r="H58" s="553" t="s">
        <v>3131</v>
      </c>
      <c r="K58" s="557"/>
      <c r="M58" s="553" t="s">
        <v>3132</v>
      </c>
      <c r="O58" s="558" t="s">
        <v>3133</v>
      </c>
      <c r="P58" s="559">
        <v>45154</v>
      </c>
      <c r="Q58" s="555"/>
      <c r="R58" s="555" t="s">
        <v>67</v>
      </c>
      <c r="S58" s="555"/>
      <c r="T58" s="555"/>
      <c r="U58" s="555"/>
      <c r="W58" s="555"/>
      <c r="X58" s="557"/>
      <c r="Y58" s="560" t="s">
        <v>3115</v>
      </c>
      <c r="Z58" s="553" t="s">
        <v>3134</v>
      </c>
    </row>
    <row r="59" spans="1:26" s="553" customFormat="1">
      <c r="A59" s="553" t="s">
        <v>3135</v>
      </c>
      <c r="B59" s="553" t="s">
        <v>3136</v>
      </c>
      <c r="C59" s="554" t="s">
        <v>3137</v>
      </c>
      <c r="D59" s="555" t="s">
        <v>148</v>
      </c>
      <c r="E59" s="555">
        <v>91302</v>
      </c>
      <c r="F59" s="556" t="s">
        <v>3138</v>
      </c>
      <c r="G59" s="553" t="s">
        <v>687</v>
      </c>
      <c r="H59" s="553" t="s">
        <v>3139</v>
      </c>
      <c r="K59" s="557"/>
      <c r="O59" s="558" t="s">
        <v>3140</v>
      </c>
      <c r="P59" s="559">
        <v>45161</v>
      </c>
      <c r="Q59" s="555"/>
      <c r="R59" s="555" t="s">
        <v>67</v>
      </c>
      <c r="S59" s="555"/>
      <c r="T59" s="555"/>
      <c r="U59" s="555"/>
      <c r="V59" s="555"/>
      <c r="W59" s="555"/>
      <c r="X59" s="557"/>
      <c r="Y59" s="560" t="s">
        <v>3115</v>
      </c>
      <c r="Z59" s="553" t="s">
        <v>3141</v>
      </c>
    </row>
    <row r="60" spans="1:26" s="553" customFormat="1">
      <c r="A60" s="553" t="s">
        <v>3142</v>
      </c>
      <c r="B60" s="553" t="s">
        <v>3143</v>
      </c>
      <c r="C60" s="554" t="s">
        <v>3144</v>
      </c>
      <c r="D60" s="555" t="s">
        <v>237</v>
      </c>
      <c r="E60" s="555" t="s">
        <v>3145</v>
      </c>
      <c r="F60" s="561" t="s">
        <v>3146</v>
      </c>
      <c r="G60" s="553" t="s">
        <v>3147</v>
      </c>
      <c r="H60" s="553" t="s">
        <v>3148</v>
      </c>
      <c r="K60" s="557"/>
      <c r="M60" s="553" t="s">
        <v>3149</v>
      </c>
      <c r="O60" s="558"/>
      <c r="P60" s="553" t="s">
        <v>3150</v>
      </c>
      <c r="Q60" s="555"/>
      <c r="R60" s="555" t="s">
        <v>67</v>
      </c>
      <c r="S60" s="555"/>
      <c r="T60" s="555"/>
      <c r="U60" s="555"/>
      <c r="V60" s="555"/>
      <c r="W60" s="555"/>
      <c r="X60" s="557"/>
      <c r="Y60" s="560" t="s">
        <v>3151</v>
      </c>
      <c r="Z60" s="553" t="s">
        <v>3152</v>
      </c>
    </row>
    <row r="61" spans="1:26" s="553" customFormat="1">
      <c r="A61" s="553" t="s">
        <v>3153</v>
      </c>
      <c r="B61" s="553" t="s">
        <v>3154</v>
      </c>
      <c r="C61" s="554" t="s">
        <v>3155</v>
      </c>
      <c r="D61" s="555" t="s">
        <v>877</v>
      </c>
      <c r="E61" s="555">
        <v>23703</v>
      </c>
      <c r="F61" s="556" t="s">
        <v>3156</v>
      </c>
      <c r="G61" s="553" t="s">
        <v>3157</v>
      </c>
      <c r="H61" s="553" t="s">
        <v>3158</v>
      </c>
      <c r="K61" s="557"/>
      <c r="M61" s="553" t="s">
        <v>3159</v>
      </c>
      <c r="O61" s="558" t="s">
        <v>3160</v>
      </c>
      <c r="P61" s="559">
        <v>45166</v>
      </c>
      <c r="Q61" s="555"/>
      <c r="R61" s="555" t="s">
        <v>67</v>
      </c>
      <c r="S61" s="555"/>
      <c r="T61" s="555"/>
      <c r="U61" s="555"/>
      <c r="V61" s="555"/>
      <c r="W61" s="555"/>
      <c r="X61" s="557"/>
      <c r="Y61" s="560" t="s">
        <v>3161</v>
      </c>
      <c r="Z61" s="553" t="s">
        <v>3162</v>
      </c>
    </row>
    <row r="62" spans="1:26" s="553" customFormat="1">
      <c r="A62" s="553" t="s">
        <v>3163</v>
      </c>
      <c r="B62" s="553" t="s">
        <v>3164</v>
      </c>
      <c r="C62" s="554" t="s">
        <v>3165</v>
      </c>
      <c r="D62" s="555" t="s">
        <v>1335</v>
      </c>
      <c r="E62" s="555">
        <v>39056</v>
      </c>
      <c r="F62" s="556" t="s">
        <v>3166</v>
      </c>
      <c r="G62" s="553" t="s">
        <v>3167</v>
      </c>
      <c r="H62" s="553" t="s">
        <v>3168</v>
      </c>
      <c r="K62" s="557"/>
      <c r="M62" s="553" t="s">
        <v>3169</v>
      </c>
      <c r="O62" s="558" t="s">
        <v>3170</v>
      </c>
      <c r="P62" s="559">
        <v>45154</v>
      </c>
      <c r="Q62" s="555"/>
      <c r="R62" s="555"/>
      <c r="S62" s="555"/>
      <c r="T62" s="555"/>
      <c r="U62" s="555"/>
      <c r="V62" s="555"/>
      <c r="W62" s="555"/>
      <c r="X62" s="557" t="s">
        <v>67</v>
      </c>
      <c r="Y62" s="560" t="s">
        <v>3171</v>
      </c>
      <c r="Z62" s="553" t="s">
        <v>3172</v>
      </c>
    </row>
    <row r="63" spans="1:26" s="553" customFormat="1">
      <c r="A63" s="553" t="s">
        <v>3173</v>
      </c>
      <c r="B63" s="553" t="s">
        <v>3174</v>
      </c>
      <c r="C63" s="554" t="s">
        <v>3175</v>
      </c>
      <c r="D63" s="555" t="s">
        <v>203</v>
      </c>
      <c r="E63" s="555">
        <v>60416</v>
      </c>
      <c r="F63" s="556" t="s">
        <v>3176</v>
      </c>
      <c r="G63" s="553" t="s">
        <v>3177</v>
      </c>
      <c r="H63" s="553" t="s">
        <v>3178</v>
      </c>
      <c r="K63" s="557"/>
      <c r="O63" s="558" t="s">
        <v>3179</v>
      </c>
      <c r="P63" s="559">
        <v>45183</v>
      </c>
      <c r="Q63" s="555"/>
      <c r="R63" s="555" t="s">
        <v>67</v>
      </c>
      <c r="S63" s="555"/>
      <c r="T63" s="555"/>
      <c r="U63" s="555"/>
      <c r="V63" s="555"/>
      <c r="W63" s="555"/>
      <c r="X63" s="557"/>
      <c r="Y63" s="560" t="s">
        <v>3180</v>
      </c>
      <c r="Z63" s="553" t="s">
        <v>3181</v>
      </c>
    </row>
    <row r="64" spans="1:26" s="553" customFormat="1">
      <c r="A64" s="553" t="s">
        <v>3182</v>
      </c>
      <c r="B64" s="553" t="s">
        <v>3183</v>
      </c>
      <c r="C64" s="554" t="s">
        <v>3184</v>
      </c>
      <c r="D64" s="555" t="s">
        <v>2121</v>
      </c>
      <c r="E64" s="555">
        <v>70364</v>
      </c>
      <c r="F64" s="556" t="s">
        <v>3185</v>
      </c>
      <c r="G64" s="553" t="s">
        <v>1363</v>
      </c>
      <c r="H64" s="553" t="s">
        <v>3186</v>
      </c>
      <c r="K64" s="557"/>
      <c r="M64" s="553" t="s">
        <v>3187</v>
      </c>
      <c r="O64" s="558" t="s">
        <v>3188</v>
      </c>
      <c r="P64" s="559">
        <v>45166</v>
      </c>
      <c r="Q64" s="555"/>
      <c r="R64" s="555"/>
      <c r="S64" s="555"/>
      <c r="T64" s="555"/>
      <c r="U64" s="555"/>
      <c r="V64" s="555"/>
      <c r="W64" s="555"/>
      <c r="X64" s="557" t="s">
        <v>67</v>
      </c>
      <c r="Y64" s="560" t="s">
        <v>3189</v>
      </c>
      <c r="Z64" s="553" t="s">
        <v>3190</v>
      </c>
    </row>
    <row r="65" spans="1:26" s="553" customFormat="1">
      <c r="A65" s="940" t="s">
        <v>3191</v>
      </c>
      <c r="B65" s="940" t="s">
        <v>3192</v>
      </c>
      <c r="C65" s="554" t="s">
        <v>3193</v>
      </c>
      <c r="D65" s="941" t="s">
        <v>3194</v>
      </c>
      <c r="E65" s="555"/>
      <c r="F65" s="556" t="s">
        <v>3195</v>
      </c>
      <c r="G65" s="553" t="s">
        <v>1728</v>
      </c>
      <c r="H65" s="553" t="s">
        <v>3196</v>
      </c>
      <c r="K65" s="557"/>
      <c r="O65" s="558" t="s">
        <v>3197</v>
      </c>
      <c r="P65" s="559">
        <v>45155</v>
      </c>
      <c r="Q65" s="555"/>
      <c r="R65" s="555"/>
      <c r="S65" s="555"/>
      <c r="U65" s="555"/>
      <c r="V65" s="555"/>
      <c r="W65" s="555"/>
      <c r="X65" s="555" t="s">
        <v>67</v>
      </c>
      <c r="Y65" s="560" t="s">
        <v>3161</v>
      </c>
      <c r="Z65" s="553" t="s">
        <v>3198</v>
      </c>
    </row>
    <row r="66" spans="1:26" s="553" customFormat="1">
      <c r="A66" s="553" t="s">
        <v>3199</v>
      </c>
      <c r="B66" s="553" t="s">
        <v>3200</v>
      </c>
      <c r="C66" s="554" t="s">
        <v>3201</v>
      </c>
      <c r="D66" s="555" t="s">
        <v>107</v>
      </c>
      <c r="E66" s="555">
        <v>43016</v>
      </c>
      <c r="F66" s="556" t="s">
        <v>3202</v>
      </c>
      <c r="G66" s="553" t="s">
        <v>2278</v>
      </c>
      <c r="H66" s="553" t="s">
        <v>3203</v>
      </c>
      <c r="K66" s="557"/>
      <c r="M66" s="553" t="s">
        <v>3204</v>
      </c>
      <c r="O66" s="558" t="s">
        <v>3205</v>
      </c>
      <c r="P66" s="559">
        <v>45183</v>
      </c>
      <c r="Q66" s="555"/>
      <c r="R66" s="555"/>
      <c r="S66" s="555"/>
      <c r="T66" s="555"/>
      <c r="U66" s="555"/>
      <c r="V66" s="555"/>
      <c r="W66" s="555"/>
      <c r="X66" s="557" t="s">
        <v>67</v>
      </c>
      <c r="Y66" s="560" t="s">
        <v>3206</v>
      </c>
      <c r="Z66" s="553" t="s">
        <v>3207</v>
      </c>
    </row>
    <row r="67" spans="1:26" s="553" customFormat="1">
      <c r="A67" s="553" t="s">
        <v>3208</v>
      </c>
      <c r="B67" s="553" t="s">
        <v>3209</v>
      </c>
      <c r="C67" s="554" t="s">
        <v>3210</v>
      </c>
      <c r="D67" s="555" t="s">
        <v>471</v>
      </c>
      <c r="E67" s="555">
        <v>35673</v>
      </c>
      <c r="F67" s="556" t="s">
        <v>3211</v>
      </c>
      <c r="G67" s="553" t="s">
        <v>1414</v>
      </c>
      <c r="H67" s="553" t="s">
        <v>462</v>
      </c>
      <c r="K67" s="557"/>
      <c r="M67" s="553" t="s">
        <v>3212</v>
      </c>
      <c r="O67" s="558" t="s">
        <v>3213</v>
      </c>
      <c r="P67" s="559">
        <v>45154</v>
      </c>
      <c r="Q67" s="555"/>
      <c r="R67" s="555"/>
      <c r="S67" s="555"/>
      <c r="T67" s="555"/>
      <c r="U67" s="555"/>
      <c r="V67" s="555"/>
      <c r="W67" s="555"/>
      <c r="X67" s="557" t="s">
        <v>67</v>
      </c>
      <c r="Y67" s="560" t="s">
        <v>3171</v>
      </c>
      <c r="Z67" s="553" t="s">
        <v>3214</v>
      </c>
    </row>
    <row r="68" spans="1:26" s="424" customFormat="1">
      <c r="A68" s="424" t="s">
        <v>3215</v>
      </c>
      <c r="B68" s="424" t="s">
        <v>3216</v>
      </c>
      <c r="C68" s="520" t="s">
        <v>3217</v>
      </c>
      <c r="D68" s="425" t="s">
        <v>60</v>
      </c>
      <c r="E68" s="425">
        <v>49415</v>
      </c>
      <c r="F68" s="545" t="s">
        <v>3218</v>
      </c>
      <c r="G68" s="424" t="s">
        <v>615</v>
      </c>
      <c r="H68" s="424" t="s">
        <v>3219</v>
      </c>
      <c r="K68" s="436"/>
      <c r="M68" s="424" t="s">
        <v>3220</v>
      </c>
      <c r="O68" s="493" t="s">
        <v>3221</v>
      </c>
      <c r="P68" s="494">
        <v>45183</v>
      </c>
      <c r="Q68" s="425"/>
      <c r="R68" s="425"/>
      <c r="S68" s="425"/>
      <c r="T68" s="425"/>
      <c r="U68" s="425"/>
      <c r="V68" s="425"/>
      <c r="W68" s="425"/>
      <c r="X68" s="436" t="s">
        <v>67</v>
      </c>
      <c r="Y68" s="495" t="s">
        <v>3222</v>
      </c>
      <c r="Z68" s="424" t="s">
        <v>3223</v>
      </c>
    </row>
    <row r="69" spans="1:26" s="426" customFormat="1">
      <c r="A69" s="426" t="s">
        <v>3224</v>
      </c>
      <c r="B69" s="426" t="s">
        <v>3225</v>
      </c>
      <c r="C69" s="518" t="s">
        <v>3226</v>
      </c>
      <c r="D69" s="430" t="s">
        <v>471</v>
      </c>
      <c r="E69" s="430">
        <v>36877</v>
      </c>
      <c r="F69" s="544" t="s">
        <v>3227</v>
      </c>
      <c r="G69" s="426" t="s">
        <v>1705</v>
      </c>
      <c r="H69" s="426" t="s">
        <v>3228</v>
      </c>
      <c r="K69" s="442"/>
      <c r="M69" s="426" t="s">
        <v>3229</v>
      </c>
      <c r="O69" s="483" t="s">
        <v>3230</v>
      </c>
      <c r="P69" s="468">
        <v>45183</v>
      </c>
      <c r="Q69" s="430"/>
      <c r="R69" s="430" t="s">
        <v>67</v>
      </c>
      <c r="S69" s="430"/>
      <c r="T69" s="430"/>
      <c r="U69" s="430"/>
      <c r="W69" s="430"/>
      <c r="X69" s="442"/>
      <c r="Y69" s="469" t="s">
        <v>3231</v>
      </c>
      <c r="Z69" s="426" t="s">
        <v>3232</v>
      </c>
    </row>
    <row r="70" spans="1:26" s="553" customFormat="1">
      <c r="A70" s="553" t="s">
        <v>3233</v>
      </c>
      <c r="B70" s="553" t="s">
        <v>3234</v>
      </c>
      <c r="C70" s="554" t="s">
        <v>3235</v>
      </c>
      <c r="D70" s="555" t="s">
        <v>148</v>
      </c>
      <c r="E70" s="555">
        <v>92313</v>
      </c>
      <c r="F70" s="556" t="s">
        <v>3236</v>
      </c>
      <c r="G70" s="553" t="s">
        <v>3237</v>
      </c>
      <c r="H70" s="553" t="s">
        <v>3238</v>
      </c>
      <c r="K70" s="557"/>
      <c r="M70" s="553" t="s">
        <v>3239</v>
      </c>
      <c r="O70" s="558" t="s">
        <v>3240</v>
      </c>
      <c r="P70" s="559">
        <v>45166</v>
      </c>
      <c r="Q70" s="555"/>
      <c r="R70" s="555" t="s">
        <v>67</v>
      </c>
      <c r="S70" s="555"/>
      <c r="T70" s="555"/>
      <c r="U70" s="555"/>
      <c r="V70" s="555"/>
      <c r="W70" s="555"/>
      <c r="X70" s="557"/>
      <c r="Y70" s="560" t="s">
        <v>3241</v>
      </c>
      <c r="Z70" s="553" t="s">
        <v>3242</v>
      </c>
    </row>
    <row r="71" spans="1:26" s="553" customFormat="1">
      <c r="A71" s="553" t="s">
        <v>3243</v>
      </c>
      <c r="B71" s="553" t="s">
        <v>3244</v>
      </c>
      <c r="C71" s="554" t="s">
        <v>3245</v>
      </c>
      <c r="D71" s="555" t="s">
        <v>471</v>
      </c>
      <c r="E71" s="555">
        <v>36345</v>
      </c>
      <c r="F71" s="556" t="s">
        <v>3246</v>
      </c>
      <c r="G71" s="553" t="s">
        <v>3247</v>
      </c>
      <c r="H71" s="553" t="s">
        <v>3248</v>
      </c>
      <c r="K71" s="557"/>
      <c r="O71" s="558" t="s">
        <v>3249</v>
      </c>
      <c r="P71" s="559">
        <v>45217</v>
      </c>
      <c r="Q71" s="555"/>
      <c r="R71" s="555"/>
      <c r="S71" s="555"/>
      <c r="T71" s="555"/>
      <c r="U71" s="555"/>
      <c r="V71" s="555"/>
      <c r="W71" s="555"/>
      <c r="X71" s="557" t="s">
        <v>67</v>
      </c>
      <c r="Y71" s="560" t="s">
        <v>3250</v>
      </c>
      <c r="Z71" s="553" t="s">
        <v>3251</v>
      </c>
    </row>
    <row r="72" spans="1:26" s="553" customFormat="1">
      <c r="A72" s="553" t="s">
        <v>3252</v>
      </c>
      <c r="B72" s="553" t="s">
        <v>3253</v>
      </c>
      <c r="C72" s="554" t="s">
        <v>3254</v>
      </c>
      <c r="D72" s="555" t="s">
        <v>1335</v>
      </c>
      <c r="E72" s="555">
        <v>38633</v>
      </c>
      <c r="F72" s="556" t="s">
        <v>3255</v>
      </c>
      <c r="G72" s="553" t="s">
        <v>829</v>
      </c>
      <c r="H72" s="553" t="s">
        <v>3256</v>
      </c>
      <c r="K72" s="557"/>
      <c r="M72" s="553" t="s">
        <v>3257</v>
      </c>
      <c r="O72" s="558" t="s">
        <v>3258</v>
      </c>
      <c r="P72" s="553" t="s">
        <v>3259</v>
      </c>
      <c r="Q72" s="555"/>
      <c r="R72" s="555" t="s">
        <v>67</v>
      </c>
      <c r="S72" s="555"/>
      <c r="T72" s="555"/>
      <c r="U72" s="555"/>
      <c r="V72" s="555"/>
      <c r="W72" s="555"/>
      <c r="X72" s="557"/>
      <c r="Y72" s="560" t="s">
        <v>3241</v>
      </c>
      <c r="Z72" s="553" t="s">
        <v>3260</v>
      </c>
    </row>
    <row r="73" spans="1:26" s="553" customFormat="1">
      <c r="A73" s="553" t="s">
        <v>3261</v>
      </c>
      <c r="B73" s="553" t="s">
        <v>3262</v>
      </c>
      <c r="C73" s="554" t="s">
        <v>3263</v>
      </c>
      <c r="D73" s="555" t="s">
        <v>319</v>
      </c>
      <c r="E73" s="555">
        <v>28075</v>
      </c>
      <c r="F73" s="556" t="s">
        <v>3264</v>
      </c>
      <c r="G73" s="553" t="s">
        <v>661</v>
      </c>
      <c r="H73" s="553" t="s">
        <v>3265</v>
      </c>
      <c r="K73" s="557"/>
      <c r="M73" s="553" t="s">
        <v>3266</v>
      </c>
      <c r="O73" s="558" t="s">
        <v>3267</v>
      </c>
      <c r="P73" s="559">
        <v>45170</v>
      </c>
      <c r="Q73" s="555"/>
      <c r="R73" s="555" t="s">
        <v>67</v>
      </c>
      <c r="S73" s="555"/>
      <c r="T73" s="555"/>
      <c r="U73" s="555"/>
      <c r="V73" s="555"/>
      <c r="W73" s="555"/>
      <c r="X73" s="557"/>
      <c r="Y73" s="560" t="s">
        <v>3241</v>
      </c>
      <c r="Z73" s="553" t="s">
        <v>3268</v>
      </c>
    </row>
    <row r="74" spans="1:26" s="553" customFormat="1">
      <c r="A74" s="553" t="s">
        <v>3269</v>
      </c>
      <c r="B74" s="553" t="s">
        <v>3270</v>
      </c>
      <c r="C74" s="554" t="s">
        <v>3271</v>
      </c>
      <c r="D74" s="555" t="s">
        <v>423</v>
      </c>
      <c r="E74" s="555">
        <v>97527</v>
      </c>
      <c r="F74" s="556" t="s">
        <v>3272</v>
      </c>
      <c r="G74" s="553" t="s">
        <v>3273</v>
      </c>
      <c r="H74" s="553" t="s">
        <v>3274</v>
      </c>
      <c r="K74" s="557"/>
      <c r="M74" s="553" t="s">
        <v>3275</v>
      </c>
      <c r="O74" s="558" t="s">
        <v>3276</v>
      </c>
      <c r="P74" s="559">
        <v>45183</v>
      </c>
      <c r="Q74" s="555"/>
      <c r="R74" s="555"/>
      <c r="S74" s="555"/>
      <c r="T74" s="555"/>
      <c r="U74" s="555"/>
      <c r="V74" s="555"/>
      <c r="W74" s="555"/>
      <c r="X74" s="557" t="s">
        <v>67</v>
      </c>
      <c r="Y74" s="560" t="s">
        <v>3241</v>
      </c>
      <c r="Z74" s="553" t="s">
        <v>3277</v>
      </c>
    </row>
    <row r="75" spans="1:26" s="553" customFormat="1">
      <c r="A75" s="553" t="s">
        <v>3278</v>
      </c>
      <c r="B75" s="553" t="s">
        <v>3279</v>
      </c>
      <c r="C75" s="554" t="s">
        <v>3280</v>
      </c>
      <c r="D75" s="555" t="s">
        <v>121</v>
      </c>
      <c r="E75" s="555">
        <v>42431</v>
      </c>
      <c r="F75" s="556" t="s">
        <v>3281</v>
      </c>
      <c r="G75" s="553" t="s">
        <v>3282</v>
      </c>
      <c r="H75" s="553" t="s">
        <v>3283</v>
      </c>
      <c r="K75" s="557"/>
      <c r="M75" s="553" t="s">
        <v>3284</v>
      </c>
      <c r="O75" s="558" t="s">
        <v>3285</v>
      </c>
      <c r="P75" s="559">
        <v>45166</v>
      </c>
      <c r="Q75" s="555"/>
      <c r="R75" s="555"/>
      <c r="S75" s="555"/>
      <c r="T75" s="555"/>
      <c r="U75" s="555"/>
      <c r="V75" s="555"/>
      <c r="W75" s="555"/>
      <c r="X75" s="557" t="s">
        <v>67</v>
      </c>
      <c r="Y75" s="560" t="s">
        <v>3241</v>
      </c>
      <c r="Z75" s="553" t="s">
        <v>3286</v>
      </c>
    </row>
    <row r="76" spans="1:26" s="553" customFormat="1">
      <c r="A76" s="940" t="s">
        <v>3287</v>
      </c>
      <c r="B76" s="940" t="s">
        <v>3288</v>
      </c>
      <c r="C76" s="554" t="s">
        <v>3289</v>
      </c>
      <c r="D76" s="941" t="s">
        <v>237</v>
      </c>
      <c r="E76" s="555">
        <v>12184</v>
      </c>
      <c r="F76" s="556" t="s">
        <v>3290</v>
      </c>
      <c r="G76" s="553" t="s">
        <v>380</v>
      </c>
      <c r="H76" s="553" t="s">
        <v>3291</v>
      </c>
      <c r="K76" s="557"/>
      <c r="M76" s="553" t="s">
        <v>3292</v>
      </c>
      <c r="O76" s="558" t="s">
        <v>3293</v>
      </c>
      <c r="P76" s="559">
        <v>45166</v>
      </c>
      <c r="Q76" s="555"/>
      <c r="R76" s="555"/>
      <c r="S76" s="555"/>
      <c r="T76" s="555"/>
      <c r="U76" s="555"/>
      <c r="V76" s="555"/>
      <c r="W76" s="555"/>
      <c r="X76" s="557" t="s">
        <v>67</v>
      </c>
      <c r="Y76" s="560" t="s">
        <v>3241</v>
      </c>
      <c r="Z76" s="553" t="s">
        <v>3294</v>
      </c>
    </row>
    <row r="77" spans="1:26" s="553" customFormat="1">
      <c r="A77" s="553" t="s">
        <v>3295</v>
      </c>
      <c r="B77" s="553" t="s">
        <v>3296</v>
      </c>
      <c r="C77" s="554" t="s">
        <v>3297</v>
      </c>
      <c r="D77" s="555" t="s">
        <v>148</v>
      </c>
      <c r="E77" s="555">
        <v>93654</v>
      </c>
      <c r="F77" s="556" t="s">
        <v>3298</v>
      </c>
      <c r="G77" s="553" t="s">
        <v>3299</v>
      </c>
      <c r="H77" s="553" t="s">
        <v>3300</v>
      </c>
      <c r="K77" s="557"/>
      <c r="M77" s="553" t="s">
        <v>3301</v>
      </c>
      <c r="N77" s="553">
        <v>7130</v>
      </c>
      <c r="O77" s="558" t="s">
        <v>3302</v>
      </c>
      <c r="P77" s="559">
        <v>45196</v>
      </c>
      <c r="Q77" s="555"/>
      <c r="R77" s="555" t="s">
        <v>2794</v>
      </c>
      <c r="T77" s="555"/>
      <c r="U77" s="555"/>
      <c r="V77" s="555"/>
      <c r="W77" s="555"/>
      <c r="X77" s="557"/>
      <c r="Y77" s="560" t="s">
        <v>3241</v>
      </c>
      <c r="Z77" s="553" t="s">
        <v>3303</v>
      </c>
    </row>
    <row r="78" spans="1:26" s="553" customFormat="1">
      <c r="A78" s="553" t="s">
        <v>3304</v>
      </c>
      <c r="B78" s="553" t="s">
        <v>3305</v>
      </c>
      <c r="C78" s="554" t="s">
        <v>3306</v>
      </c>
      <c r="D78" s="555" t="s">
        <v>148</v>
      </c>
      <c r="E78" s="555">
        <v>92009</v>
      </c>
      <c r="F78" s="556" t="s">
        <v>3307</v>
      </c>
      <c r="G78" s="553" t="s">
        <v>3308</v>
      </c>
      <c r="H78" s="553" t="s">
        <v>3309</v>
      </c>
      <c r="K78" s="557"/>
      <c r="M78" s="553" t="s">
        <v>3310</v>
      </c>
      <c r="O78" s="558" t="s">
        <v>3311</v>
      </c>
      <c r="P78" s="559">
        <v>45166</v>
      </c>
      <c r="Q78" s="555"/>
      <c r="R78" s="555"/>
      <c r="S78" s="555"/>
      <c r="T78" s="555"/>
      <c r="U78" s="555"/>
      <c r="V78" s="555"/>
      <c r="W78" s="555"/>
      <c r="X78" s="557" t="s">
        <v>67</v>
      </c>
      <c r="Y78" s="560" t="s">
        <v>3250</v>
      </c>
      <c r="Z78" s="553" t="s">
        <v>3312</v>
      </c>
    </row>
    <row r="79" spans="1:26" s="553" customFormat="1">
      <c r="A79" s="553" t="s">
        <v>3313</v>
      </c>
      <c r="B79" s="553" t="s">
        <v>3314</v>
      </c>
      <c r="C79" s="554" t="s">
        <v>3315</v>
      </c>
      <c r="D79" s="555" t="s">
        <v>121</v>
      </c>
      <c r="E79" s="555">
        <v>41230</v>
      </c>
      <c r="F79" s="556" t="s">
        <v>3316</v>
      </c>
      <c r="G79" s="553" t="s">
        <v>661</v>
      </c>
      <c r="H79" s="553" t="s">
        <v>3317</v>
      </c>
      <c r="K79" s="557"/>
      <c r="M79" s="553" t="s">
        <v>3318</v>
      </c>
      <c r="O79" s="558" t="s">
        <v>3319</v>
      </c>
      <c r="P79" s="559">
        <v>45167</v>
      </c>
      <c r="Q79" s="555"/>
      <c r="R79" s="555" t="s">
        <v>67</v>
      </c>
      <c r="S79" s="555"/>
      <c r="T79" s="555"/>
      <c r="U79" s="555"/>
      <c r="V79" s="555"/>
      <c r="W79" s="555"/>
      <c r="X79" s="557"/>
      <c r="Y79" s="560" t="s">
        <v>3241</v>
      </c>
      <c r="Z79" s="553" t="s">
        <v>3320</v>
      </c>
    </row>
    <row r="80" spans="1:26" s="553" customFormat="1">
      <c r="A80" s="553" t="s">
        <v>3321</v>
      </c>
      <c r="B80" s="553" t="s">
        <v>3322</v>
      </c>
      <c r="C80" s="554" t="s">
        <v>3323</v>
      </c>
      <c r="D80" s="555" t="s">
        <v>217</v>
      </c>
      <c r="E80" s="555">
        <v>65548</v>
      </c>
      <c r="F80" s="556" t="s">
        <v>3324</v>
      </c>
      <c r="G80" s="553" t="s">
        <v>3325</v>
      </c>
      <c r="H80" s="553" t="s">
        <v>3326</v>
      </c>
      <c r="K80" s="557"/>
      <c r="M80" s="553" t="s">
        <v>3327</v>
      </c>
      <c r="O80" s="558" t="s">
        <v>3328</v>
      </c>
      <c r="P80" s="559">
        <v>45154</v>
      </c>
      <c r="Q80" s="555"/>
      <c r="R80" s="555" t="s">
        <v>67</v>
      </c>
      <c r="S80" s="555"/>
      <c r="T80" s="555"/>
      <c r="U80" s="555"/>
      <c r="V80" s="555"/>
      <c r="W80" s="555"/>
      <c r="X80" s="557"/>
      <c r="Y80" s="560" t="s">
        <v>3241</v>
      </c>
      <c r="Z80" s="553" t="s">
        <v>3329</v>
      </c>
    </row>
    <row r="81" spans="1:26" s="553" customFormat="1">
      <c r="A81" s="553" t="s">
        <v>3330</v>
      </c>
      <c r="B81" s="553" t="s">
        <v>3331</v>
      </c>
      <c r="C81" s="554" t="s">
        <v>3332</v>
      </c>
      <c r="D81" s="555" t="s">
        <v>932</v>
      </c>
      <c r="E81" s="555">
        <v>83301</v>
      </c>
      <c r="F81" s="556" t="s">
        <v>3333</v>
      </c>
      <c r="G81" s="553" t="s">
        <v>3334</v>
      </c>
      <c r="H81" s="553" t="s">
        <v>3335</v>
      </c>
      <c r="K81" s="557"/>
      <c r="M81" s="553" t="s">
        <v>3336</v>
      </c>
      <c r="O81" s="558" t="s">
        <v>3337</v>
      </c>
      <c r="P81" s="559">
        <v>45166</v>
      </c>
      <c r="Q81" s="555"/>
      <c r="R81" s="555" t="s">
        <v>67</v>
      </c>
      <c r="S81" s="555"/>
      <c r="T81" s="555"/>
      <c r="U81" s="555"/>
      <c r="V81" s="555"/>
      <c r="W81" s="555"/>
      <c r="X81" s="557"/>
      <c r="Y81" s="560" t="s">
        <v>3241</v>
      </c>
      <c r="Z81" s="553" t="s">
        <v>3338</v>
      </c>
    </row>
    <row r="82" spans="1:26" s="553" customFormat="1">
      <c r="A82" s="553" t="s">
        <v>3339</v>
      </c>
      <c r="B82" s="553" t="s">
        <v>3340</v>
      </c>
      <c r="C82" s="554" t="s">
        <v>3341</v>
      </c>
      <c r="D82" s="555" t="s">
        <v>93</v>
      </c>
      <c r="E82" s="555">
        <v>55360</v>
      </c>
      <c r="F82" s="556" t="s">
        <v>3342</v>
      </c>
      <c r="G82" s="553" t="s">
        <v>321</v>
      </c>
      <c r="H82" s="553" t="s">
        <v>3343</v>
      </c>
      <c r="K82" s="557"/>
      <c r="M82" s="553" t="s">
        <v>3344</v>
      </c>
      <c r="O82" s="558" t="s">
        <v>3345</v>
      </c>
      <c r="P82" s="559">
        <v>45154</v>
      </c>
      <c r="Q82" s="555"/>
      <c r="R82" s="555" t="s">
        <v>67</v>
      </c>
      <c r="S82" s="555"/>
      <c r="T82" s="555"/>
      <c r="U82" s="555"/>
      <c r="W82" s="555"/>
      <c r="X82" s="557"/>
      <c r="Y82" s="560" t="s">
        <v>3241</v>
      </c>
      <c r="Z82" s="553" t="s">
        <v>3346</v>
      </c>
    </row>
    <row r="83" spans="1:26" s="553" customFormat="1">
      <c r="A83" s="553" t="s">
        <v>3347</v>
      </c>
      <c r="B83" s="553" t="s">
        <v>3348</v>
      </c>
      <c r="C83" s="554" t="s">
        <v>3349</v>
      </c>
      <c r="D83" s="555" t="s">
        <v>543</v>
      </c>
      <c r="E83" s="555">
        <v>78055</v>
      </c>
      <c r="F83" s="556" t="s">
        <v>3350</v>
      </c>
      <c r="G83" s="553" t="s">
        <v>229</v>
      </c>
      <c r="H83" s="553" t="s">
        <v>3351</v>
      </c>
      <c r="K83" s="557"/>
      <c r="O83" s="558" t="s">
        <v>3352</v>
      </c>
      <c r="P83" s="559">
        <v>45154</v>
      </c>
      <c r="Q83" s="555"/>
      <c r="R83" s="555" t="s">
        <v>67</v>
      </c>
      <c r="S83" s="555"/>
      <c r="T83" s="555"/>
      <c r="U83" s="555"/>
      <c r="W83" s="555"/>
      <c r="X83" s="557"/>
      <c r="Y83" s="560" t="s">
        <v>3241</v>
      </c>
      <c r="Z83" s="553" t="s">
        <v>3353</v>
      </c>
    </row>
    <row r="84" spans="1:26" s="553" customFormat="1">
      <c r="A84" s="553" t="s">
        <v>3354</v>
      </c>
      <c r="B84" s="553" t="s">
        <v>3355</v>
      </c>
      <c r="C84" s="554" t="s">
        <v>3356</v>
      </c>
      <c r="D84" s="555" t="s">
        <v>932</v>
      </c>
      <c r="E84" s="555">
        <v>83350</v>
      </c>
      <c r="F84" s="556" t="s">
        <v>3357</v>
      </c>
      <c r="G84" s="553" t="s">
        <v>3358</v>
      </c>
      <c r="H84" s="553" t="s">
        <v>3359</v>
      </c>
      <c r="K84" s="557"/>
      <c r="M84" s="553" t="s">
        <v>3360</v>
      </c>
      <c r="O84" s="558" t="s">
        <v>3361</v>
      </c>
      <c r="P84" s="559">
        <v>45169</v>
      </c>
      <c r="Q84" s="555"/>
      <c r="R84" s="555" t="s">
        <v>67</v>
      </c>
      <c r="S84" s="555"/>
      <c r="T84" s="555"/>
      <c r="U84" s="555"/>
      <c r="V84" s="555"/>
      <c r="W84" s="555"/>
      <c r="X84" s="557"/>
      <c r="Y84" s="560" t="s">
        <v>3241</v>
      </c>
      <c r="Z84" s="553" t="s">
        <v>3362</v>
      </c>
    </row>
    <row r="85" spans="1:26" s="553" customFormat="1">
      <c r="A85" s="553" t="s">
        <v>3363</v>
      </c>
      <c r="B85" s="553" t="s">
        <v>3364</v>
      </c>
      <c r="C85" s="554" t="s">
        <v>329</v>
      </c>
      <c r="D85" s="555" t="s">
        <v>148</v>
      </c>
      <c r="E85" s="555">
        <v>90640</v>
      </c>
      <c r="F85" s="556" t="s">
        <v>3365</v>
      </c>
      <c r="G85" s="553" t="s">
        <v>3366</v>
      </c>
      <c r="H85" s="553" t="s">
        <v>3367</v>
      </c>
      <c r="K85" s="557"/>
      <c r="M85" s="553" t="s">
        <v>3368</v>
      </c>
      <c r="O85" s="558" t="s">
        <v>3369</v>
      </c>
      <c r="P85" s="559">
        <v>45166</v>
      </c>
      <c r="Q85" s="555"/>
      <c r="R85" s="555" t="s">
        <v>67</v>
      </c>
      <c r="S85" s="555"/>
      <c r="T85" s="555"/>
      <c r="U85" s="555"/>
      <c r="V85" s="555"/>
      <c r="W85" s="555"/>
      <c r="X85" s="557"/>
      <c r="Y85" s="560" t="s">
        <v>3241</v>
      </c>
      <c r="Z85" s="553" t="s">
        <v>3370</v>
      </c>
    </row>
    <row r="86" spans="1:26" s="553" customFormat="1">
      <c r="A86" s="553" t="s">
        <v>3371</v>
      </c>
      <c r="B86" s="553" t="s">
        <v>3372</v>
      </c>
      <c r="C86" s="554" t="s">
        <v>3373</v>
      </c>
      <c r="D86" s="555" t="s">
        <v>1999</v>
      </c>
      <c r="E86" s="555">
        <v>52314</v>
      </c>
      <c r="F86" s="561" t="s">
        <v>3374</v>
      </c>
      <c r="G86" s="553" t="s">
        <v>3375</v>
      </c>
      <c r="H86" s="553" t="s">
        <v>3376</v>
      </c>
      <c r="K86" s="557" t="s">
        <v>3377</v>
      </c>
      <c r="L86" s="553" t="s">
        <v>3377</v>
      </c>
      <c r="M86" s="553" t="s">
        <v>3378</v>
      </c>
      <c r="N86" s="553" t="s">
        <v>3377</v>
      </c>
      <c r="O86" s="558" t="s">
        <v>3379</v>
      </c>
      <c r="P86" s="559">
        <v>45160</v>
      </c>
      <c r="Q86" s="553" t="s">
        <v>3377</v>
      </c>
      <c r="R86" s="555" t="s">
        <v>2794</v>
      </c>
      <c r="T86" s="555"/>
      <c r="V86" s="553" t="s">
        <v>3377</v>
      </c>
      <c r="W86" s="555"/>
      <c r="X86" s="557"/>
      <c r="Y86" s="560" t="s">
        <v>3380</v>
      </c>
      <c r="Z86" s="553" t="s">
        <v>3381</v>
      </c>
    </row>
    <row r="87" spans="1:26" s="553" customFormat="1">
      <c r="A87" s="940" t="s">
        <v>3382</v>
      </c>
      <c r="B87" s="940" t="s">
        <v>3383</v>
      </c>
      <c r="C87" s="554" t="s">
        <v>3384</v>
      </c>
      <c r="D87" s="941" t="s">
        <v>1762</v>
      </c>
      <c r="E87" s="555">
        <v>33860</v>
      </c>
      <c r="F87" s="556" t="s">
        <v>3385</v>
      </c>
      <c r="G87" s="553" t="s">
        <v>3386</v>
      </c>
      <c r="H87" s="553" t="s">
        <v>3387</v>
      </c>
      <c r="K87" s="557"/>
      <c r="O87" s="558" t="s">
        <v>3388</v>
      </c>
      <c r="P87" s="559">
        <v>45218</v>
      </c>
      <c r="Q87" s="555"/>
      <c r="R87" s="555"/>
      <c r="S87" s="555"/>
      <c r="T87" s="555"/>
      <c r="U87" s="555"/>
      <c r="V87" s="555"/>
      <c r="W87" s="555"/>
      <c r="X87" s="557" t="s">
        <v>67</v>
      </c>
      <c r="Y87" s="560" t="s">
        <v>3389</v>
      </c>
      <c r="Z87" s="553" t="s">
        <v>3390</v>
      </c>
    </row>
    <row r="88" spans="1:26" s="553" customFormat="1">
      <c r="A88" s="940" t="s">
        <v>3391</v>
      </c>
      <c r="B88" s="940" t="s">
        <v>3392</v>
      </c>
      <c r="C88" s="554" t="s">
        <v>3393</v>
      </c>
      <c r="D88" s="941" t="s">
        <v>2121</v>
      </c>
      <c r="E88" s="555">
        <v>70560</v>
      </c>
      <c r="F88" s="556" t="s">
        <v>3394</v>
      </c>
      <c r="G88" s="553" t="s">
        <v>3395</v>
      </c>
      <c r="H88" s="553" t="s">
        <v>1384</v>
      </c>
      <c r="K88" s="557"/>
      <c r="M88" s="553" t="s">
        <v>3396</v>
      </c>
      <c r="O88" s="558" t="s">
        <v>3397</v>
      </c>
      <c r="P88" s="559">
        <v>45166</v>
      </c>
      <c r="Q88" s="555"/>
      <c r="R88" s="555" t="s">
        <v>67</v>
      </c>
      <c r="S88" s="555"/>
      <c r="T88" s="555"/>
      <c r="U88" s="555"/>
      <c r="V88" s="555"/>
      <c r="W88" s="555"/>
      <c r="X88" s="557"/>
      <c r="Y88" s="560" t="s">
        <v>3398</v>
      </c>
      <c r="Z88" s="553" t="s">
        <v>3399</v>
      </c>
    </row>
    <row r="89" spans="1:26" s="553" customFormat="1">
      <c r="A89" s="553" t="s">
        <v>3400</v>
      </c>
      <c r="B89" s="553" t="s">
        <v>3401</v>
      </c>
      <c r="C89" s="554" t="s">
        <v>3271</v>
      </c>
      <c r="D89" s="555" t="s">
        <v>423</v>
      </c>
      <c r="E89" s="555">
        <v>97526</v>
      </c>
      <c r="F89" s="556" t="s">
        <v>3402</v>
      </c>
      <c r="G89" s="553" t="s">
        <v>3403</v>
      </c>
      <c r="H89" s="553" t="s">
        <v>2038</v>
      </c>
      <c r="K89" s="557"/>
      <c r="O89" s="558" t="s">
        <v>3404</v>
      </c>
      <c r="P89" s="559">
        <v>45217</v>
      </c>
      <c r="Q89" s="555"/>
      <c r="R89" s="555" t="s">
        <v>67</v>
      </c>
      <c r="S89" s="555"/>
      <c r="T89" s="555"/>
      <c r="U89" s="555"/>
      <c r="V89" s="555"/>
      <c r="W89" s="555"/>
      <c r="X89" s="557"/>
      <c r="Y89" s="560" t="s">
        <v>3405</v>
      </c>
      <c r="Z89" s="553" t="s">
        <v>3406</v>
      </c>
    </row>
    <row r="90" spans="1:26" s="553" customFormat="1">
      <c r="A90" s="553" t="s">
        <v>3407</v>
      </c>
      <c r="B90" s="553" t="s">
        <v>3408</v>
      </c>
      <c r="C90" s="554" t="s">
        <v>3409</v>
      </c>
      <c r="D90" s="555" t="s">
        <v>888</v>
      </c>
      <c r="E90" s="555"/>
      <c r="F90" s="561" t="s">
        <v>3410</v>
      </c>
      <c r="G90" s="553" t="s">
        <v>3411</v>
      </c>
      <c r="H90" s="553" t="s">
        <v>3412</v>
      </c>
      <c r="J90" s="553" t="s">
        <v>3377</v>
      </c>
      <c r="K90" s="557" t="s">
        <v>3377</v>
      </c>
      <c r="L90" s="553" t="s">
        <v>3377</v>
      </c>
      <c r="M90" s="553" t="s">
        <v>3413</v>
      </c>
      <c r="N90" s="553" t="s">
        <v>3377</v>
      </c>
      <c r="O90" s="558" t="s">
        <v>3414</v>
      </c>
      <c r="P90" s="553" t="s">
        <v>3415</v>
      </c>
      <c r="Q90" s="553" t="s">
        <v>3377</v>
      </c>
      <c r="T90" s="555"/>
      <c r="V90" s="555" t="s">
        <v>3377</v>
      </c>
      <c r="W90" s="555"/>
      <c r="X90" s="555" t="s">
        <v>67</v>
      </c>
      <c r="Y90" s="560" t="s">
        <v>3398</v>
      </c>
      <c r="Z90" s="553" t="s">
        <v>3416</v>
      </c>
    </row>
    <row r="91" spans="1:26" s="553" customFormat="1">
      <c r="A91" s="940" t="s">
        <v>3417</v>
      </c>
      <c r="B91" s="940" t="s">
        <v>3418</v>
      </c>
      <c r="C91" s="554" t="s">
        <v>3419</v>
      </c>
      <c r="D91" s="941" t="s">
        <v>38</v>
      </c>
      <c r="E91" s="555" t="s">
        <v>3420</v>
      </c>
      <c r="F91" s="556" t="s">
        <v>3421</v>
      </c>
      <c r="G91" s="553" t="s">
        <v>3422</v>
      </c>
      <c r="H91" s="553" t="s">
        <v>3423</v>
      </c>
      <c r="K91" s="557"/>
      <c r="M91" s="553" t="s">
        <v>3424</v>
      </c>
      <c r="O91" s="558"/>
      <c r="P91" s="559">
        <v>45154</v>
      </c>
      <c r="Q91" s="555"/>
      <c r="R91" s="555" t="s">
        <v>67</v>
      </c>
      <c r="S91" s="555"/>
      <c r="T91" s="555"/>
      <c r="U91" s="555"/>
      <c r="V91" s="555"/>
      <c r="W91" s="555"/>
      <c r="X91" s="557"/>
      <c r="Y91" s="560" t="s">
        <v>3151</v>
      </c>
      <c r="Z91" s="553" t="s">
        <v>3425</v>
      </c>
    </row>
    <row r="92" spans="1:26" s="553" customFormat="1">
      <c r="A92" s="940" t="s">
        <v>3426</v>
      </c>
      <c r="B92" s="940" t="s">
        <v>3427</v>
      </c>
      <c r="C92" s="554" t="s">
        <v>3428</v>
      </c>
      <c r="D92" s="941" t="s">
        <v>3429</v>
      </c>
      <c r="E92" s="555">
        <v>73078</v>
      </c>
      <c r="F92" s="556" t="s">
        <v>3430</v>
      </c>
      <c r="G92" s="553" t="s">
        <v>829</v>
      </c>
      <c r="H92" s="553" t="s">
        <v>3431</v>
      </c>
      <c r="K92" s="557"/>
      <c r="M92" s="553" t="s">
        <v>3432</v>
      </c>
      <c r="O92" s="558" t="s">
        <v>3433</v>
      </c>
      <c r="P92" s="559">
        <v>45166</v>
      </c>
      <c r="Q92" s="555"/>
      <c r="R92" s="555" t="s">
        <v>67</v>
      </c>
      <c r="S92" s="555"/>
      <c r="T92" s="555"/>
      <c r="U92" s="555"/>
      <c r="V92" s="555"/>
      <c r="W92" s="555"/>
      <c r="X92" s="557"/>
      <c r="Y92" s="560" t="s">
        <v>3405</v>
      </c>
      <c r="Z92" s="553" t="s">
        <v>3434</v>
      </c>
    </row>
    <row r="93" spans="1:26" s="553" customFormat="1">
      <c r="A93" s="553" t="s">
        <v>3435</v>
      </c>
      <c r="B93" s="553" t="s">
        <v>3436</v>
      </c>
      <c r="C93" s="554" t="s">
        <v>1279</v>
      </c>
      <c r="D93" s="555" t="s">
        <v>93</v>
      </c>
      <c r="E93" s="555">
        <v>55810</v>
      </c>
      <c r="F93" s="556" t="s">
        <v>3437</v>
      </c>
      <c r="G93" s="553" t="s">
        <v>3438</v>
      </c>
      <c r="H93" s="553" t="s">
        <v>3439</v>
      </c>
      <c r="K93" s="557"/>
      <c r="M93" s="553" t="s">
        <v>3440</v>
      </c>
      <c r="O93" s="558" t="s">
        <v>3441</v>
      </c>
      <c r="P93" s="559">
        <v>45166</v>
      </c>
      <c r="Q93" s="555"/>
      <c r="R93" s="555"/>
      <c r="S93" s="555"/>
      <c r="T93" s="555"/>
      <c r="U93" s="555"/>
      <c r="V93" s="555"/>
      <c r="W93" s="555"/>
      <c r="X93" s="557" t="s">
        <v>67</v>
      </c>
      <c r="Y93" s="560" t="s">
        <v>3405</v>
      </c>
      <c r="Z93" s="553" t="s">
        <v>3442</v>
      </c>
    </row>
    <row r="94" spans="1:26" s="553" customFormat="1">
      <c r="A94" s="562" t="s">
        <v>1400</v>
      </c>
      <c r="B94" s="562" t="s">
        <v>1401</v>
      </c>
      <c r="C94" s="563" t="s">
        <v>1402</v>
      </c>
      <c r="D94" s="564" t="s">
        <v>121</v>
      </c>
      <c r="E94" s="565">
        <v>41169</v>
      </c>
      <c r="F94" s="561" t="s">
        <v>3443</v>
      </c>
      <c r="G94" s="553" t="s">
        <v>3444</v>
      </c>
      <c r="H94" s="553" t="s">
        <v>3445</v>
      </c>
      <c r="K94" s="557"/>
      <c r="O94" s="558"/>
      <c r="P94" s="559"/>
      <c r="Q94" s="555"/>
      <c r="R94" s="555"/>
      <c r="S94" s="555"/>
      <c r="T94" s="555"/>
      <c r="U94" s="555"/>
      <c r="V94" s="555"/>
      <c r="W94" s="555"/>
      <c r="X94" s="557" t="s">
        <v>2794</v>
      </c>
      <c r="Y94" s="560" t="s">
        <v>3446</v>
      </c>
      <c r="Z94" s="553" t="s">
        <v>3447</v>
      </c>
    </row>
    <row r="95" spans="1:26" s="553" customFormat="1">
      <c r="A95" s="553" t="s">
        <v>3448</v>
      </c>
      <c r="B95" s="553" t="s">
        <v>3449</v>
      </c>
      <c r="C95" s="554" t="s">
        <v>3450</v>
      </c>
      <c r="D95" s="555" t="s">
        <v>237</v>
      </c>
      <c r="E95" s="555">
        <v>10580</v>
      </c>
      <c r="F95" s="556" t="s">
        <v>3451</v>
      </c>
      <c r="G95" s="553" t="s">
        <v>3452</v>
      </c>
      <c r="H95" s="553" t="s">
        <v>3453</v>
      </c>
      <c r="K95" s="557"/>
      <c r="M95" s="553" t="s">
        <v>3454</v>
      </c>
      <c r="O95" s="558" t="s">
        <v>3455</v>
      </c>
      <c r="P95" s="559">
        <v>45183</v>
      </c>
      <c r="Q95" s="555"/>
      <c r="R95" s="555" t="s">
        <v>67</v>
      </c>
      <c r="S95" s="555"/>
      <c r="T95" s="555"/>
      <c r="U95" s="555"/>
      <c r="V95" s="555"/>
      <c r="W95" s="555"/>
      <c r="X95" s="557"/>
      <c r="Y95" s="560" t="s">
        <v>3398</v>
      </c>
      <c r="Z95" s="553" t="s">
        <v>3456</v>
      </c>
    </row>
    <row r="96" spans="1:26" s="424" customFormat="1">
      <c r="A96" s="424" t="s">
        <v>3457</v>
      </c>
      <c r="B96" s="424" t="s">
        <v>3458</v>
      </c>
      <c r="C96" s="520" t="s">
        <v>1726</v>
      </c>
      <c r="D96" s="425" t="s">
        <v>543</v>
      </c>
      <c r="E96" s="425">
        <v>77494</v>
      </c>
      <c r="F96" s="545" t="s">
        <v>3459</v>
      </c>
      <c r="G96" s="424" t="s">
        <v>3460</v>
      </c>
      <c r="H96" s="424" t="s">
        <v>3461</v>
      </c>
      <c r="K96" s="436"/>
      <c r="M96" s="424" t="s">
        <v>3462</v>
      </c>
      <c r="O96" s="493"/>
      <c r="P96" s="494">
        <v>45183</v>
      </c>
      <c r="Q96" s="425"/>
      <c r="R96" s="425"/>
      <c r="S96" s="425"/>
      <c r="T96" s="425"/>
      <c r="U96" s="425"/>
      <c r="V96" s="425"/>
      <c r="W96" s="425"/>
      <c r="X96" s="436" t="s">
        <v>67</v>
      </c>
      <c r="Y96" s="495" t="s">
        <v>3463</v>
      </c>
      <c r="Z96" s="424" t="s">
        <v>3464</v>
      </c>
    </row>
    <row r="97" spans="1:26" s="553" customFormat="1">
      <c r="A97" s="553" t="s">
        <v>3465</v>
      </c>
      <c r="B97" s="553" t="s">
        <v>3466</v>
      </c>
      <c r="C97" s="554" t="s">
        <v>3467</v>
      </c>
      <c r="D97" s="555" t="s">
        <v>888</v>
      </c>
      <c r="E97" s="555">
        <v>21783</v>
      </c>
      <c r="F97" s="556" t="s">
        <v>3468</v>
      </c>
      <c r="G97" s="553" t="s">
        <v>3469</v>
      </c>
      <c r="H97" s="553" t="s">
        <v>3470</v>
      </c>
      <c r="K97" s="557"/>
      <c r="O97" s="558" t="s">
        <v>3471</v>
      </c>
      <c r="P97" s="559">
        <v>45188</v>
      </c>
      <c r="Q97" s="555"/>
      <c r="R97" s="555"/>
      <c r="S97" s="555"/>
      <c r="T97" s="555"/>
      <c r="U97" s="555"/>
      <c r="V97" s="555"/>
      <c r="W97" s="555"/>
      <c r="X97" s="557" t="s">
        <v>67</v>
      </c>
      <c r="Y97" s="560" t="s">
        <v>3115</v>
      </c>
      <c r="Z97" s="553" t="s">
        <v>3472</v>
      </c>
    </row>
    <row r="98" spans="1:26" s="553" customFormat="1">
      <c r="A98" s="553" t="s">
        <v>3473</v>
      </c>
      <c r="B98" s="553" t="s">
        <v>3474</v>
      </c>
      <c r="C98" s="554" t="s">
        <v>3475</v>
      </c>
      <c r="D98" s="555" t="s">
        <v>319</v>
      </c>
      <c r="E98" s="555">
        <v>28348</v>
      </c>
      <c r="F98" s="566" t="s">
        <v>3476</v>
      </c>
      <c r="G98" s="553" t="s">
        <v>1239</v>
      </c>
      <c r="H98" s="553" t="s">
        <v>3477</v>
      </c>
      <c r="K98" s="557"/>
      <c r="O98" s="558" t="s">
        <v>3478</v>
      </c>
      <c r="P98" s="559">
        <v>45196</v>
      </c>
      <c r="Q98" s="555"/>
      <c r="R98" s="555"/>
      <c r="S98" s="555"/>
      <c r="T98" s="555"/>
      <c r="U98" s="555"/>
      <c r="V98" s="555"/>
      <c r="W98" s="555"/>
      <c r="X98" s="557" t="s">
        <v>67</v>
      </c>
      <c r="Y98" s="560" t="s">
        <v>3479</v>
      </c>
      <c r="Z98" s="553" t="s">
        <v>3480</v>
      </c>
    </row>
    <row r="99" spans="1:26" s="553" customFormat="1">
      <c r="A99" s="553" t="s">
        <v>3481</v>
      </c>
      <c r="B99" s="553" t="s">
        <v>3482</v>
      </c>
      <c r="C99" s="554" t="s">
        <v>2982</v>
      </c>
      <c r="D99" s="555" t="s">
        <v>343</v>
      </c>
      <c r="E99" s="555">
        <v>89011</v>
      </c>
      <c r="F99" s="556" t="s">
        <v>3483</v>
      </c>
      <c r="G99" s="553" t="s">
        <v>3484</v>
      </c>
      <c r="H99" s="553" t="s">
        <v>3485</v>
      </c>
      <c r="K99" s="557"/>
      <c r="O99" s="558" t="s">
        <v>3486</v>
      </c>
      <c r="P99" s="559">
        <v>45218</v>
      </c>
      <c r="Q99" s="555"/>
      <c r="R99" s="555"/>
      <c r="S99" s="555"/>
      <c r="T99" s="555"/>
      <c r="U99" s="555"/>
      <c r="V99" s="555"/>
      <c r="W99" s="555"/>
      <c r="X99" s="557" t="s">
        <v>67</v>
      </c>
      <c r="Y99" s="560" t="s">
        <v>3487</v>
      </c>
      <c r="Z99" s="553" t="s">
        <v>3488</v>
      </c>
    </row>
    <row r="100" spans="1:26" s="553" customFormat="1">
      <c r="A100" s="553" t="s">
        <v>3489</v>
      </c>
      <c r="B100" s="553" t="s">
        <v>3490</v>
      </c>
      <c r="C100" s="554" t="s">
        <v>3491</v>
      </c>
      <c r="D100" s="555" t="s">
        <v>543</v>
      </c>
      <c r="E100" s="555">
        <v>77471</v>
      </c>
      <c r="F100" s="556" t="s">
        <v>3492</v>
      </c>
      <c r="G100" s="553" t="s">
        <v>3493</v>
      </c>
      <c r="H100" s="553" t="s">
        <v>3494</v>
      </c>
      <c r="K100" s="557"/>
      <c r="O100" s="558" t="s">
        <v>3495</v>
      </c>
      <c r="P100" s="559">
        <v>45159</v>
      </c>
      <c r="Q100" s="555"/>
      <c r="R100" s="555"/>
      <c r="S100" s="555"/>
      <c r="T100" s="555"/>
      <c r="U100" s="555"/>
      <c r="V100" s="555"/>
      <c r="W100" s="555"/>
      <c r="X100" s="557" t="s">
        <v>67</v>
      </c>
      <c r="Y100" s="560" t="s">
        <v>3496</v>
      </c>
      <c r="Z100" s="553" t="s">
        <v>3497</v>
      </c>
    </row>
    <row r="101" spans="1:26" s="553" customFormat="1">
      <c r="A101" s="553" t="s">
        <v>3498</v>
      </c>
      <c r="B101" s="553" t="s">
        <v>3499</v>
      </c>
      <c r="C101" s="554" t="s">
        <v>3500</v>
      </c>
      <c r="D101" s="555" t="s">
        <v>423</v>
      </c>
      <c r="E101" s="555">
        <v>97883</v>
      </c>
      <c r="F101" s="556" t="s">
        <v>3501</v>
      </c>
      <c r="G101" s="553" t="s">
        <v>1340</v>
      </c>
      <c r="H101" s="553" t="s">
        <v>439</v>
      </c>
      <c r="K101" s="557"/>
      <c r="M101" s="553" t="s">
        <v>3502</v>
      </c>
      <c r="O101" s="558" t="s">
        <v>3503</v>
      </c>
      <c r="P101" s="559">
        <v>45166</v>
      </c>
      <c r="Q101" s="555"/>
      <c r="R101" s="555" t="s">
        <v>67</v>
      </c>
      <c r="S101" s="555"/>
      <c r="T101" s="555"/>
      <c r="U101" s="555"/>
      <c r="V101" s="555"/>
      <c r="W101" s="555"/>
      <c r="X101" s="557"/>
      <c r="Y101" s="560" t="s">
        <v>3115</v>
      </c>
      <c r="Z101" s="553" t="s">
        <v>3504</v>
      </c>
    </row>
    <row r="102" spans="1:26" s="553" customFormat="1">
      <c r="A102" s="553" t="s">
        <v>3505</v>
      </c>
      <c r="B102" s="553" t="s">
        <v>3506</v>
      </c>
      <c r="C102" s="554" t="s">
        <v>3507</v>
      </c>
      <c r="D102" s="555" t="s">
        <v>568</v>
      </c>
      <c r="E102" s="555">
        <v>16301</v>
      </c>
      <c r="F102" s="556" t="s">
        <v>3508</v>
      </c>
      <c r="G102" s="553" t="s">
        <v>3509</v>
      </c>
      <c r="H102" s="553" t="s">
        <v>3510</v>
      </c>
      <c r="K102" s="557"/>
      <c r="O102" s="558" t="s">
        <v>3511</v>
      </c>
      <c r="P102" s="559">
        <v>45217</v>
      </c>
      <c r="Q102" s="555"/>
      <c r="R102" s="555" t="s">
        <v>67</v>
      </c>
      <c r="T102" s="555"/>
      <c r="U102" s="555"/>
      <c r="V102" s="555"/>
      <c r="W102" s="555"/>
      <c r="X102" s="557"/>
      <c r="Y102" s="560" t="s">
        <v>3115</v>
      </c>
      <c r="Z102" s="553" t="s">
        <v>3512</v>
      </c>
    </row>
    <row r="103" spans="1:26" s="424" customFormat="1">
      <c r="A103" s="424" t="s">
        <v>3513</v>
      </c>
      <c r="B103" s="424" t="s">
        <v>3514</v>
      </c>
      <c r="C103" s="520" t="s">
        <v>3515</v>
      </c>
      <c r="D103" s="425" t="s">
        <v>1449</v>
      </c>
      <c r="E103" s="425">
        <v>98951</v>
      </c>
      <c r="F103" s="545" t="s">
        <v>3516</v>
      </c>
      <c r="G103" s="424" t="s">
        <v>109</v>
      </c>
      <c r="H103" s="424" t="s">
        <v>3517</v>
      </c>
      <c r="K103" s="436"/>
      <c r="O103" s="493" t="s">
        <v>3518</v>
      </c>
      <c r="P103" s="494">
        <v>45204</v>
      </c>
      <c r="Q103" s="425"/>
      <c r="R103" s="425"/>
      <c r="S103" s="425"/>
      <c r="T103" s="425"/>
      <c r="U103" s="425"/>
      <c r="V103" s="425"/>
      <c r="W103" s="425"/>
      <c r="X103" s="436" t="s">
        <v>67</v>
      </c>
      <c r="Y103" s="495" t="s">
        <v>3115</v>
      </c>
      <c r="Z103" s="424" t="s">
        <v>3519</v>
      </c>
    </row>
    <row r="104" spans="1:26" s="553" customFormat="1">
      <c r="A104" s="553" t="s">
        <v>3520</v>
      </c>
      <c r="B104" s="553" t="s">
        <v>3521</v>
      </c>
      <c r="C104" s="554" t="s">
        <v>3522</v>
      </c>
      <c r="D104" s="555" t="s">
        <v>319</v>
      </c>
      <c r="E104" s="555">
        <v>27530</v>
      </c>
      <c r="F104" s="556" t="s">
        <v>3523</v>
      </c>
      <c r="G104" s="553" t="s">
        <v>1909</v>
      </c>
      <c r="H104" s="553" t="s">
        <v>3524</v>
      </c>
      <c r="K104" s="557"/>
      <c r="M104" s="553" t="s">
        <v>3525</v>
      </c>
      <c r="O104" s="558" t="s">
        <v>3526</v>
      </c>
      <c r="P104" s="559">
        <v>45170</v>
      </c>
      <c r="Q104" s="555"/>
      <c r="R104" s="555" t="s">
        <v>67</v>
      </c>
      <c r="S104" s="555"/>
      <c r="T104" s="555"/>
      <c r="U104" s="555"/>
      <c r="W104" s="555"/>
      <c r="X104" s="557"/>
      <c r="Y104" s="560" t="s">
        <v>3115</v>
      </c>
      <c r="Z104" s="553" t="s">
        <v>3527</v>
      </c>
    </row>
    <row r="105" spans="1:26" s="553" customFormat="1">
      <c r="A105" s="553" t="s">
        <v>3528</v>
      </c>
      <c r="B105" s="553" t="s">
        <v>3529</v>
      </c>
      <c r="C105" s="554" t="s">
        <v>3530</v>
      </c>
      <c r="D105" s="555" t="s">
        <v>1335</v>
      </c>
      <c r="E105" s="555">
        <v>39367</v>
      </c>
      <c r="F105" s="556" t="s">
        <v>3531</v>
      </c>
      <c r="G105" s="553" t="s">
        <v>3532</v>
      </c>
      <c r="H105" s="553" t="s">
        <v>3533</v>
      </c>
      <c r="K105" s="557"/>
      <c r="M105" s="553" t="s">
        <v>3534</v>
      </c>
      <c r="O105" s="558" t="s">
        <v>3535</v>
      </c>
      <c r="P105" s="559">
        <v>45167</v>
      </c>
      <c r="Q105" s="555"/>
      <c r="R105" s="555"/>
      <c r="S105" s="555"/>
      <c r="T105" s="555"/>
      <c r="U105" s="555"/>
      <c r="V105" s="555"/>
      <c r="W105" s="555"/>
      <c r="X105" s="557" t="s">
        <v>67</v>
      </c>
      <c r="Y105" s="560" t="s">
        <v>3496</v>
      </c>
      <c r="Z105" s="553" t="s">
        <v>3536</v>
      </c>
    </row>
    <row r="106" spans="1:26" s="553" customFormat="1">
      <c r="A106" s="940" t="s">
        <v>3537</v>
      </c>
      <c r="B106" s="940" t="s">
        <v>3538</v>
      </c>
      <c r="C106" s="554" t="s">
        <v>3539</v>
      </c>
      <c r="D106" s="941" t="s">
        <v>2152</v>
      </c>
      <c r="E106" s="555">
        <v>72301</v>
      </c>
      <c r="F106" s="556" t="s">
        <v>3540</v>
      </c>
      <c r="G106" s="553" t="s">
        <v>3541</v>
      </c>
      <c r="H106" s="553" t="s">
        <v>3542</v>
      </c>
      <c r="K106" s="557"/>
      <c r="M106" s="553" t="s">
        <v>3543</v>
      </c>
      <c r="O106" s="558"/>
      <c r="P106" s="559">
        <v>45156</v>
      </c>
      <c r="Q106" s="555"/>
      <c r="R106" s="555" t="s">
        <v>67</v>
      </c>
      <c r="S106" s="555"/>
      <c r="T106" s="555"/>
      <c r="U106" s="555"/>
      <c r="W106" s="555"/>
      <c r="X106" s="557"/>
      <c r="Y106" s="560" t="s">
        <v>3151</v>
      </c>
      <c r="Z106" s="553" t="s">
        <v>3544</v>
      </c>
    </row>
    <row r="107" spans="1:26" s="553" customFormat="1">
      <c r="A107" s="553" t="s">
        <v>3545</v>
      </c>
      <c r="B107" s="553" t="s">
        <v>3546</v>
      </c>
      <c r="C107" s="554" t="s">
        <v>3547</v>
      </c>
      <c r="D107" s="555" t="s">
        <v>2428</v>
      </c>
      <c r="E107" s="555">
        <v>2090</v>
      </c>
      <c r="F107" s="556" t="s">
        <v>3548</v>
      </c>
      <c r="G107" s="553" t="s">
        <v>438</v>
      </c>
      <c r="H107" s="553" t="s">
        <v>3549</v>
      </c>
      <c r="K107" s="557"/>
      <c r="O107" s="558" t="s">
        <v>3550</v>
      </c>
      <c r="P107" s="559">
        <v>45154</v>
      </c>
      <c r="Q107" s="555"/>
      <c r="R107" s="555"/>
      <c r="S107" s="555"/>
      <c r="T107" s="555"/>
      <c r="U107" s="555"/>
      <c r="V107" s="555"/>
      <c r="W107" s="555"/>
      <c r="X107" s="557" t="s">
        <v>67</v>
      </c>
      <c r="Y107" s="560" t="s">
        <v>3115</v>
      </c>
      <c r="Z107" s="553" t="s">
        <v>3551</v>
      </c>
    </row>
    <row r="108" spans="1:26" s="553" customFormat="1">
      <c r="A108" s="553" t="s">
        <v>3552</v>
      </c>
      <c r="B108" s="553" t="s">
        <v>3553</v>
      </c>
      <c r="C108" s="554" t="s">
        <v>1043</v>
      </c>
      <c r="D108" s="555" t="s">
        <v>299</v>
      </c>
      <c r="E108" s="555">
        <v>85201</v>
      </c>
      <c r="F108" s="556" t="s">
        <v>3554</v>
      </c>
      <c r="G108" s="553" t="s">
        <v>3532</v>
      </c>
      <c r="H108" s="553" t="s">
        <v>1675</v>
      </c>
      <c r="K108" s="557"/>
      <c r="M108" s="553" t="s">
        <v>3555</v>
      </c>
      <c r="O108" s="558" t="s">
        <v>3556</v>
      </c>
      <c r="P108" s="559">
        <v>45166</v>
      </c>
      <c r="Q108" s="555"/>
      <c r="R108" s="555"/>
      <c r="S108" s="555"/>
      <c r="T108" s="555"/>
      <c r="U108" s="555"/>
      <c r="V108" s="555"/>
      <c r="W108" s="555"/>
      <c r="X108" s="557" t="s">
        <v>67</v>
      </c>
      <c r="Y108" s="560" t="s">
        <v>3557</v>
      </c>
      <c r="Z108" s="553" t="s">
        <v>3558</v>
      </c>
    </row>
    <row r="109" spans="1:26" s="553" customFormat="1">
      <c r="A109" s="553" t="s">
        <v>3559</v>
      </c>
      <c r="B109" s="553" t="s">
        <v>3560</v>
      </c>
      <c r="C109" s="554" t="s">
        <v>542</v>
      </c>
      <c r="D109" s="555" t="s">
        <v>543</v>
      </c>
      <c r="E109" s="555">
        <v>75241</v>
      </c>
      <c r="F109" s="556" t="s">
        <v>3561</v>
      </c>
      <c r="G109" s="553" t="s">
        <v>3562</v>
      </c>
      <c r="H109" s="553" t="s">
        <v>3563</v>
      </c>
      <c r="K109" s="557"/>
      <c r="M109" s="553" t="s">
        <v>3564</v>
      </c>
      <c r="O109" s="558" t="s">
        <v>3565</v>
      </c>
      <c r="P109" s="559">
        <v>45166</v>
      </c>
      <c r="Q109" s="555"/>
      <c r="R109" s="555" t="s">
        <v>67</v>
      </c>
      <c r="S109" s="555"/>
      <c r="T109" s="555"/>
      <c r="U109" s="555"/>
      <c r="W109" s="555"/>
      <c r="X109" s="557"/>
      <c r="Y109" s="560" t="s">
        <v>3566</v>
      </c>
      <c r="Z109" s="559" t="s">
        <v>3567</v>
      </c>
    </row>
    <row r="110" spans="1:26" s="553" customFormat="1">
      <c r="A110" s="553" t="s">
        <v>3568</v>
      </c>
      <c r="B110" s="553" t="s">
        <v>3569</v>
      </c>
      <c r="C110" s="554" t="s">
        <v>3570</v>
      </c>
      <c r="D110" s="555" t="s">
        <v>368</v>
      </c>
      <c r="E110" s="555">
        <v>46996</v>
      </c>
      <c r="F110" s="556" t="s">
        <v>3571</v>
      </c>
      <c r="G110" s="553" t="s">
        <v>3572</v>
      </c>
      <c r="H110" s="553" t="s">
        <v>3573</v>
      </c>
      <c r="K110" s="557"/>
      <c r="O110" s="558" t="s">
        <v>3574</v>
      </c>
      <c r="Q110" s="555"/>
      <c r="R110" s="555" t="s">
        <v>67</v>
      </c>
      <c r="S110" s="555"/>
      <c r="T110" s="555"/>
      <c r="U110" s="555"/>
      <c r="W110" s="555"/>
      <c r="X110" s="557"/>
      <c r="Y110" s="560" t="s">
        <v>3479</v>
      </c>
      <c r="Z110" s="559" t="s">
        <v>3575</v>
      </c>
    </row>
    <row r="111" spans="1:26" s="553" customFormat="1">
      <c r="A111" s="553" t="s">
        <v>3576</v>
      </c>
      <c r="B111" s="553" t="s">
        <v>3577</v>
      </c>
      <c r="C111" s="554" t="s">
        <v>3578</v>
      </c>
      <c r="D111" s="555" t="s">
        <v>543</v>
      </c>
      <c r="E111" s="555">
        <v>75980</v>
      </c>
      <c r="F111" s="556" t="s">
        <v>3579</v>
      </c>
      <c r="G111" s="553" t="s">
        <v>3580</v>
      </c>
      <c r="H111" s="553" t="s">
        <v>3581</v>
      </c>
      <c r="K111" s="557"/>
      <c r="O111" s="558" t="s">
        <v>3582</v>
      </c>
      <c r="P111" s="559">
        <v>45156</v>
      </c>
      <c r="Q111" s="555"/>
      <c r="R111" s="555" t="s">
        <v>67</v>
      </c>
      <c r="S111" s="555"/>
      <c r="T111" s="555"/>
      <c r="U111" s="555"/>
      <c r="W111" s="555"/>
      <c r="X111" s="557"/>
      <c r="Y111" s="560" t="s">
        <v>3479</v>
      </c>
      <c r="Z111" s="553" t="s">
        <v>3583</v>
      </c>
    </row>
    <row r="112" spans="1:26" s="439" customFormat="1">
      <c r="C112" s="519"/>
      <c r="E112" s="440"/>
      <c r="F112" s="546"/>
      <c r="K112" s="441"/>
      <c r="O112" s="440"/>
      <c r="W112" s="440"/>
      <c r="X112" s="440"/>
      <c r="Y112" s="473"/>
    </row>
    <row r="113" spans="1:26" s="432" customFormat="1">
      <c r="A113" s="432" t="s">
        <v>3584</v>
      </c>
      <c r="B113" s="432" t="s">
        <v>3585</v>
      </c>
      <c r="C113" s="521" t="s">
        <v>138</v>
      </c>
      <c r="D113" s="433" t="s">
        <v>2706</v>
      </c>
      <c r="E113" s="433">
        <v>67002</v>
      </c>
      <c r="F113" s="547" t="s">
        <v>3586</v>
      </c>
      <c r="G113" s="432" t="s">
        <v>3587</v>
      </c>
      <c r="H113" s="432" t="s">
        <v>3588</v>
      </c>
      <c r="K113" s="437"/>
      <c r="O113" s="484" t="s">
        <v>3589</v>
      </c>
      <c r="P113" s="476">
        <v>45183</v>
      </c>
      <c r="Q113" s="433"/>
      <c r="R113" s="433"/>
      <c r="S113" s="433"/>
      <c r="T113" s="433"/>
      <c r="U113" s="433"/>
      <c r="V113" s="433" t="s">
        <v>67</v>
      </c>
      <c r="W113" s="433"/>
      <c r="X113" s="437"/>
      <c r="Y113" s="477" t="s">
        <v>3590</v>
      </c>
      <c r="Z113" s="432" t="s">
        <v>3591</v>
      </c>
    </row>
    <row r="114" spans="1:26" s="432" customFormat="1">
      <c r="A114" s="432" t="s">
        <v>3592</v>
      </c>
      <c r="B114" s="432" t="s">
        <v>3593</v>
      </c>
      <c r="C114" s="521" t="s">
        <v>3594</v>
      </c>
      <c r="D114" s="433" t="s">
        <v>262</v>
      </c>
      <c r="E114" s="433">
        <v>29510</v>
      </c>
      <c r="F114" s="547" t="s">
        <v>3595</v>
      </c>
      <c r="G114" s="432" t="s">
        <v>3596</v>
      </c>
      <c r="H114" s="432" t="s">
        <v>3597</v>
      </c>
      <c r="K114" s="437"/>
      <c r="O114" s="484" t="s">
        <v>3598</v>
      </c>
      <c r="P114" s="476">
        <v>45167</v>
      </c>
      <c r="Q114" s="433"/>
      <c r="R114" s="433"/>
      <c r="S114" s="433"/>
      <c r="T114" s="433"/>
      <c r="U114" s="433"/>
      <c r="V114" s="433" t="s">
        <v>67</v>
      </c>
      <c r="W114" s="433"/>
      <c r="X114" s="437"/>
      <c r="Y114" s="477" t="s">
        <v>3590</v>
      </c>
      <c r="Z114" s="432" t="s">
        <v>3599</v>
      </c>
    </row>
    <row r="115" spans="1:26" s="432" customFormat="1">
      <c r="A115" s="432" t="s">
        <v>3600</v>
      </c>
      <c r="B115" s="432" t="s">
        <v>3601</v>
      </c>
      <c r="C115" s="521" t="s">
        <v>3602</v>
      </c>
      <c r="D115" s="433" t="s">
        <v>1762</v>
      </c>
      <c r="E115" s="433">
        <v>32712</v>
      </c>
      <c r="F115" s="547" t="s">
        <v>3603</v>
      </c>
      <c r="G115" s="432" t="s">
        <v>275</v>
      </c>
      <c r="H115" s="432" t="s">
        <v>3604</v>
      </c>
      <c r="K115" s="437"/>
      <c r="M115" s="432" t="s">
        <v>3605</v>
      </c>
      <c r="O115" s="484"/>
      <c r="P115" s="476">
        <v>45217</v>
      </c>
      <c r="Q115" s="433"/>
      <c r="R115" s="433"/>
      <c r="S115" s="433"/>
      <c r="T115" s="433"/>
      <c r="U115" s="433"/>
      <c r="V115" s="433" t="s">
        <v>67</v>
      </c>
      <c r="W115" s="433"/>
      <c r="X115" s="437"/>
      <c r="Y115" s="477" t="s">
        <v>3590</v>
      </c>
      <c r="Z115" s="432" t="s">
        <v>3073</v>
      </c>
    </row>
    <row r="116" spans="1:26" s="432" customFormat="1">
      <c r="A116" s="432" t="s">
        <v>3606</v>
      </c>
      <c r="B116" s="432" t="s">
        <v>3607</v>
      </c>
      <c r="C116" s="521" t="s">
        <v>3608</v>
      </c>
      <c r="D116" s="433" t="s">
        <v>319</v>
      </c>
      <c r="E116" s="433">
        <v>28277</v>
      </c>
      <c r="F116" s="547" t="s">
        <v>3609</v>
      </c>
      <c r="G116" s="432" t="s">
        <v>2011</v>
      </c>
      <c r="H116" s="432" t="s">
        <v>462</v>
      </c>
      <c r="K116" s="437"/>
      <c r="O116" s="484" t="s">
        <v>3610</v>
      </c>
      <c r="P116" s="476">
        <v>45218</v>
      </c>
      <c r="Q116" s="433"/>
      <c r="R116" s="433"/>
      <c r="S116" s="433"/>
      <c r="T116" s="433"/>
      <c r="U116" s="433"/>
      <c r="V116" s="433" t="s">
        <v>67</v>
      </c>
      <c r="W116" s="433"/>
      <c r="X116" s="437"/>
      <c r="Y116" s="477" t="s">
        <v>3590</v>
      </c>
      <c r="Z116" s="432" t="s">
        <v>3611</v>
      </c>
    </row>
    <row r="117" spans="1:26" s="432" customFormat="1">
      <c r="A117" s="942" t="s">
        <v>3612</v>
      </c>
      <c r="B117" s="942" t="s">
        <v>3613</v>
      </c>
      <c r="C117" s="521" t="s">
        <v>1621</v>
      </c>
      <c r="D117" s="943" t="s">
        <v>288</v>
      </c>
      <c r="E117" s="433">
        <v>30215</v>
      </c>
      <c r="F117" s="547" t="s">
        <v>3614</v>
      </c>
      <c r="G117" s="432" t="s">
        <v>3615</v>
      </c>
      <c r="H117" s="432" t="s">
        <v>3616</v>
      </c>
      <c r="K117" s="437"/>
      <c r="O117" s="484" t="s">
        <v>3617</v>
      </c>
      <c r="P117" s="476">
        <v>45257</v>
      </c>
      <c r="Q117" s="433"/>
      <c r="R117" s="433"/>
      <c r="S117" s="433"/>
      <c r="T117" s="433"/>
      <c r="U117" s="433"/>
      <c r="V117" s="433" t="s">
        <v>67</v>
      </c>
      <c r="W117" s="433"/>
      <c r="X117" s="437"/>
      <c r="Y117" s="477" t="s">
        <v>3590</v>
      </c>
      <c r="Z117" s="432" t="s">
        <v>3618</v>
      </c>
    </row>
    <row r="118" spans="1:26" s="432" customFormat="1">
      <c r="A118" s="432" t="s">
        <v>3619</v>
      </c>
      <c r="B118" s="432" t="s">
        <v>3620</v>
      </c>
      <c r="C118" s="521" t="s">
        <v>3621</v>
      </c>
      <c r="D118" s="433" t="s">
        <v>299</v>
      </c>
      <c r="E118" s="433">
        <v>86321</v>
      </c>
      <c r="F118" s="547" t="s">
        <v>3622</v>
      </c>
      <c r="G118" s="432" t="s">
        <v>3121</v>
      </c>
      <c r="H118" s="432" t="s">
        <v>3623</v>
      </c>
      <c r="K118" s="437"/>
      <c r="M118" s="432" t="s">
        <v>3624</v>
      </c>
      <c r="O118" s="484" t="s">
        <v>3625</v>
      </c>
      <c r="P118" s="476">
        <v>45154</v>
      </c>
      <c r="Q118" s="433"/>
      <c r="R118" s="433"/>
      <c r="S118" s="433"/>
      <c r="T118" s="433"/>
      <c r="U118" s="433"/>
      <c r="V118" s="433" t="s">
        <v>67</v>
      </c>
      <c r="W118" s="433"/>
      <c r="X118" s="437"/>
      <c r="Y118" s="477" t="s">
        <v>3590</v>
      </c>
      <c r="Z118" s="432" t="s">
        <v>3626</v>
      </c>
    </row>
    <row r="119" spans="1:26" s="432" customFormat="1">
      <c r="A119" s="432" t="s">
        <v>3627</v>
      </c>
      <c r="B119" s="432" t="s">
        <v>3628</v>
      </c>
      <c r="C119" s="521" t="s">
        <v>3629</v>
      </c>
      <c r="D119" s="433" t="s">
        <v>764</v>
      </c>
      <c r="E119" s="433">
        <v>81621</v>
      </c>
      <c r="F119" s="547"/>
      <c r="K119" s="437"/>
      <c r="O119" s="484"/>
      <c r="P119" s="476">
        <v>45204</v>
      </c>
      <c r="Q119" s="433"/>
      <c r="R119" s="433"/>
      <c r="S119" s="433"/>
      <c r="T119" s="433"/>
      <c r="U119" s="433"/>
      <c r="V119" s="433" t="s">
        <v>67</v>
      </c>
      <c r="W119" s="433"/>
      <c r="X119" s="437"/>
      <c r="Y119" s="477" t="s">
        <v>3630</v>
      </c>
      <c r="Z119" s="432" t="s">
        <v>3631</v>
      </c>
    </row>
    <row r="120" spans="1:26" s="432" customFormat="1">
      <c r="A120" s="432" t="s">
        <v>3632</v>
      </c>
      <c r="B120" s="432" t="s">
        <v>3633</v>
      </c>
      <c r="C120" s="521" t="s">
        <v>3634</v>
      </c>
      <c r="D120" s="433" t="s">
        <v>107</v>
      </c>
      <c r="E120" s="433">
        <v>43920</v>
      </c>
      <c r="F120" s="547" t="s">
        <v>3635</v>
      </c>
      <c r="G120" s="432" t="s">
        <v>1227</v>
      </c>
      <c r="H120" s="432" t="s">
        <v>3636</v>
      </c>
      <c r="K120" s="437"/>
      <c r="M120" s="432" t="s">
        <v>3637</v>
      </c>
      <c r="O120" s="484"/>
      <c r="P120" s="476">
        <v>45166</v>
      </c>
      <c r="Q120" s="433"/>
      <c r="R120" s="433"/>
      <c r="S120" s="433"/>
      <c r="T120" s="433"/>
      <c r="U120" s="433"/>
      <c r="V120" s="433" t="s">
        <v>67</v>
      </c>
      <c r="W120" s="433"/>
      <c r="X120" s="437"/>
      <c r="Y120" s="477" t="s">
        <v>3590</v>
      </c>
      <c r="Z120" s="432" t="s">
        <v>3638</v>
      </c>
    </row>
    <row r="121" spans="1:26" s="432" customFormat="1">
      <c r="A121" s="432" t="s">
        <v>3639</v>
      </c>
      <c r="B121" s="432" t="s">
        <v>3640</v>
      </c>
      <c r="C121" s="521" t="s">
        <v>3641</v>
      </c>
      <c r="D121" s="433" t="s">
        <v>60</v>
      </c>
      <c r="E121" s="433">
        <v>49615</v>
      </c>
      <c r="F121" s="547" t="s">
        <v>3642</v>
      </c>
      <c r="G121" s="432" t="s">
        <v>2603</v>
      </c>
      <c r="H121" s="432" t="s">
        <v>3643</v>
      </c>
      <c r="K121" s="437"/>
      <c r="M121" s="432" t="s">
        <v>3644</v>
      </c>
      <c r="O121" s="484"/>
      <c r="P121" s="476">
        <v>45217</v>
      </c>
      <c r="Q121" s="433"/>
      <c r="R121" s="433"/>
      <c r="S121" s="433"/>
      <c r="T121" s="433"/>
      <c r="U121" s="433"/>
      <c r="V121" s="433" t="s">
        <v>67</v>
      </c>
      <c r="W121" s="433"/>
      <c r="X121" s="437"/>
      <c r="Y121" s="477" t="s">
        <v>3590</v>
      </c>
      <c r="Z121" s="432" t="s">
        <v>3073</v>
      </c>
    </row>
    <row r="122" spans="1:26" s="432" customFormat="1">
      <c r="A122" s="432" t="s">
        <v>3645</v>
      </c>
      <c r="B122" s="432" t="s">
        <v>3646</v>
      </c>
      <c r="C122" s="521" t="s">
        <v>3647</v>
      </c>
      <c r="D122" s="433" t="s">
        <v>148</v>
      </c>
      <c r="E122" s="433">
        <v>94510</v>
      </c>
      <c r="F122" s="547" t="s">
        <v>3648</v>
      </c>
      <c r="G122" s="432" t="s">
        <v>3649</v>
      </c>
      <c r="H122" s="432" t="s">
        <v>3650</v>
      </c>
      <c r="K122" s="437"/>
      <c r="M122" s="432" t="s">
        <v>3651</v>
      </c>
      <c r="O122" s="484" t="s">
        <v>3652</v>
      </c>
      <c r="P122" s="476">
        <v>45166</v>
      </c>
      <c r="Q122" s="433"/>
      <c r="R122" s="433"/>
      <c r="S122" s="433"/>
      <c r="T122" s="433"/>
      <c r="U122" s="433"/>
      <c r="V122" s="433" t="s">
        <v>67</v>
      </c>
      <c r="W122" s="433"/>
      <c r="X122" s="437"/>
      <c r="Y122" s="477" t="s">
        <v>3590</v>
      </c>
      <c r="Z122" s="432" t="s">
        <v>3653</v>
      </c>
    </row>
    <row r="123" spans="1:26" s="432" customFormat="1">
      <c r="A123" s="432" t="s">
        <v>3654</v>
      </c>
      <c r="B123" s="432" t="s">
        <v>3655</v>
      </c>
      <c r="C123" s="521" t="s">
        <v>3656</v>
      </c>
      <c r="D123" s="433" t="s">
        <v>299</v>
      </c>
      <c r="E123" s="433">
        <v>85142</v>
      </c>
      <c r="F123" s="547" t="s">
        <v>3657</v>
      </c>
      <c r="G123" s="432" t="s">
        <v>3658</v>
      </c>
      <c r="H123" s="432" t="s">
        <v>3659</v>
      </c>
      <c r="K123" s="437"/>
      <c r="O123" s="484" t="s">
        <v>3660</v>
      </c>
      <c r="P123" s="476">
        <v>45183</v>
      </c>
      <c r="Q123" s="433"/>
      <c r="R123" s="433"/>
      <c r="S123" s="433"/>
      <c r="T123" s="433"/>
      <c r="U123" s="433"/>
      <c r="V123" s="433" t="s">
        <v>67</v>
      </c>
      <c r="W123" s="433"/>
      <c r="X123" s="437"/>
      <c r="Y123" s="477" t="s">
        <v>3590</v>
      </c>
      <c r="Z123" s="432" t="s">
        <v>3661</v>
      </c>
    </row>
    <row r="124" spans="1:26" s="432" customFormat="1">
      <c r="A124" s="432" t="s">
        <v>3662</v>
      </c>
      <c r="B124" s="432" t="s">
        <v>3663</v>
      </c>
      <c r="C124" s="521" t="s">
        <v>3664</v>
      </c>
      <c r="D124" s="433" t="s">
        <v>3665</v>
      </c>
      <c r="E124" s="433">
        <v>25411</v>
      </c>
      <c r="F124" s="547" t="s">
        <v>3666</v>
      </c>
      <c r="G124" s="432" t="s">
        <v>3667</v>
      </c>
      <c r="H124" s="432" t="s">
        <v>3668</v>
      </c>
      <c r="K124" s="437"/>
      <c r="M124" s="432" t="s">
        <v>3669</v>
      </c>
      <c r="O124" s="484" t="s">
        <v>3670</v>
      </c>
      <c r="P124" s="476">
        <v>45169</v>
      </c>
      <c r="Q124" s="433"/>
      <c r="R124" s="433"/>
      <c r="S124" s="433"/>
      <c r="T124" s="433"/>
      <c r="U124" s="433"/>
      <c r="V124" s="433" t="s">
        <v>67</v>
      </c>
      <c r="W124" s="433"/>
      <c r="X124" s="437"/>
      <c r="Y124" s="477" t="s">
        <v>3590</v>
      </c>
      <c r="Z124" s="432" t="s">
        <v>3671</v>
      </c>
    </row>
    <row r="125" spans="1:26" s="432" customFormat="1">
      <c r="A125" s="432" t="s">
        <v>3672</v>
      </c>
      <c r="B125" s="432" t="s">
        <v>3673</v>
      </c>
      <c r="C125" s="521" t="s">
        <v>3674</v>
      </c>
      <c r="D125" s="433" t="s">
        <v>3429</v>
      </c>
      <c r="E125" s="433">
        <v>74107</v>
      </c>
      <c r="F125" s="548" t="s">
        <v>3675</v>
      </c>
      <c r="G125" s="432" t="s">
        <v>331</v>
      </c>
      <c r="H125" s="432" t="s">
        <v>3676</v>
      </c>
      <c r="K125" s="437"/>
      <c r="O125" s="484" t="s">
        <v>3677</v>
      </c>
      <c r="P125" s="476">
        <v>45154</v>
      </c>
      <c r="Q125" s="433"/>
      <c r="R125" s="433"/>
      <c r="S125" s="433"/>
      <c r="T125" s="433"/>
      <c r="U125" s="433"/>
      <c r="V125" s="433" t="s">
        <v>67</v>
      </c>
      <c r="W125" s="433"/>
      <c r="X125" s="437"/>
      <c r="Y125" s="477" t="s">
        <v>3590</v>
      </c>
      <c r="Z125" s="432" t="s">
        <v>3678</v>
      </c>
    </row>
    <row r="126" spans="1:26" s="432" customFormat="1">
      <c r="A126" s="432" t="s">
        <v>3679</v>
      </c>
      <c r="B126" s="432" t="s">
        <v>3680</v>
      </c>
      <c r="C126" s="521" t="s">
        <v>3681</v>
      </c>
      <c r="D126" s="433" t="s">
        <v>471</v>
      </c>
      <c r="E126" s="433">
        <v>36854</v>
      </c>
      <c r="F126" s="547" t="s">
        <v>3682</v>
      </c>
      <c r="G126" s="432" t="s">
        <v>3683</v>
      </c>
      <c r="H126" s="432" t="s">
        <v>3684</v>
      </c>
      <c r="K126" s="437"/>
      <c r="M126" s="432" t="s">
        <v>3685</v>
      </c>
      <c r="O126" s="484"/>
      <c r="P126" s="476">
        <v>45183</v>
      </c>
      <c r="Q126" s="433"/>
      <c r="R126" s="433"/>
      <c r="S126" s="433"/>
      <c r="T126" s="433"/>
      <c r="U126" s="433"/>
      <c r="V126" s="433" t="s">
        <v>67</v>
      </c>
      <c r="W126" s="433"/>
      <c r="X126" s="437"/>
      <c r="Y126" s="477" t="s">
        <v>3590</v>
      </c>
      <c r="Z126" s="432" t="s">
        <v>3686</v>
      </c>
    </row>
    <row r="127" spans="1:26" s="432" customFormat="1">
      <c r="A127" s="432" t="s">
        <v>3687</v>
      </c>
      <c r="B127" s="432" t="s">
        <v>3688</v>
      </c>
      <c r="C127" s="521" t="s">
        <v>3689</v>
      </c>
      <c r="D127" s="433" t="s">
        <v>148</v>
      </c>
      <c r="E127" s="433">
        <v>91345</v>
      </c>
      <c r="F127" s="548" t="s">
        <v>3690</v>
      </c>
      <c r="G127" s="432" t="s">
        <v>3691</v>
      </c>
      <c r="H127" s="432" t="s">
        <v>3692</v>
      </c>
      <c r="K127" s="437"/>
      <c r="M127" s="432" t="s">
        <v>3693</v>
      </c>
      <c r="O127" s="484"/>
      <c r="P127" s="476">
        <v>45259</v>
      </c>
      <c r="Q127" s="433"/>
      <c r="R127" s="433"/>
      <c r="S127" s="433"/>
      <c r="T127" s="433"/>
      <c r="U127" s="433"/>
      <c r="V127" s="433" t="s">
        <v>67</v>
      </c>
      <c r="W127" s="433"/>
      <c r="X127" s="437"/>
      <c r="Y127" s="477" t="s">
        <v>3590</v>
      </c>
      <c r="Z127" s="432" t="s">
        <v>3694</v>
      </c>
    </row>
    <row r="128" spans="1:26" s="432" customFormat="1">
      <c r="A128" s="432" t="s">
        <v>3695</v>
      </c>
      <c r="B128" s="432" t="s">
        <v>3696</v>
      </c>
      <c r="C128" s="521" t="s">
        <v>3697</v>
      </c>
      <c r="D128" s="433" t="s">
        <v>1762</v>
      </c>
      <c r="E128" s="433" t="s">
        <v>3698</v>
      </c>
      <c r="F128" s="548" t="s">
        <v>3699</v>
      </c>
      <c r="G128" s="432" t="s">
        <v>1919</v>
      </c>
      <c r="H128" s="432" t="s">
        <v>3700</v>
      </c>
      <c r="K128" s="437"/>
      <c r="O128" s="484" t="s">
        <v>3701</v>
      </c>
      <c r="P128" s="432" t="s">
        <v>3150</v>
      </c>
      <c r="Q128" s="433"/>
      <c r="R128" s="433"/>
      <c r="S128" s="433"/>
      <c r="T128" s="433"/>
      <c r="U128" s="433"/>
      <c r="V128" s="433" t="s">
        <v>67</v>
      </c>
      <c r="W128" s="433"/>
      <c r="X128" s="437"/>
      <c r="Y128" s="477" t="s">
        <v>3590</v>
      </c>
      <c r="Z128" s="432" t="s">
        <v>3702</v>
      </c>
    </row>
    <row r="129" spans="1:26" s="432" customFormat="1">
      <c r="A129" s="432" t="s">
        <v>3703</v>
      </c>
      <c r="B129" s="432" t="s">
        <v>3704</v>
      </c>
      <c r="C129" s="521" t="s">
        <v>3705</v>
      </c>
      <c r="D129" s="433" t="s">
        <v>237</v>
      </c>
      <c r="E129" s="433">
        <v>10573</v>
      </c>
      <c r="F129" s="547" t="s">
        <v>3706</v>
      </c>
      <c r="G129" s="432" t="s">
        <v>3707</v>
      </c>
      <c r="H129" s="432" t="s">
        <v>3708</v>
      </c>
      <c r="K129" s="437"/>
      <c r="M129" s="432" t="s">
        <v>3709</v>
      </c>
      <c r="N129" s="432">
        <v>4440</v>
      </c>
      <c r="O129" s="484"/>
      <c r="P129" s="476">
        <v>45204</v>
      </c>
      <c r="Q129" s="433"/>
      <c r="R129" s="433"/>
      <c r="S129" s="433"/>
      <c r="T129" s="433"/>
      <c r="U129" s="433"/>
      <c r="V129" s="433" t="s">
        <v>67</v>
      </c>
      <c r="W129" s="433"/>
      <c r="X129" s="437"/>
      <c r="Y129" s="477" t="s">
        <v>3590</v>
      </c>
      <c r="Z129" s="432" t="s">
        <v>3710</v>
      </c>
    </row>
    <row r="130" spans="1:26" s="432" customFormat="1">
      <c r="A130" s="432" t="s">
        <v>3711</v>
      </c>
      <c r="C130" s="521" t="s">
        <v>3712</v>
      </c>
      <c r="D130" s="433" t="s">
        <v>3429</v>
      </c>
      <c r="E130" s="433">
        <v>74333</v>
      </c>
      <c r="F130" s="548" t="s">
        <v>3713</v>
      </c>
      <c r="G130" s="432" t="s">
        <v>3714</v>
      </c>
      <c r="H130" s="432" t="s">
        <v>3715</v>
      </c>
      <c r="K130" s="437"/>
      <c r="O130" s="484"/>
      <c r="P130" s="476">
        <v>45169</v>
      </c>
      <c r="Q130" s="433"/>
      <c r="R130" s="433"/>
      <c r="S130" s="433"/>
      <c r="T130" s="433"/>
      <c r="U130" s="433"/>
      <c r="V130" s="433" t="s">
        <v>67</v>
      </c>
      <c r="W130" s="433"/>
      <c r="X130" s="437"/>
      <c r="Y130" s="477" t="s">
        <v>3590</v>
      </c>
      <c r="Z130" s="432" t="s">
        <v>3716</v>
      </c>
    </row>
    <row r="131" spans="1:26" s="432" customFormat="1">
      <c r="A131" s="432" t="s">
        <v>3717</v>
      </c>
      <c r="B131" s="432" t="s">
        <v>3718</v>
      </c>
      <c r="C131" s="521" t="s">
        <v>3719</v>
      </c>
      <c r="D131" s="433" t="s">
        <v>343</v>
      </c>
      <c r="E131" s="433" t="s">
        <v>3720</v>
      </c>
      <c r="F131" s="548" t="s">
        <v>3721</v>
      </c>
      <c r="G131" s="432" t="s">
        <v>3722</v>
      </c>
      <c r="H131" s="432" t="s">
        <v>3723</v>
      </c>
      <c r="K131" s="437" t="s">
        <v>3377</v>
      </c>
      <c r="L131" s="432" t="s">
        <v>3377</v>
      </c>
      <c r="M131" s="432" t="s">
        <v>3724</v>
      </c>
      <c r="N131" s="432" t="s">
        <v>3725</v>
      </c>
      <c r="O131" s="484"/>
      <c r="P131" s="476">
        <v>45243</v>
      </c>
      <c r="Q131" s="432" t="s">
        <v>3377</v>
      </c>
      <c r="R131" s="433" t="s">
        <v>3377</v>
      </c>
      <c r="S131" s="433" t="s">
        <v>3377</v>
      </c>
      <c r="T131" s="433"/>
      <c r="V131" s="433" t="s">
        <v>67</v>
      </c>
      <c r="W131" s="433"/>
      <c r="X131" s="437"/>
      <c r="Y131" s="477" t="s">
        <v>3590</v>
      </c>
      <c r="Z131" s="432" t="s">
        <v>3726</v>
      </c>
    </row>
    <row r="132" spans="1:26" s="432" customFormat="1">
      <c r="A132" s="432" t="s">
        <v>3727</v>
      </c>
      <c r="B132" s="432" t="s">
        <v>3728</v>
      </c>
      <c r="C132" s="521" t="s">
        <v>3729</v>
      </c>
      <c r="D132" s="433" t="s">
        <v>543</v>
      </c>
      <c r="E132" s="433">
        <v>75929</v>
      </c>
      <c r="F132" s="547" t="s">
        <v>3730</v>
      </c>
      <c r="G132" s="432" t="s">
        <v>3299</v>
      </c>
      <c r="H132" s="432" t="s">
        <v>3731</v>
      </c>
      <c r="K132" s="437"/>
      <c r="M132" s="432" t="s">
        <v>3732</v>
      </c>
      <c r="O132" s="484" t="s">
        <v>3733</v>
      </c>
      <c r="P132" s="476">
        <v>45154</v>
      </c>
      <c r="Q132" s="433"/>
      <c r="R132" s="433"/>
      <c r="S132" s="433"/>
      <c r="T132" s="433"/>
      <c r="U132" s="433"/>
      <c r="V132" s="433" t="s">
        <v>67</v>
      </c>
      <c r="W132" s="433"/>
      <c r="X132" s="437"/>
      <c r="Y132" s="477" t="s">
        <v>3590</v>
      </c>
      <c r="Z132" s="432" t="s">
        <v>3734</v>
      </c>
    </row>
    <row r="133" spans="1:26" s="432" customFormat="1">
      <c r="A133" s="432" t="s">
        <v>3735</v>
      </c>
      <c r="B133" s="432" t="s">
        <v>3736</v>
      </c>
      <c r="C133" s="521" t="s">
        <v>3737</v>
      </c>
      <c r="D133" s="433" t="s">
        <v>237</v>
      </c>
      <c r="E133" s="433">
        <v>14716</v>
      </c>
      <c r="F133" s="547" t="s">
        <v>3738</v>
      </c>
      <c r="G133" s="432" t="s">
        <v>3739</v>
      </c>
      <c r="H133" s="432" t="s">
        <v>3740</v>
      </c>
      <c r="K133" s="437"/>
      <c r="M133" s="432" t="s">
        <v>3741</v>
      </c>
      <c r="O133" s="484"/>
      <c r="P133" s="476">
        <v>45217</v>
      </c>
      <c r="Q133" s="433"/>
      <c r="R133" s="433"/>
      <c r="S133" s="433"/>
      <c r="T133" s="433"/>
      <c r="U133" s="433"/>
      <c r="V133" s="433" t="s">
        <v>67</v>
      </c>
      <c r="W133" s="433"/>
      <c r="X133" s="437"/>
      <c r="Y133" s="477" t="s">
        <v>3590</v>
      </c>
      <c r="Z133" s="432" t="s">
        <v>3073</v>
      </c>
    </row>
    <row r="134" spans="1:26" s="432" customFormat="1">
      <c r="A134" s="432" t="s">
        <v>3742</v>
      </c>
      <c r="B134" s="432" t="s">
        <v>3743</v>
      </c>
      <c r="C134" s="521" t="s">
        <v>641</v>
      </c>
      <c r="D134" s="433" t="s">
        <v>3429</v>
      </c>
      <c r="E134" s="433">
        <v>73834</v>
      </c>
      <c r="F134" s="547" t="s">
        <v>3744</v>
      </c>
      <c r="G134" s="432" t="s">
        <v>3745</v>
      </c>
      <c r="H134" s="432" t="s">
        <v>3746</v>
      </c>
      <c r="K134" s="437"/>
      <c r="O134" s="484" t="s">
        <v>3747</v>
      </c>
      <c r="P134" s="476">
        <v>45217</v>
      </c>
      <c r="Q134" s="433"/>
      <c r="R134" s="433"/>
      <c r="S134" s="433"/>
      <c r="T134" s="433"/>
      <c r="U134" s="433"/>
      <c r="V134" s="433" t="s">
        <v>67</v>
      </c>
      <c r="W134" s="433"/>
      <c r="X134" s="437"/>
      <c r="Y134" s="477" t="s">
        <v>3590</v>
      </c>
      <c r="Z134" s="432" t="s">
        <v>3748</v>
      </c>
    </row>
    <row r="135" spans="1:26" s="432" customFormat="1">
      <c r="A135" s="432" t="s">
        <v>3749</v>
      </c>
      <c r="B135" s="432" t="s">
        <v>3750</v>
      </c>
      <c r="C135" s="521" t="s">
        <v>3751</v>
      </c>
      <c r="D135" s="433" t="s">
        <v>1335</v>
      </c>
      <c r="E135" s="433">
        <v>39740</v>
      </c>
      <c r="F135" s="547" t="s">
        <v>3752</v>
      </c>
      <c r="G135" s="432" t="s">
        <v>461</v>
      </c>
      <c r="H135" s="432" t="s">
        <v>3753</v>
      </c>
      <c r="K135" s="437"/>
      <c r="M135" s="432" t="s">
        <v>3754</v>
      </c>
      <c r="O135" s="484" t="s">
        <v>3755</v>
      </c>
      <c r="P135" s="476">
        <v>45170</v>
      </c>
      <c r="Q135" s="433"/>
      <c r="R135" s="433"/>
      <c r="S135" s="433"/>
      <c r="T135" s="433"/>
      <c r="U135" s="433"/>
      <c r="V135" s="433" t="s">
        <v>67</v>
      </c>
      <c r="W135" s="433"/>
      <c r="X135" s="437"/>
      <c r="Y135" s="477" t="s">
        <v>3590</v>
      </c>
      <c r="Z135" s="432" t="s">
        <v>3756</v>
      </c>
    </row>
    <row r="136" spans="1:26" s="432" customFormat="1">
      <c r="A136" s="432" t="s">
        <v>3757</v>
      </c>
      <c r="B136" s="432" t="s">
        <v>3758</v>
      </c>
      <c r="C136" s="521" t="s">
        <v>903</v>
      </c>
      <c r="D136" s="433" t="s">
        <v>148</v>
      </c>
      <c r="E136" s="433">
        <v>92692</v>
      </c>
      <c r="F136" s="547" t="s">
        <v>3759</v>
      </c>
      <c r="G136" s="432" t="s">
        <v>3760</v>
      </c>
      <c r="H136" s="432" t="s">
        <v>3761</v>
      </c>
      <c r="K136" s="437"/>
      <c r="O136" s="484" t="s">
        <v>3762</v>
      </c>
      <c r="P136" s="476">
        <v>45183</v>
      </c>
      <c r="Q136" s="433"/>
      <c r="R136" s="433"/>
      <c r="S136" s="433"/>
      <c r="T136" s="433"/>
      <c r="U136" s="433"/>
      <c r="V136" s="433" t="s">
        <v>67</v>
      </c>
      <c r="W136" s="433"/>
      <c r="X136" s="437"/>
      <c r="Y136" s="477" t="s">
        <v>3590</v>
      </c>
      <c r="Z136" s="432" t="s">
        <v>3763</v>
      </c>
    </row>
    <row r="137" spans="1:26" s="432" customFormat="1">
      <c r="A137" s="432" t="s">
        <v>3764</v>
      </c>
      <c r="B137" s="432" t="s">
        <v>3765</v>
      </c>
      <c r="C137" s="521" t="s">
        <v>3023</v>
      </c>
      <c r="D137" s="433" t="s">
        <v>2121</v>
      </c>
      <c r="E137" s="433">
        <v>71201</v>
      </c>
      <c r="F137" s="547" t="s">
        <v>3766</v>
      </c>
      <c r="G137" s="432" t="s">
        <v>3767</v>
      </c>
      <c r="H137" s="432" t="s">
        <v>3768</v>
      </c>
      <c r="K137" s="437"/>
      <c r="O137" s="484" t="s">
        <v>3769</v>
      </c>
      <c r="P137" s="476">
        <v>45155</v>
      </c>
      <c r="Q137" s="433"/>
      <c r="R137" s="433"/>
      <c r="S137" s="433"/>
      <c r="T137" s="433"/>
      <c r="U137" s="433"/>
      <c r="V137" s="433" t="s">
        <v>67</v>
      </c>
      <c r="W137" s="433"/>
      <c r="X137" s="437"/>
      <c r="Y137" s="477" t="s">
        <v>3590</v>
      </c>
      <c r="Z137" s="432" t="s">
        <v>3770</v>
      </c>
    </row>
    <row r="138" spans="1:26" s="432" customFormat="1">
      <c r="A138" s="432" t="s">
        <v>3771</v>
      </c>
      <c r="B138" s="432" t="s">
        <v>3772</v>
      </c>
      <c r="C138" s="521" t="s">
        <v>3773</v>
      </c>
      <c r="D138" s="433" t="s">
        <v>423</v>
      </c>
      <c r="E138" s="433">
        <v>97392</v>
      </c>
      <c r="F138" s="547" t="s">
        <v>3774</v>
      </c>
      <c r="G138" s="432" t="s">
        <v>3775</v>
      </c>
      <c r="H138" s="432" t="s">
        <v>3776</v>
      </c>
      <c r="K138" s="437"/>
      <c r="O138" s="484" t="s">
        <v>3777</v>
      </c>
      <c r="P138" s="476">
        <v>45217</v>
      </c>
      <c r="Q138" s="433"/>
      <c r="R138" s="433"/>
      <c r="S138" s="433"/>
      <c r="T138" s="433"/>
      <c r="U138" s="433"/>
      <c r="V138" s="433" t="s">
        <v>67</v>
      </c>
      <c r="W138" s="433"/>
      <c r="X138" s="437"/>
      <c r="Y138" s="477" t="s">
        <v>3590</v>
      </c>
      <c r="Z138" s="432" t="s">
        <v>2852</v>
      </c>
    </row>
    <row r="139" spans="1:26" s="432" customFormat="1">
      <c r="A139" s="432" t="s">
        <v>3778</v>
      </c>
      <c r="B139" s="432" t="s">
        <v>3779</v>
      </c>
      <c r="C139" s="521" t="s">
        <v>3780</v>
      </c>
      <c r="D139" s="433" t="s">
        <v>1449</v>
      </c>
      <c r="E139" s="433">
        <v>98611</v>
      </c>
      <c r="F139" s="547" t="s">
        <v>3781</v>
      </c>
      <c r="G139" s="432" t="s">
        <v>1350</v>
      </c>
      <c r="H139" s="432" t="s">
        <v>3782</v>
      </c>
      <c r="K139" s="437"/>
      <c r="M139" s="432" t="s">
        <v>3783</v>
      </c>
      <c r="O139" s="484"/>
      <c r="P139" s="476">
        <v>45217</v>
      </c>
      <c r="Q139" s="433"/>
      <c r="R139" s="433"/>
      <c r="S139" s="433"/>
      <c r="T139" s="433"/>
      <c r="U139" s="433"/>
      <c r="V139" s="433" t="s">
        <v>67</v>
      </c>
      <c r="W139" s="433"/>
      <c r="X139" s="437"/>
      <c r="Y139" s="477" t="s">
        <v>3590</v>
      </c>
      <c r="Z139" s="432" t="s">
        <v>3073</v>
      </c>
    </row>
    <row r="140" spans="1:26" s="432" customFormat="1">
      <c r="A140" s="432" t="s">
        <v>3784</v>
      </c>
      <c r="B140" s="432" t="s">
        <v>3785</v>
      </c>
      <c r="C140" s="521" t="s">
        <v>3786</v>
      </c>
      <c r="D140" s="433" t="s">
        <v>148</v>
      </c>
      <c r="E140" s="433">
        <v>94546</v>
      </c>
      <c r="F140" s="547" t="s">
        <v>3787</v>
      </c>
      <c r="G140" s="432" t="s">
        <v>3788</v>
      </c>
      <c r="H140" s="432" t="s">
        <v>3789</v>
      </c>
      <c r="K140" s="437"/>
      <c r="M140" s="432" t="s">
        <v>3790</v>
      </c>
      <c r="O140" s="484" t="s">
        <v>3791</v>
      </c>
      <c r="P140" s="476">
        <v>45166</v>
      </c>
      <c r="Q140" s="433"/>
      <c r="R140" s="433"/>
      <c r="S140" s="433"/>
      <c r="T140" s="433"/>
      <c r="U140" s="433"/>
      <c r="V140" s="433" t="s">
        <v>67</v>
      </c>
      <c r="W140" s="433"/>
      <c r="X140" s="437"/>
      <c r="Y140" s="477" t="s">
        <v>3590</v>
      </c>
      <c r="Z140" s="432" t="s">
        <v>3792</v>
      </c>
    </row>
    <row r="141" spans="1:26" s="432" customFormat="1">
      <c r="A141" s="432" t="s">
        <v>3793</v>
      </c>
      <c r="B141" s="432" t="s">
        <v>3794</v>
      </c>
      <c r="C141" s="521" t="s">
        <v>3795</v>
      </c>
      <c r="D141" s="433" t="s">
        <v>423</v>
      </c>
      <c r="E141" s="433">
        <v>97123</v>
      </c>
      <c r="F141" s="547" t="s">
        <v>3796</v>
      </c>
      <c r="G141" s="432" t="s">
        <v>1402</v>
      </c>
      <c r="H141" s="432" t="s">
        <v>3797</v>
      </c>
      <c r="K141" s="437"/>
      <c r="M141" s="432" t="s">
        <v>3798</v>
      </c>
      <c r="O141" s="484"/>
      <c r="P141" s="476">
        <v>45217</v>
      </c>
      <c r="Q141" s="433"/>
      <c r="R141" s="433"/>
      <c r="S141" s="433"/>
      <c r="T141" s="433"/>
      <c r="U141" s="433"/>
      <c r="V141" s="433" t="s">
        <v>67</v>
      </c>
      <c r="W141" s="433"/>
      <c r="X141" s="437"/>
      <c r="Y141" s="477" t="s">
        <v>3590</v>
      </c>
      <c r="Z141" s="432" t="s">
        <v>3073</v>
      </c>
    </row>
    <row r="142" spans="1:26" s="432" customFormat="1">
      <c r="A142" s="432" t="s">
        <v>3799</v>
      </c>
      <c r="B142" s="432" t="s">
        <v>3800</v>
      </c>
      <c r="C142" s="521" t="s">
        <v>3801</v>
      </c>
      <c r="D142" s="433" t="s">
        <v>3429</v>
      </c>
      <c r="E142" s="433">
        <v>73018</v>
      </c>
      <c r="F142" s="547" t="s">
        <v>3802</v>
      </c>
      <c r="G142" s="432" t="s">
        <v>3803</v>
      </c>
      <c r="H142" s="432" t="s">
        <v>3804</v>
      </c>
      <c r="K142" s="437"/>
      <c r="O142" s="484" t="s">
        <v>3805</v>
      </c>
      <c r="P142" s="476">
        <v>45204</v>
      </c>
      <c r="Q142" s="433"/>
      <c r="R142" s="433"/>
      <c r="S142" s="433"/>
      <c r="T142" s="433"/>
      <c r="U142" s="433"/>
      <c r="V142" s="433" t="s">
        <v>67</v>
      </c>
      <c r="W142" s="433"/>
      <c r="X142" s="437"/>
      <c r="Y142" s="477" t="s">
        <v>3590</v>
      </c>
      <c r="Z142" s="432" t="s">
        <v>3806</v>
      </c>
    </row>
    <row r="143" spans="1:26" s="432" customFormat="1">
      <c r="A143" s="432" t="s">
        <v>3807</v>
      </c>
      <c r="B143" s="432" t="s">
        <v>3808</v>
      </c>
      <c r="C143" s="521" t="s">
        <v>3809</v>
      </c>
      <c r="D143" s="433" t="s">
        <v>107</v>
      </c>
      <c r="E143" s="433">
        <v>44230</v>
      </c>
      <c r="F143" s="547" t="s">
        <v>3810</v>
      </c>
      <c r="G143" s="432" t="s">
        <v>3811</v>
      </c>
      <c r="H143" s="432" t="s">
        <v>3812</v>
      </c>
      <c r="K143" s="437"/>
      <c r="M143" s="432" t="s">
        <v>3813</v>
      </c>
      <c r="O143" s="484"/>
      <c r="P143" s="476">
        <v>45188</v>
      </c>
      <c r="Q143" s="433"/>
      <c r="R143" s="433"/>
      <c r="S143" s="433"/>
      <c r="T143" s="433"/>
      <c r="U143" s="433"/>
      <c r="V143" s="433" t="s">
        <v>67</v>
      </c>
      <c r="W143" s="433"/>
      <c r="X143" s="437"/>
      <c r="Y143" s="477" t="s">
        <v>3590</v>
      </c>
      <c r="Z143" s="432" t="s">
        <v>3814</v>
      </c>
    </row>
    <row r="144" spans="1:26" s="432" customFormat="1">
      <c r="A144" s="432" t="s">
        <v>3815</v>
      </c>
      <c r="B144" s="432" t="s">
        <v>3816</v>
      </c>
      <c r="C144" s="521" t="s">
        <v>3817</v>
      </c>
      <c r="D144" s="433" t="s">
        <v>672</v>
      </c>
      <c r="E144" s="433">
        <v>38551</v>
      </c>
      <c r="F144" s="547" t="s">
        <v>3818</v>
      </c>
      <c r="G144" s="432" t="s">
        <v>3819</v>
      </c>
      <c r="H144" s="432" t="s">
        <v>3820</v>
      </c>
      <c r="K144" s="437"/>
      <c r="M144" s="432" t="s">
        <v>3821</v>
      </c>
      <c r="O144" s="484"/>
      <c r="P144" s="476">
        <v>45230</v>
      </c>
      <c r="Q144" s="433"/>
      <c r="R144" s="433"/>
      <c r="S144" s="433"/>
      <c r="T144" s="433"/>
      <c r="U144" s="433"/>
      <c r="V144" s="433" t="s">
        <v>67</v>
      </c>
      <c r="W144" s="433"/>
      <c r="X144" s="437"/>
      <c r="Y144" s="477" t="s">
        <v>3590</v>
      </c>
      <c r="Z144" s="432" t="s">
        <v>3822</v>
      </c>
    </row>
    <row r="145" spans="1:26" s="432" customFormat="1">
      <c r="A145" s="432" t="s">
        <v>3823</v>
      </c>
      <c r="B145" s="432" t="s">
        <v>3824</v>
      </c>
      <c r="C145" s="521" t="s">
        <v>3825</v>
      </c>
      <c r="D145" s="433" t="s">
        <v>354</v>
      </c>
      <c r="E145" s="433">
        <v>88415</v>
      </c>
      <c r="F145" s="547" t="s">
        <v>3826</v>
      </c>
      <c r="G145" s="432" t="s">
        <v>606</v>
      </c>
      <c r="H145" s="432" t="s">
        <v>3827</v>
      </c>
      <c r="K145" s="437"/>
      <c r="M145" s="432" t="s">
        <v>3828</v>
      </c>
      <c r="O145" s="484"/>
      <c r="P145" s="476">
        <v>45184</v>
      </c>
      <c r="Q145" s="433"/>
      <c r="R145" s="433"/>
      <c r="S145" s="433"/>
      <c r="T145" s="433"/>
      <c r="U145" s="433"/>
      <c r="V145" s="433" t="s">
        <v>67</v>
      </c>
      <c r="W145" s="433"/>
      <c r="X145" s="437"/>
      <c r="Y145" s="477" t="s">
        <v>3590</v>
      </c>
      <c r="Z145" s="432" t="s">
        <v>3829</v>
      </c>
    </row>
    <row r="146" spans="1:26" s="432" customFormat="1">
      <c r="A146" s="432" t="s">
        <v>3830</v>
      </c>
      <c r="B146" s="432" t="s">
        <v>3831</v>
      </c>
      <c r="C146" s="521" t="s">
        <v>3832</v>
      </c>
      <c r="D146" s="433" t="s">
        <v>568</v>
      </c>
      <c r="E146" s="433">
        <v>16830</v>
      </c>
      <c r="F146" s="548" t="s">
        <v>3833</v>
      </c>
      <c r="G146" s="432" t="s">
        <v>3834</v>
      </c>
      <c r="H146" s="432" t="s">
        <v>3835</v>
      </c>
      <c r="K146" s="437"/>
      <c r="O146" s="484" t="s">
        <v>3836</v>
      </c>
      <c r="P146" s="476">
        <v>45154</v>
      </c>
      <c r="Q146" s="433"/>
      <c r="R146" s="433"/>
      <c r="S146" s="433"/>
      <c r="T146" s="433"/>
      <c r="U146" s="433"/>
      <c r="V146" s="433" t="s">
        <v>67</v>
      </c>
      <c r="W146" s="433"/>
      <c r="X146" s="437"/>
      <c r="Y146" s="477" t="s">
        <v>3590</v>
      </c>
      <c r="Z146" s="432" t="s">
        <v>3837</v>
      </c>
    </row>
    <row r="147" spans="1:26" s="432" customFormat="1">
      <c r="A147" s="432" t="s">
        <v>3838</v>
      </c>
      <c r="B147" s="432" t="s">
        <v>3839</v>
      </c>
      <c r="C147" s="521" t="s">
        <v>3840</v>
      </c>
      <c r="D147" s="433" t="s">
        <v>1449</v>
      </c>
      <c r="E147" s="433">
        <v>98237</v>
      </c>
      <c r="F147" s="547" t="s">
        <v>3841</v>
      </c>
      <c r="G147" s="432" t="s">
        <v>3842</v>
      </c>
      <c r="H147" s="432" t="s">
        <v>3843</v>
      </c>
      <c r="K147" s="437"/>
      <c r="M147" s="432" t="s">
        <v>3844</v>
      </c>
      <c r="O147" s="484" t="s">
        <v>3845</v>
      </c>
      <c r="P147" s="476">
        <v>45166</v>
      </c>
      <c r="Q147" s="433"/>
      <c r="R147" s="433"/>
      <c r="S147" s="433"/>
      <c r="T147" s="433"/>
      <c r="U147" s="433"/>
      <c r="V147" s="433" t="s">
        <v>67</v>
      </c>
      <c r="W147" s="433"/>
      <c r="X147" s="437"/>
      <c r="Y147" s="477" t="s">
        <v>3590</v>
      </c>
      <c r="Z147" s="432" t="s">
        <v>3846</v>
      </c>
    </row>
    <row r="148" spans="1:26" s="432" customFormat="1">
      <c r="A148" s="432" t="s">
        <v>3847</v>
      </c>
      <c r="B148" s="432" t="s">
        <v>3848</v>
      </c>
      <c r="C148" s="521" t="s">
        <v>923</v>
      </c>
      <c r="D148" s="433" t="s">
        <v>543</v>
      </c>
      <c r="E148" s="433">
        <v>77535</v>
      </c>
      <c r="F148" s="547" t="s">
        <v>3849</v>
      </c>
      <c r="G148" s="432" t="s">
        <v>3850</v>
      </c>
      <c r="H148" s="432" t="s">
        <v>3851</v>
      </c>
      <c r="K148" s="437"/>
      <c r="O148" s="484" t="s">
        <v>3852</v>
      </c>
      <c r="P148" s="476">
        <v>45154</v>
      </c>
      <c r="Q148" s="433"/>
      <c r="R148" s="433"/>
      <c r="S148" s="433"/>
      <c r="T148" s="433"/>
      <c r="U148" s="433"/>
      <c r="V148" s="433" t="s">
        <v>67</v>
      </c>
      <c r="W148" s="433"/>
      <c r="X148" s="437"/>
      <c r="Y148" s="477" t="s">
        <v>3590</v>
      </c>
      <c r="Z148" s="432" t="s">
        <v>3853</v>
      </c>
    </row>
    <row r="149" spans="1:26" s="432" customFormat="1">
      <c r="A149" s="432" t="s">
        <v>3854</v>
      </c>
      <c r="B149" s="432" t="s">
        <v>3855</v>
      </c>
      <c r="C149" s="521" t="s">
        <v>3856</v>
      </c>
      <c r="D149" s="433" t="s">
        <v>877</v>
      </c>
      <c r="E149" s="433">
        <v>20164</v>
      </c>
      <c r="F149" s="547" t="s">
        <v>3857</v>
      </c>
      <c r="G149" s="432" t="s">
        <v>3858</v>
      </c>
      <c r="H149" s="432" t="s">
        <v>3859</v>
      </c>
      <c r="K149" s="437"/>
      <c r="M149" s="432" t="s">
        <v>3860</v>
      </c>
      <c r="O149" s="484" t="s">
        <v>3861</v>
      </c>
      <c r="P149" s="476">
        <v>45183</v>
      </c>
      <c r="Q149" s="433"/>
      <c r="R149" s="433"/>
      <c r="S149" s="433"/>
      <c r="T149" s="433"/>
      <c r="U149" s="433"/>
      <c r="V149" s="433" t="s">
        <v>67</v>
      </c>
      <c r="W149" s="433"/>
      <c r="X149" s="437"/>
      <c r="Y149" s="477" t="s">
        <v>3590</v>
      </c>
      <c r="Z149" s="432" t="s">
        <v>3862</v>
      </c>
    </row>
    <row r="150" spans="1:26" s="432" customFormat="1">
      <c r="A150" s="432" t="s">
        <v>3863</v>
      </c>
      <c r="B150" s="432" t="s">
        <v>3864</v>
      </c>
      <c r="C150" s="521" t="s">
        <v>3865</v>
      </c>
      <c r="D150" s="433" t="s">
        <v>672</v>
      </c>
      <c r="E150" s="433">
        <v>38024</v>
      </c>
      <c r="F150" s="547" t="s">
        <v>3866</v>
      </c>
      <c r="G150" s="432" t="s">
        <v>3867</v>
      </c>
      <c r="H150" s="432" t="s">
        <v>3868</v>
      </c>
      <c r="K150" s="437"/>
      <c r="M150" s="432" t="s">
        <v>3869</v>
      </c>
      <c r="O150" s="484" t="s">
        <v>3870</v>
      </c>
      <c r="P150" s="476">
        <v>45169</v>
      </c>
      <c r="Q150" s="433"/>
      <c r="R150" s="433"/>
      <c r="S150" s="433"/>
      <c r="T150" s="433"/>
      <c r="U150" s="433"/>
      <c r="V150" s="433" t="s">
        <v>67</v>
      </c>
      <c r="W150" s="433"/>
      <c r="X150" s="437"/>
      <c r="Y150" s="477" t="s">
        <v>3590</v>
      </c>
      <c r="Z150" s="432" t="s">
        <v>3871</v>
      </c>
    </row>
    <row r="151" spans="1:26" s="432" customFormat="1">
      <c r="A151" s="432" t="s">
        <v>3872</v>
      </c>
      <c r="B151" s="432" t="s">
        <v>3873</v>
      </c>
      <c r="C151" s="521" t="s">
        <v>3874</v>
      </c>
      <c r="D151" s="433" t="s">
        <v>543</v>
      </c>
      <c r="E151" s="433">
        <v>75070</v>
      </c>
      <c r="F151" s="547" t="s">
        <v>3875</v>
      </c>
      <c r="G151" s="432" t="s">
        <v>3876</v>
      </c>
      <c r="H151" s="432" t="s">
        <v>3877</v>
      </c>
      <c r="K151" s="437"/>
      <c r="M151" s="432" t="s">
        <v>3878</v>
      </c>
      <c r="O151" s="484"/>
      <c r="P151" s="476">
        <v>45183</v>
      </c>
      <c r="Q151" s="433"/>
      <c r="R151" s="433"/>
      <c r="S151" s="433"/>
      <c r="T151" s="433"/>
      <c r="U151" s="433"/>
      <c r="V151" s="433" t="s">
        <v>67</v>
      </c>
      <c r="W151" s="433"/>
      <c r="X151" s="437"/>
      <c r="Y151" s="477" t="s">
        <v>3590</v>
      </c>
      <c r="Z151" s="432" t="s">
        <v>3879</v>
      </c>
    </row>
    <row r="152" spans="1:26" s="432" customFormat="1">
      <c r="A152" s="432" t="s">
        <v>3880</v>
      </c>
      <c r="B152" s="432" t="s">
        <v>3881</v>
      </c>
      <c r="C152" s="521" t="s">
        <v>3882</v>
      </c>
      <c r="D152" s="433" t="s">
        <v>354</v>
      </c>
      <c r="E152" s="433">
        <v>88231</v>
      </c>
      <c r="F152" s="548" t="s">
        <v>3883</v>
      </c>
      <c r="G152" s="432" t="s">
        <v>3884</v>
      </c>
      <c r="H152" s="432" t="s">
        <v>3885</v>
      </c>
      <c r="K152" s="437"/>
      <c r="O152" s="484" t="s">
        <v>3886</v>
      </c>
      <c r="P152" s="476">
        <v>45154</v>
      </c>
      <c r="Q152" s="433"/>
      <c r="R152" s="433"/>
      <c r="S152" s="433"/>
      <c r="T152" s="433"/>
      <c r="U152" s="433"/>
      <c r="V152" s="433" t="s">
        <v>67</v>
      </c>
      <c r="W152" s="433"/>
      <c r="X152" s="437"/>
      <c r="Y152" s="477" t="s">
        <v>3590</v>
      </c>
      <c r="Z152" s="432" t="s">
        <v>3887</v>
      </c>
    </row>
    <row r="153" spans="1:26" s="432" customFormat="1">
      <c r="A153" s="942" t="s">
        <v>3888</v>
      </c>
      <c r="B153" s="942" t="s">
        <v>3889</v>
      </c>
      <c r="C153" s="521" t="s">
        <v>3890</v>
      </c>
      <c r="D153" s="433" t="s">
        <v>543</v>
      </c>
      <c r="E153" s="433">
        <v>75124</v>
      </c>
      <c r="F153" s="547" t="s">
        <v>3891</v>
      </c>
      <c r="G153" s="432" t="s">
        <v>3892</v>
      </c>
      <c r="H153" s="432" t="s">
        <v>1129</v>
      </c>
      <c r="K153" s="437"/>
      <c r="M153" s="432" t="s">
        <v>3893</v>
      </c>
      <c r="O153" s="484"/>
      <c r="P153" s="476">
        <v>45240</v>
      </c>
      <c r="Q153" s="433"/>
      <c r="R153" s="433"/>
      <c r="S153" s="433"/>
      <c r="T153" s="433"/>
      <c r="U153" s="433"/>
      <c r="V153" s="444" t="s">
        <v>67</v>
      </c>
      <c r="W153" s="444"/>
      <c r="X153" s="437"/>
      <c r="Y153" s="477" t="s">
        <v>3590</v>
      </c>
      <c r="Z153" s="432" t="s">
        <v>3894</v>
      </c>
    </row>
    <row r="154" spans="1:26" s="432" customFormat="1">
      <c r="A154" s="432" t="s">
        <v>3895</v>
      </c>
      <c r="B154" s="432" t="s">
        <v>3896</v>
      </c>
      <c r="C154" s="521" t="s">
        <v>3897</v>
      </c>
      <c r="D154" s="433" t="s">
        <v>148</v>
      </c>
      <c r="E154" s="433">
        <v>91304</v>
      </c>
      <c r="F154" s="547" t="s">
        <v>3898</v>
      </c>
      <c r="G154" s="432" t="s">
        <v>734</v>
      </c>
      <c r="H154" s="432" t="s">
        <v>3899</v>
      </c>
      <c r="K154" s="437"/>
      <c r="M154" s="432" t="s">
        <v>3900</v>
      </c>
      <c r="O154" s="484"/>
      <c r="P154" s="476">
        <v>45204</v>
      </c>
      <c r="Q154" s="433"/>
      <c r="R154" s="433"/>
      <c r="S154" s="433"/>
      <c r="T154" s="433"/>
      <c r="U154" s="433"/>
      <c r="V154" s="433" t="s">
        <v>67</v>
      </c>
      <c r="W154" s="433"/>
      <c r="X154" s="437"/>
      <c r="Y154" s="477" t="s">
        <v>3590</v>
      </c>
      <c r="Z154" s="432" t="s">
        <v>3901</v>
      </c>
    </row>
    <row r="155" spans="1:26" s="432" customFormat="1">
      <c r="A155" s="432" t="s">
        <v>3902</v>
      </c>
      <c r="B155" s="432" t="s">
        <v>3903</v>
      </c>
      <c r="C155" s="521" t="s">
        <v>1621</v>
      </c>
      <c r="D155" s="433" t="s">
        <v>2152</v>
      </c>
      <c r="E155" s="433">
        <v>72701</v>
      </c>
      <c r="F155" s="547" t="s">
        <v>3904</v>
      </c>
      <c r="G155" s="432" t="s">
        <v>3905</v>
      </c>
      <c r="H155" s="432" t="s">
        <v>3906</v>
      </c>
      <c r="K155" s="437"/>
      <c r="O155" s="484" t="s">
        <v>3907</v>
      </c>
      <c r="P155" s="476">
        <v>45218</v>
      </c>
      <c r="Q155" s="433"/>
      <c r="R155" s="433"/>
      <c r="S155" s="433"/>
      <c r="T155" s="433"/>
      <c r="U155" s="433"/>
      <c r="V155" s="433" t="s">
        <v>67</v>
      </c>
      <c r="W155" s="433"/>
      <c r="X155" s="437"/>
      <c r="Y155" s="477" t="s">
        <v>3590</v>
      </c>
      <c r="Z155" s="432" t="s">
        <v>2852</v>
      </c>
    </row>
    <row r="156" spans="1:26" s="432" customFormat="1">
      <c r="A156" s="432" t="s">
        <v>2987</v>
      </c>
      <c r="B156" s="432" t="s">
        <v>3908</v>
      </c>
      <c r="C156" s="521" t="s">
        <v>3909</v>
      </c>
      <c r="D156" s="433" t="s">
        <v>148</v>
      </c>
      <c r="E156" s="433">
        <v>94601</v>
      </c>
      <c r="F156" s="547" t="s">
        <v>3910</v>
      </c>
      <c r="G156" s="432" t="s">
        <v>3911</v>
      </c>
      <c r="H156" s="432" t="s">
        <v>3387</v>
      </c>
      <c r="K156" s="437"/>
      <c r="O156" s="484" t="s">
        <v>3912</v>
      </c>
      <c r="P156" s="476">
        <v>45218</v>
      </c>
      <c r="Q156" s="433"/>
      <c r="R156" s="433"/>
      <c r="S156" s="433"/>
      <c r="T156" s="433"/>
      <c r="U156" s="433"/>
      <c r="V156" s="433" t="s">
        <v>67</v>
      </c>
      <c r="W156" s="433"/>
      <c r="X156" s="437"/>
      <c r="Y156" s="477" t="s">
        <v>3590</v>
      </c>
      <c r="Z156" s="432" t="s">
        <v>2852</v>
      </c>
    </row>
    <row r="157" spans="1:26" s="432" customFormat="1">
      <c r="A157" s="432" t="s">
        <v>3913</v>
      </c>
      <c r="B157" s="432" t="s">
        <v>3914</v>
      </c>
      <c r="C157" s="521" t="s">
        <v>3915</v>
      </c>
      <c r="D157" s="433" t="s">
        <v>288</v>
      </c>
      <c r="E157" s="433">
        <v>31024</v>
      </c>
      <c r="F157" s="547" t="s">
        <v>3916</v>
      </c>
      <c r="G157" s="432" t="s">
        <v>3917</v>
      </c>
      <c r="H157" s="432" t="s">
        <v>3918</v>
      </c>
      <c r="K157" s="437"/>
      <c r="M157" s="432" t="s">
        <v>3919</v>
      </c>
      <c r="O157" s="484"/>
      <c r="P157" s="476">
        <v>45154</v>
      </c>
      <c r="Q157" s="433"/>
      <c r="R157" s="433"/>
      <c r="S157" s="433"/>
      <c r="T157" s="433"/>
      <c r="U157" s="433"/>
      <c r="V157" s="433" t="s">
        <v>67</v>
      </c>
      <c r="W157" s="433"/>
      <c r="X157" s="437"/>
      <c r="Y157" s="477" t="s">
        <v>3590</v>
      </c>
      <c r="Z157" s="432" t="s">
        <v>3920</v>
      </c>
    </row>
    <row r="158" spans="1:26" s="432" customFormat="1">
      <c r="A158" s="432" t="s">
        <v>3921</v>
      </c>
      <c r="B158" s="432" t="s">
        <v>3922</v>
      </c>
      <c r="C158" s="521" t="s">
        <v>3923</v>
      </c>
      <c r="D158" s="433" t="s">
        <v>543</v>
      </c>
      <c r="E158" s="433">
        <v>75701</v>
      </c>
      <c r="F158" s="547" t="s">
        <v>3924</v>
      </c>
      <c r="G158" s="432" t="s">
        <v>229</v>
      </c>
      <c r="H158" s="432" t="s">
        <v>3925</v>
      </c>
      <c r="K158" s="437"/>
      <c r="M158" s="432" t="s">
        <v>3926</v>
      </c>
      <c r="O158" s="484" t="s">
        <v>3927</v>
      </c>
      <c r="P158" s="476">
        <v>45166</v>
      </c>
      <c r="Q158" s="433"/>
      <c r="R158" s="433"/>
      <c r="S158" s="433"/>
      <c r="T158" s="433"/>
      <c r="U158" s="433"/>
      <c r="V158" s="433" t="s">
        <v>67</v>
      </c>
      <c r="W158" s="433"/>
      <c r="X158" s="437"/>
      <c r="Y158" s="477" t="s">
        <v>3590</v>
      </c>
      <c r="Z158" s="432" t="s">
        <v>3928</v>
      </c>
    </row>
    <row r="159" spans="1:26" s="432" customFormat="1">
      <c r="A159" s="432" t="s">
        <v>3929</v>
      </c>
      <c r="B159" s="432" t="s">
        <v>3930</v>
      </c>
      <c r="C159" s="521" t="s">
        <v>3931</v>
      </c>
      <c r="D159" s="433" t="s">
        <v>93</v>
      </c>
      <c r="E159" s="433">
        <v>56039</v>
      </c>
      <c r="F159" s="547" t="s">
        <v>3932</v>
      </c>
      <c r="G159" s="432" t="s">
        <v>3933</v>
      </c>
      <c r="H159" s="432" t="s">
        <v>3934</v>
      </c>
      <c r="K159" s="437"/>
      <c r="M159" s="432" t="s">
        <v>3935</v>
      </c>
      <c r="O159" s="484" t="s">
        <v>3936</v>
      </c>
      <c r="P159" s="476">
        <v>45154</v>
      </c>
      <c r="Q159" s="433"/>
      <c r="R159" s="433"/>
      <c r="S159" s="433"/>
      <c r="T159" s="433"/>
      <c r="U159" s="433"/>
      <c r="V159" s="433" t="s">
        <v>67</v>
      </c>
      <c r="W159" s="433"/>
      <c r="X159" s="437"/>
      <c r="Y159" s="477" t="s">
        <v>3590</v>
      </c>
      <c r="Z159" s="432" t="s">
        <v>3937</v>
      </c>
    </row>
    <row r="160" spans="1:26" s="432" customFormat="1">
      <c r="A160" s="432" t="s">
        <v>3938</v>
      </c>
      <c r="B160" s="432" t="s">
        <v>3939</v>
      </c>
      <c r="C160" s="521" t="s">
        <v>3940</v>
      </c>
      <c r="D160" s="433" t="s">
        <v>543</v>
      </c>
      <c r="E160" s="433">
        <v>76642</v>
      </c>
      <c r="F160" s="547" t="s">
        <v>3941</v>
      </c>
      <c r="G160" s="432" t="s">
        <v>3942</v>
      </c>
      <c r="H160" s="432" t="s">
        <v>2112</v>
      </c>
      <c r="K160" s="437"/>
      <c r="M160" s="432" t="s">
        <v>3943</v>
      </c>
      <c r="O160" s="484" t="s">
        <v>3944</v>
      </c>
      <c r="P160" s="476">
        <v>45169</v>
      </c>
      <c r="Q160" s="433"/>
      <c r="R160" s="433"/>
      <c r="S160" s="433"/>
      <c r="T160" s="433"/>
      <c r="U160" s="433"/>
      <c r="V160" s="433" t="s">
        <v>67</v>
      </c>
      <c r="W160" s="433"/>
      <c r="X160" s="437"/>
      <c r="Y160" s="477" t="s">
        <v>3590</v>
      </c>
      <c r="Z160" s="432" t="s">
        <v>3945</v>
      </c>
    </row>
    <row r="161" spans="1:26" s="432" customFormat="1">
      <c r="A161" s="432" t="s">
        <v>3946</v>
      </c>
      <c r="B161" s="432" t="s">
        <v>3947</v>
      </c>
      <c r="C161" s="521" t="s">
        <v>3948</v>
      </c>
      <c r="D161" s="433" t="s">
        <v>262</v>
      </c>
      <c r="E161" s="433">
        <v>29944</v>
      </c>
      <c r="F161" s="547" t="s">
        <v>3949</v>
      </c>
      <c r="G161" s="432" t="s">
        <v>3950</v>
      </c>
      <c r="H161" s="432" t="s">
        <v>3951</v>
      </c>
      <c r="K161" s="437"/>
      <c r="M161" s="432" t="s">
        <v>3952</v>
      </c>
      <c r="O161" s="484"/>
      <c r="P161" s="476">
        <v>45217</v>
      </c>
      <c r="Q161" s="433"/>
      <c r="R161" s="433"/>
      <c r="S161" s="433"/>
      <c r="T161" s="433"/>
      <c r="U161" s="433"/>
      <c r="V161" s="433" t="s">
        <v>67</v>
      </c>
      <c r="W161" s="433"/>
      <c r="X161" s="437"/>
      <c r="Y161" s="477" t="s">
        <v>3590</v>
      </c>
      <c r="Z161" s="432" t="s">
        <v>3953</v>
      </c>
    </row>
    <row r="162" spans="1:26" s="432" customFormat="1">
      <c r="A162" s="432" t="s">
        <v>3954</v>
      </c>
      <c r="B162" s="432" t="s">
        <v>3955</v>
      </c>
      <c r="C162" s="521" t="s">
        <v>2323</v>
      </c>
      <c r="D162" s="433" t="s">
        <v>2121</v>
      </c>
      <c r="E162" s="433">
        <v>70538</v>
      </c>
      <c r="F162" s="547" t="s">
        <v>3956</v>
      </c>
      <c r="G162" s="432" t="s">
        <v>3957</v>
      </c>
      <c r="H162" s="432" t="s">
        <v>3958</v>
      </c>
      <c r="K162" s="437"/>
      <c r="M162" s="432" t="s">
        <v>3959</v>
      </c>
      <c r="O162" s="484" t="s">
        <v>3960</v>
      </c>
      <c r="P162" s="476">
        <v>45167</v>
      </c>
      <c r="Q162" s="433"/>
      <c r="R162" s="433"/>
      <c r="S162" s="433"/>
      <c r="T162" s="433"/>
      <c r="U162" s="433"/>
      <c r="V162" s="433" t="s">
        <v>67</v>
      </c>
      <c r="W162" s="433"/>
      <c r="X162" s="437"/>
      <c r="Y162" s="477" t="s">
        <v>3590</v>
      </c>
      <c r="Z162" s="432" t="s">
        <v>3961</v>
      </c>
    </row>
    <row r="163" spans="1:26" s="432" customFormat="1">
      <c r="A163" s="432" t="s">
        <v>3962</v>
      </c>
      <c r="B163" s="432" t="s">
        <v>3963</v>
      </c>
      <c r="C163" s="521" t="s">
        <v>3964</v>
      </c>
      <c r="D163" s="433" t="s">
        <v>3429</v>
      </c>
      <c r="E163" s="433">
        <v>73045</v>
      </c>
      <c r="F163" s="547" t="s">
        <v>3965</v>
      </c>
      <c r="G163" s="432" t="s">
        <v>3086</v>
      </c>
      <c r="H163" s="432" t="s">
        <v>3966</v>
      </c>
      <c r="K163" s="437"/>
      <c r="M163" s="432" t="s">
        <v>3967</v>
      </c>
      <c r="O163" s="484"/>
      <c r="P163" s="476">
        <v>45204</v>
      </c>
      <c r="Q163" s="433"/>
      <c r="R163" s="433"/>
      <c r="S163" s="433"/>
      <c r="T163" s="433"/>
      <c r="U163" s="433"/>
      <c r="V163" s="433" t="s">
        <v>67</v>
      </c>
      <c r="W163" s="433"/>
      <c r="X163" s="437"/>
      <c r="Y163" s="477" t="s">
        <v>3590</v>
      </c>
      <c r="Z163" s="432" t="s">
        <v>3901</v>
      </c>
    </row>
    <row r="164" spans="1:26" s="432" customFormat="1">
      <c r="A164" s="432" t="s">
        <v>3968</v>
      </c>
      <c r="B164" s="432" t="s">
        <v>3969</v>
      </c>
      <c r="C164" s="521" t="s">
        <v>3970</v>
      </c>
      <c r="D164" s="433" t="s">
        <v>319</v>
      </c>
      <c r="E164" s="433">
        <v>28376</v>
      </c>
      <c r="F164" s="547" t="s">
        <v>3971</v>
      </c>
      <c r="G164" s="432" t="s">
        <v>3972</v>
      </c>
      <c r="H164" s="432" t="s">
        <v>3973</v>
      </c>
      <c r="K164" s="437"/>
      <c r="M164" s="432" t="s">
        <v>3974</v>
      </c>
      <c r="O164" s="484"/>
      <c r="P164" s="476">
        <v>45204</v>
      </c>
      <c r="Q164" s="433"/>
      <c r="R164" s="433"/>
      <c r="S164" s="433"/>
      <c r="T164" s="433"/>
      <c r="U164" s="433"/>
      <c r="V164" s="433" t="s">
        <v>67</v>
      </c>
      <c r="W164" s="433"/>
      <c r="X164" s="437"/>
      <c r="Y164" s="477" t="s">
        <v>3590</v>
      </c>
      <c r="Z164" s="432" t="s">
        <v>3975</v>
      </c>
    </row>
    <row r="165" spans="1:26" s="432" customFormat="1">
      <c r="A165" s="434" t="s">
        <v>3976</v>
      </c>
      <c r="B165" s="434" t="s">
        <v>3977</v>
      </c>
      <c r="C165" s="522" t="s">
        <v>3978</v>
      </c>
      <c r="D165" s="444" t="s">
        <v>423</v>
      </c>
      <c r="E165" s="444">
        <v>97031</v>
      </c>
      <c r="F165" s="547" t="s">
        <v>3979</v>
      </c>
      <c r="G165" s="434" t="s">
        <v>3980</v>
      </c>
      <c r="H165" s="434" t="s">
        <v>3981</v>
      </c>
      <c r="I165" s="434"/>
      <c r="J165" s="434"/>
      <c r="K165" s="479"/>
      <c r="L165" s="434"/>
      <c r="M165" s="434"/>
      <c r="N165" s="434"/>
      <c r="O165" s="487" t="s">
        <v>3982</v>
      </c>
      <c r="P165" s="478">
        <v>45237</v>
      </c>
      <c r="Q165" s="444"/>
      <c r="R165" s="444"/>
      <c r="S165" s="444"/>
      <c r="T165" s="444"/>
      <c r="U165" s="444"/>
      <c r="V165" s="444" t="s">
        <v>67</v>
      </c>
      <c r="W165" s="444"/>
      <c r="X165" s="479"/>
      <c r="Y165" s="477" t="s">
        <v>3590</v>
      </c>
      <c r="Z165" s="434" t="s">
        <v>3983</v>
      </c>
    </row>
    <row r="166" spans="1:26" s="432" customFormat="1">
      <c r="A166" s="432" t="s">
        <v>3984</v>
      </c>
      <c r="B166" s="432" t="s">
        <v>3985</v>
      </c>
      <c r="C166" s="521" t="s">
        <v>1786</v>
      </c>
      <c r="D166" s="433" t="s">
        <v>543</v>
      </c>
      <c r="E166" s="433">
        <v>77043</v>
      </c>
      <c r="F166" s="547" t="s">
        <v>3986</v>
      </c>
      <c r="G166" s="432" t="s">
        <v>3987</v>
      </c>
      <c r="H166" s="432" t="s">
        <v>3988</v>
      </c>
      <c r="K166" s="437"/>
      <c r="M166" s="432" t="s">
        <v>3989</v>
      </c>
      <c r="O166" s="484" t="s">
        <v>3990</v>
      </c>
      <c r="P166" s="476">
        <v>45167</v>
      </c>
      <c r="Q166" s="433"/>
      <c r="R166" s="433"/>
      <c r="S166" s="433"/>
      <c r="T166" s="433"/>
      <c r="U166" s="433"/>
      <c r="V166" s="433" t="s">
        <v>67</v>
      </c>
      <c r="W166" s="433"/>
      <c r="X166" s="437"/>
      <c r="Y166" s="477" t="s">
        <v>3590</v>
      </c>
      <c r="Z166" s="432" t="s">
        <v>3991</v>
      </c>
    </row>
    <row r="167" spans="1:26" s="432" customFormat="1">
      <c r="A167" s="432" t="s">
        <v>3992</v>
      </c>
      <c r="B167" s="432" t="s">
        <v>3993</v>
      </c>
      <c r="C167" s="521" t="s">
        <v>3994</v>
      </c>
      <c r="D167" s="433" t="s">
        <v>543</v>
      </c>
      <c r="E167" s="433">
        <v>77991</v>
      </c>
      <c r="F167" s="547" t="s">
        <v>3995</v>
      </c>
      <c r="G167" s="432" t="s">
        <v>3996</v>
      </c>
      <c r="H167" s="432" t="s">
        <v>3997</v>
      </c>
      <c r="K167" s="437"/>
      <c r="M167" s="432" t="s">
        <v>3998</v>
      </c>
      <c r="O167" s="484" t="s">
        <v>3999</v>
      </c>
      <c r="P167" s="476">
        <v>45154</v>
      </c>
      <c r="Q167" s="433"/>
      <c r="R167" s="433"/>
      <c r="S167" s="433"/>
      <c r="T167" s="433"/>
      <c r="U167" s="433"/>
      <c r="V167" s="433" t="s">
        <v>67</v>
      </c>
      <c r="W167" s="433"/>
      <c r="X167" s="437"/>
      <c r="Y167" s="477" t="s">
        <v>3590</v>
      </c>
      <c r="Z167" s="432" t="s">
        <v>4000</v>
      </c>
    </row>
    <row r="168" spans="1:26" s="432" customFormat="1">
      <c r="A168" s="432" t="s">
        <v>4001</v>
      </c>
      <c r="B168" s="432" t="s">
        <v>4002</v>
      </c>
      <c r="C168" s="521" t="s">
        <v>318</v>
      </c>
      <c r="D168" s="433" t="s">
        <v>319</v>
      </c>
      <c r="E168" s="433">
        <v>28027</v>
      </c>
      <c r="F168" s="547" t="s">
        <v>4003</v>
      </c>
      <c r="G168" s="432" t="s">
        <v>4004</v>
      </c>
      <c r="H168" s="432" t="s">
        <v>4005</v>
      </c>
      <c r="K168" s="437"/>
      <c r="O168" s="484" t="s">
        <v>4006</v>
      </c>
      <c r="P168" s="476">
        <v>45217</v>
      </c>
      <c r="Q168" s="433"/>
      <c r="R168" s="433"/>
      <c r="S168" s="433"/>
      <c r="T168" s="433"/>
      <c r="U168" s="433"/>
      <c r="V168" s="433" t="s">
        <v>67</v>
      </c>
      <c r="W168" s="433"/>
      <c r="X168" s="437"/>
      <c r="Y168" s="477" t="s">
        <v>3590</v>
      </c>
      <c r="Z168" s="432" t="s">
        <v>4007</v>
      </c>
    </row>
    <row r="169" spans="1:26" s="432" customFormat="1">
      <c r="A169" s="432" t="s">
        <v>4008</v>
      </c>
      <c r="B169" s="432" t="s">
        <v>4009</v>
      </c>
      <c r="C169" s="521" t="s">
        <v>4010</v>
      </c>
      <c r="D169" s="433" t="s">
        <v>932</v>
      </c>
      <c r="E169" s="433">
        <v>83338</v>
      </c>
      <c r="F169" s="547" t="s">
        <v>4011</v>
      </c>
      <c r="G169" s="432" t="s">
        <v>4012</v>
      </c>
      <c r="H169" s="432" t="s">
        <v>4013</v>
      </c>
      <c r="K169" s="437"/>
      <c r="M169" s="432" t="s">
        <v>4014</v>
      </c>
      <c r="O169" s="484"/>
      <c r="P169" s="476">
        <v>45183</v>
      </c>
      <c r="Q169" s="433"/>
      <c r="R169" s="433"/>
      <c r="S169" s="433"/>
      <c r="T169" s="433"/>
      <c r="U169" s="433"/>
      <c r="V169" s="433" t="s">
        <v>67</v>
      </c>
      <c r="W169" s="433"/>
      <c r="X169" s="437"/>
      <c r="Y169" s="477" t="s">
        <v>3590</v>
      </c>
      <c r="Z169" s="432" t="s">
        <v>4015</v>
      </c>
    </row>
    <row r="170" spans="1:26" s="432" customFormat="1">
      <c r="A170" s="432" t="s">
        <v>4016</v>
      </c>
      <c r="B170" s="432" t="s">
        <v>4017</v>
      </c>
      <c r="C170" s="521" t="s">
        <v>4018</v>
      </c>
      <c r="D170" s="433" t="s">
        <v>319</v>
      </c>
      <c r="E170" s="433">
        <v>28023</v>
      </c>
      <c r="F170" s="547" t="s">
        <v>4019</v>
      </c>
      <c r="G170" s="432" t="s">
        <v>4020</v>
      </c>
      <c r="H170" s="432" t="s">
        <v>4021</v>
      </c>
      <c r="K170" s="437"/>
      <c r="M170" s="432" t="s">
        <v>4022</v>
      </c>
      <c r="N170" s="432">
        <v>80912</v>
      </c>
      <c r="O170" s="484"/>
      <c r="P170" s="476">
        <v>45204</v>
      </c>
      <c r="Q170" s="433"/>
      <c r="R170" s="433"/>
      <c r="S170" s="433"/>
      <c r="T170" s="433"/>
      <c r="U170" s="433"/>
      <c r="V170" s="433" t="s">
        <v>67</v>
      </c>
      <c r="W170" s="433"/>
      <c r="X170" s="437"/>
      <c r="Y170" s="477" t="s">
        <v>3590</v>
      </c>
      <c r="Z170" s="432" t="s">
        <v>3975</v>
      </c>
    </row>
    <row r="171" spans="1:26" s="432" customFormat="1">
      <c r="A171" s="432" t="s">
        <v>4023</v>
      </c>
      <c r="B171" s="432" t="s">
        <v>4024</v>
      </c>
      <c r="C171" s="521" t="s">
        <v>1021</v>
      </c>
      <c r="D171" s="433" t="s">
        <v>543</v>
      </c>
      <c r="E171" s="433">
        <v>78226</v>
      </c>
      <c r="F171" s="547" t="s">
        <v>4025</v>
      </c>
      <c r="G171" s="432" t="s">
        <v>4026</v>
      </c>
      <c r="H171" s="432" t="s">
        <v>4027</v>
      </c>
      <c r="K171" s="437"/>
      <c r="M171" s="432" t="s">
        <v>4028</v>
      </c>
      <c r="O171" s="484" t="s">
        <v>4029</v>
      </c>
      <c r="P171" s="476">
        <v>45166</v>
      </c>
      <c r="Q171" s="433"/>
      <c r="R171" s="433"/>
      <c r="S171" s="433"/>
      <c r="T171" s="433"/>
      <c r="U171" s="433"/>
      <c r="V171" s="433" t="s">
        <v>67</v>
      </c>
      <c r="W171" s="433"/>
      <c r="X171" s="437"/>
      <c r="Y171" s="477" t="s">
        <v>3590</v>
      </c>
      <c r="Z171" s="432" t="s">
        <v>4030</v>
      </c>
    </row>
    <row r="172" spans="1:26" s="432" customFormat="1">
      <c r="A172" s="432" t="s">
        <v>4031</v>
      </c>
      <c r="B172" s="432" t="s">
        <v>4032</v>
      </c>
      <c r="C172" s="521" t="s">
        <v>4033</v>
      </c>
      <c r="D172" s="433" t="s">
        <v>237</v>
      </c>
      <c r="E172" s="433">
        <v>13080</v>
      </c>
      <c r="F172" s="547" t="s">
        <v>4034</v>
      </c>
      <c r="G172" s="432" t="s">
        <v>62</v>
      </c>
      <c r="H172" s="432" t="s">
        <v>3158</v>
      </c>
      <c r="K172" s="437"/>
      <c r="O172" s="484" t="s">
        <v>4035</v>
      </c>
      <c r="P172" s="476">
        <v>45204</v>
      </c>
      <c r="Q172" s="433"/>
      <c r="R172" s="433"/>
      <c r="S172" s="433"/>
      <c r="T172" s="433"/>
      <c r="U172" s="433"/>
      <c r="V172" s="433" t="s">
        <v>67</v>
      </c>
      <c r="W172" s="433"/>
      <c r="X172" s="437"/>
      <c r="Y172" s="477" t="s">
        <v>3590</v>
      </c>
      <c r="Z172" s="432" t="s">
        <v>4036</v>
      </c>
    </row>
    <row r="173" spans="1:26" s="432" customFormat="1">
      <c r="A173" s="432" t="s">
        <v>4037</v>
      </c>
      <c r="B173" s="432" t="s">
        <v>4038</v>
      </c>
      <c r="C173" s="521" t="s">
        <v>4039</v>
      </c>
      <c r="D173" s="433" t="s">
        <v>4040</v>
      </c>
      <c r="E173" s="433">
        <v>82609</v>
      </c>
      <c r="F173" s="547" t="s">
        <v>4041</v>
      </c>
      <c r="G173" s="432" t="s">
        <v>4042</v>
      </c>
      <c r="H173" s="432" t="s">
        <v>462</v>
      </c>
      <c r="K173" s="437"/>
      <c r="O173" s="484" t="s">
        <v>4043</v>
      </c>
      <c r="P173" s="476">
        <v>45184</v>
      </c>
      <c r="Q173" s="433"/>
      <c r="R173" s="433"/>
      <c r="S173" s="433"/>
      <c r="T173" s="433"/>
      <c r="U173" s="433"/>
      <c r="V173" s="433" t="s">
        <v>67</v>
      </c>
      <c r="W173" s="433"/>
      <c r="X173" s="437"/>
      <c r="Y173" s="477" t="s">
        <v>3590</v>
      </c>
      <c r="Z173" s="432" t="s">
        <v>4044</v>
      </c>
    </row>
    <row r="174" spans="1:26" s="432" customFormat="1">
      <c r="A174" s="432" t="s">
        <v>4045</v>
      </c>
      <c r="B174" s="432" t="s">
        <v>4046</v>
      </c>
      <c r="C174" s="521" t="s">
        <v>4047</v>
      </c>
      <c r="D174" s="433" t="s">
        <v>3194</v>
      </c>
      <c r="E174" s="433" t="s">
        <v>4048</v>
      </c>
      <c r="F174" s="548" t="s">
        <v>4049</v>
      </c>
      <c r="G174" s="432" t="s">
        <v>4050</v>
      </c>
      <c r="H174" s="432" t="s">
        <v>3158</v>
      </c>
      <c r="K174" s="437" t="s">
        <v>3377</v>
      </c>
      <c r="L174" s="432" t="s">
        <v>3377</v>
      </c>
      <c r="M174" s="432" t="s">
        <v>3377</v>
      </c>
      <c r="N174" s="432" t="s">
        <v>3377</v>
      </c>
      <c r="O174" s="484"/>
      <c r="P174" s="476">
        <v>45156</v>
      </c>
      <c r="Q174" s="432" t="s">
        <v>3377</v>
      </c>
      <c r="R174" s="433" t="s">
        <v>3377</v>
      </c>
      <c r="S174" s="433"/>
      <c r="T174" s="433"/>
      <c r="V174" s="433" t="s">
        <v>67</v>
      </c>
      <c r="W174" s="433"/>
      <c r="X174" s="437"/>
      <c r="Y174" s="477" t="s">
        <v>3590</v>
      </c>
      <c r="Z174" s="432" t="s">
        <v>4051</v>
      </c>
    </row>
    <row r="175" spans="1:26" s="432" customFormat="1">
      <c r="A175" s="432" t="s">
        <v>4052</v>
      </c>
      <c r="B175" s="432" t="s">
        <v>4053</v>
      </c>
      <c r="C175" s="521" t="s">
        <v>4054</v>
      </c>
      <c r="D175" s="433" t="s">
        <v>543</v>
      </c>
      <c r="E175" s="433">
        <v>77571</v>
      </c>
      <c r="F175" s="547" t="s">
        <v>4055</v>
      </c>
      <c r="G175" s="432" t="s">
        <v>4056</v>
      </c>
      <c r="H175" s="432" t="s">
        <v>4057</v>
      </c>
      <c r="K175" s="437"/>
      <c r="O175" s="484" t="s">
        <v>4058</v>
      </c>
      <c r="P175" s="476">
        <v>45218</v>
      </c>
      <c r="Q175" s="433"/>
      <c r="R175" s="433"/>
      <c r="S175" s="433"/>
      <c r="T175" s="433"/>
      <c r="U175" s="433"/>
      <c r="V175" s="433" t="s">
        <v>67</v>
      </c>
      <c r="W175" s="433"/>
      <c r="X175" s="437"/>
      <c r="Y175" s="477" t="s">
        <v>3590</v>
      </c>
      <c r="Z175" s="432" t="s">
        <v>2852</v>
      </c>
    </row>
    <row r="176" spans="1:26" s="432" customFormat="1">
      <c r="A176" s="432" t="s">
        <v>4059</v>
      </c>
      <c r="B176" s="432" t="s">
        <v>4060</v>
      </c>
      <c r="C176" s="521" t="s">
        <v>4061</v>
      </c>
      <c r="D176" s="433" t="s">
        <v>568</v>
      </c>
      <c r="E176" s="433">
        <v>16153</v>
      </c>
      <c r="F176" s="547" t="s">
        <v>4062</v>
      </c>
      <c r="G176" s="432" t="s">
        <v>1311</v>
      </c>
      <c r="H176" s="432" t="s">
        <v>4063</v>
      </c>
      <c r="K176" s="437"/>
      <c r="M176" s="432" t="s">
        <v>4064</v>
      </c>
      <c r="O176" s="484"/>
      <c r="P176" s="476">
        <v>45217</v>
      </c>
      <c r="Q176" s="433"/>
      <c r="R176" s="433"/>
      <c r="S176" s="433"/>
      <c r="T176" s="433"/>
      <c r="U176" s="433"/>
      <c r="V176" s="433" t="s">
        <v>67</v>
      </c>
      <c r="W176" s="433"/>
      <c r="X176" s="437"/>
      <c r="Y176" s="477" t="s">
        <v>3590</v>
      </c>
      <c r="Z176" s="432" t="s">
        <v>3073</v>
      </c>
    </row>
    <row r="177" spans="1:26" s="432" customFormat="1">
      <c r="A177" s="432" t="s">
        <v>4065</v>
      </c>
      <c r="B177" s="432" t="s">
        <v>4066</v>
      </c>
      <c r="C177" s="521" t="s">
        <v>4067</v>
      </c>
      <c r="D177" s="433" t="s">
        <v>237</v>
      </c>
      <c r="E177" s="433">
        <v>11757</v>
      </c>
      <c r="F177" s="547" t="s">
        <v>4068</v>
      </c>
      <c r="G177" s="432" t="s">
        <v>3923</v>
      </c>
      <c r="H177" s="432" t="s">
        <v>1013</v>
      </c>
      <c r="K177" s="437"/>
      <c r="O177" s="484" t="s">
        <v>4069</v>
      </c>
      <c r="P177" s="476">
        <v>45204</v>
      </c>
      <c r="Q177" s="433"/>
      <c r="R177" s="433"/>
      <c r="S177" s="433"/>
      <c r="T177" s="433"/>
      <c r="U177" s="433"/>
      <c r="V177" s="433" t="s">
        <v>67</v>
      </c>
      <c r="W177" s="433"/>
      <c r="X177" s="437"/>
      <c r="Y177" s="477" t="s">
        <v>3590</v>
      </c>
      <c r="Z177" s="432" t="s">
        <v>4070</v>
      </c>
    </row>
    <row r="178" spans="1:26" s="432" customFormat="1">
      <c r="A178" s="432" t="s">
        <v>4071</v>
      </c>
      <c r="B178" s="432" t="s">
        <v>4072</v>
      </c>
      <c r="C178" s="521" t="s">
        <v>4073</v>
      </c>
      <c r="D178" s="433" t="s">
        <v>148</v>
      </c>
      <c r="E178" s="433">
        <v>95961</v>
      </c>
      <c r="F178" s="547" t="s">
        <v>4074</v>
      </c>
      <c r="G178" s="432" t="s">
        <v>461</v>
      </c>
      <c r="H178" s="432" t="s">
        <v>4075</v>
      </c>
      <c r="K178" s="437"/>
      <c r="O178" s="484" t="s">
        <v>4076</v>
      </c>
      <c r="P178" s="476">
        <v>45217</v>
      </c>
      <c r="Q178" s="433"/>
      <c r="R178" s="433"/>
      <c r="S178" s="433"/>
      <c r="T178" s="433"/>
      <c r="U178" s="433"/>
      <c r="V178" s="433" t="s">
        <v>67</v>
      </c>
      <c r="W178" s="433"/>
      <c r="X178" s="437"/>
      <c r="Y178" s="477" t="s">
        <v>3590</v>
      </c>
      <c r="Z178" s="432" t="s">
        <v>2852</v>
      </c>
    </row>
    <row r="179" spans="1:26" s="432" customFormat="1">
      <c r="A179" s="942" t="s">
        <v>4077</v>
      </c>
      <c r="B179" s="942" t="s">
        <v>4078</v>
      </c>
      <c r="C179" s="521" t="s">
        <v>4079</v>
      </c>
      <c r="D179" s="943" t="s">
        <v>471</v>
      </c>
      <c r="E179" s="433">
        <v>36111</v>
      </c>
      <c r="F179" s="547" t="s">
        <v>4080</v>
      </c>
      <c r="G179" s="432" t="s">
        <v>4081</v>
      </c>
      <c r="H179" s="432" t="s">
        <v>4082</v>
      </c>
      <c r="K179" s="437"/>
      <c r="M179" s="432" t="s">
        <v>4083</v>
      </c>
      <c r="O179" s="484"/>
      <c r="P179" s="476">
        <v>45271</v>
      </c>
      <c r="Q179" s="433"/>
      <c r="R179" s="433"/>
      <c r="S179" s="433"/>
      <c r="T179" s="433"/>
      <c r="U179" s="433"/>
      <c r="V179" s="433"/>
      <c r="W179" s="433"/>
      <c r="X179" s="437"/>
      <c r="Y179" s="477" t="s">
        <v>3590</v>
      </c>
      <c r="Z179" s="432" t="s">
        <v>4084</v>
      </c>
    </row>
    <row r="180" spans="1:26" s="432" customFormat="1">
      <c r="A180" s="432" t="s">
        <v>4085</v>
      </c>
      <c r="B180" s="432" t="s">
        <v>4086</v>
      </c>
      <c r="C180" s="521" t="s">
        <v>4087</v>
      </c>
      <c r="D180" s="433" t="s">
        <v>1335</v>
      </c>
      <c r="E180" s="433">
        <v>38668</v>
      </c>
      <c r="F180" s="547" t="s">
        <v>4088</v>
      </c>
      <c r="G180" s="432" t="s">
        <v>4089</v>
      </c>
      <c r="H180" s="432" t="s">
        <v>4090</v>
      </c>
      <c r="K180" s="437"/>
      <c r="M180" s="432" t="s">
        <v>4091</v>
      </c>
      <c r="O180" s="484"/>
      <c r="P180" s="476">
        <v>45217</v>
      </c>
      <c r="Q180" s="433"/>
      <c r="R180" s="433"/>
      <c r="S180" s="433"/>
      <c r="T180" s="433"/>
      <c r="U180" s="433"/>
      <c r="V180" s="433" t="s">
        <v>67</v>
      </c>
      <c r="W180" s="433"/>
      <c r="X180" s="437"/>
      <c r="Y180" s="477" t="s">
        <v>3590</v>
      </c>
      <c r="Z180" s="432" t="s">
        <v>3073</v>
      </c>
    </row>
    <row r="181" spans="1:26" s="432" customFormat="1">
      <c r="A181" s="434" t="s">
        <v>4092</v>
      </c>
      <c r="B181" s="434" t="s">
        <v>4093</v>
      </c>
      <c r="C181" s="521" t="s">
        <v>4094</v>
      </c>
      <c r="D181" s="433" t="s">
        <v>4095</v>
      </c>
      <c r="E181" s="433" t="s">
        <v>4096</v>
      </c>
      <c r="F181" s="547" t="s">
        <v>4097</v>
      </c>
      <c r="G181" s="432" t="s">
        <v>4098</v>
      </c>
      <c r="H181" s="432" t="s">
        <v>4099</v>
      </c>
      <c r="K181" s="437"/>
      <c r="M181" s="432" t="s">
        <v>4100</v>
      </c>
      <c r="O181" s="484"/>
      <c r="P181" s="476">
        <v>45175</v>
      </c>
      <c r="Q181" s="433"/>
      <c r="R181" s="433"/>
      <c r="S181" s="433"/>
      <c r="T181" s="433"/>
      <c r="U181" s="433"/>
      <c r="V181" s="433" t="s">
        <v>67</v>
      </c>
      <c r="W181" s="433"/>
      <c r="X181" s="437"/>
      <c r="Y181" s="477" t="s">
        <v>3590</v>
      </c>
      <c r="Z181" s="432" t="s">
        <v>4101</v>
      </c>
    </row>
    <row r="182" spans="1:26" s="432" customFormat="1">
      <c r="A182" s="432" t="s">
        <v>4102</v>
      </c>
      <c r="B182" s="432" t="s">
        <v>4103</v>
      </c>
      <c r="C182" s="521" t="s">
        <v>4104</v>
      </c>
      <c r="D182" s="433" t="s">
        <v>3429</v>
      </c>
      <c r="E182" s="433">
        <v>73109</v>
      </c>
      <c r="F182" s="548" t="s">
        <v>4105</v>
      </c>
      <c r="G182" s="432" t="s">
        <v>4106</v>
      </c>
      <c r="H182" s="432" t="s">
        <v>4107</v>
      </c>
      <c r="K182" s="437"/>
      <c r="O182" s="484" t="s">
        <v>4108</v>
      </c>
      <c r="P182" s="432" t="s">
        <v>3259</v>
      </c>
      <c r="Q182" s="433"/>
      <c r="R182" s="433"/>
      <c r="S182" s="433"/>
      <c r="T182" s="433"/>
      <c r="U182" s="433"/>
      <c r="V182" s="433" t="s">
        <v>67</v>
      </c>
      <c r="W182" s="433"/>
      <c r="X182" s="437"/>
      <c r="Y182" s="477" t="s">
        <v>3590</v>
      </c>
      <c r="Z182" s="432" t="s">
        <v>4109</v>
      </c>
    </row>
    <row r="183" spans="1:26" s="432" customFormat="1">
      <c r="A183" s="432" t="s">
        <v>4110</v>
      </c>
      <c r="B183" s="432" t="s">
        <v>4111</v>
      </c>
      <c r="C183" s="521" t="s">
        <v>4112</v>
      </c>
      <c r="D183" s="433" t="s">
        <v>148</v>
      </c>
      <c r="E183" s="433">
        <v>90248</v>
      </c>
      <c r="F183" s="547" t="s">
        <v>4113</v>
      </c>
      <c r="G183" s="432" t="s">
        <v>4114</v>
      </c>
      <c r="H183" s="432" t="s">
        <v>4115</v>
      </c>
      <c r="K183" s="437"/>
      <c r="O183" s="484" t="s">
        <v>4116</v>
      </c>
      <c r="P183" s="476">
        <v>45217</v>
      </c>
      <c r="Q183" s="433"/>
      <c r="R183" s="433"/>
      <c r="S183" s="433"/>
      <c r="T183" s="433"/>
      <c r="U183" s="433"/>
      <c r="V183" s="433" t="s">
        <v>67</v>
      </c>
      <c r="W183" s="433"/>
      <c r="X183" s="437"/>
      <c r="Y183" s="477" t="s">
        <v>3590</v>
      </c>
      <c r="Z183" s="432" t="s">
        <v>2852</v>
      </c>
    </row>
    <row r="184" spans="1:26" s="432" customFormat="1">
      <c r="A184" s="942" t="s">
        <v>4117</v>
      </c>
      <c r="B184" s="942" t="s">
        <v>4118</v>
      </c>
      <c r="C184" s="521" t="s">
        <v>4119</v>
      </c>
      <c r="D184" s="943" t="s">
        <v>3429</v>
      </c>
      <c r="E184" s="433">
        <v>73068</v>
      </c>
      <c r="F184" s="547" t="s">
        <v>4120</v>
      </c>
      <c r="G184" s="432" t="s">
        <v>239</v>
      </c>
      <c r="H184" s="432" t="s">
        <v>4121</v>
      </c>
      <c r="K184" s="437"/>
      <c r="M184" s="432" t="s">
        <v>4122</v>
      </c>
      <c r="O184" s="484" t="s">
        <v>4123</v>
      </c>
      <c r="P184" s="476">
        <v>45166</v>
      </c>
      <c r="Q184" s="433"/>
      <c r="R184" s="433"/>
      <c r="S184" s="433"/>
      <c r="T184" s="433"/>
      <c r="U184" s="433"/>
      <c r="V184" s="433" t="s">
        <v>67</v>
      </c>
      <c r="W184" s="433"/>
      <c r="X184" s="437"/>
      <c r="Y184" s="477" t="s">
        <v>3590</v>
      </c>
      <c r="Z184" s="432" t="s">
        <v>4124</v>
      </c>
    </row>
    <row r="185" spans="1:26" s="432" customFormat="1">
      <c r="A185" s="432" t="s">
        <v>4125</v>
      </c>
      <c r="B185" s="432" t="s">
        <v>4126</v>
      </c>
      <c r="C185" s="521" t="s">
        <v>4127</v>
      </c>
      <c r="D185" s="433" t="s">
        <v>60</v>
      </c>
      <c r="E185" s="433">
        <v>49262</v>
      </c>
      <c r="F185" s="547" t="s">
        <v>4128</v>
      </c>
      <c r="G185" s="432" t="s">
        <v>4033</v>
      </c>
      <c r="H185" s="432" t="s">
        <v>4129</v>
      </c>
      <c r="K185" s="437"/>
      <c r="M185" s="432" t="s">
        <v>4130</v>
      </c>
      <c r="O185" s="484"/>
      <c r="P185" s="476">
        <v>45204</v>
      </c>
      <c r="Q185" s="433"/>
      <c r="R185" s="433"/>
      <c r="S185" s="433"/>
      <c r="T185" s="433"/>
      <c r="U185" s="433"/>
      <c r="V185" s="433" t="s">
        <v>67</v>
      </c>
      <c r="W185" s="433"/>
      <c r="X185" s="437"/>
      <c r="Y185" s="477" t="s">
        <v>3590</v>
      </c>
      <c r="Z185" s="432" t="s">
        <v>3975</v>
      </c>
    </row>
    <row r="186" spans="1:26" s="432" customFormat="1">
      <c r="A186" s="432" t="s">
        <v>4131</v>
      </c>
      <c r="B186" s="432" t="s">
        <v>4132</v>
      </c>
      <c r="C186" s="521" t="s">
        <v>4133</v>
      </c>
      <c r="D186" s="433" t="s">
        <v>2706</v>
      </c>
      <c r="E186" s="433">
        <v>66712</v>
      </c>
      <c r="F186" s="547" t="s">
        <v>4134</v>
      </c>
      <c r="G186" s="432" t="s">
        <v>4135</v>
      </c>
      <c r="H186" s="432" t="s">
        <v>4136</v>
      </c>
      <c r="K186" s="437"/>
      <c r="M186" s="432" t="s">
        <v>4137</v>
      </c>
      <c r="O186" s="484"/>
      <c r="P186" s="476">
        <v>45211</v>
      </c>
      <c r="Q186" s="433"/>
      <c r="R186" s="433"/>
      <c r="S186" s="433"/>
      <c r="T186" s="433"/>
      <c r="U186" s="433"/>
      <c r="V186" s="433" t="s">
        <v>67</v>
      </c>
      <c r="W186" s="433"/>
      <c r="X186" s="437"/>
      <c r="Y186" s="477" t="s">
        <v>3590</v>
      </c>
      <c r="Z186" s="432" t="s">
        <v>4138</v>
      </c>
    </row>
    <row r="187" spans="1:26" s="432" customFormat="1">
      <c r="A187" s="432" t="s">
        <v>4139</v>
      </c>
      <c r="B187" s="432" t="s">
        <v>4140</v>
      </c>
      <c r="C187" s="521" t="s">
        <v>4141</v>
      </c>
      <c r="D187" s="433" t="s">
        <v>107</v>
      </c>
      <c r="E187" s="433">
        <v>43015</v>
      </c>
      <c r="F187" s="547" t="s">
        <v>4142</v>
      </c>
      <c r="G187" s="432" t="s">
        <v>4143</v>
      </c>
      <c r="H187" s="432" t="s">
        <v>4144</v>
      </c>
      <c r="K187" s="437"/>
      <c r="M187" s="432" t="s">
        <v>4145</v>
      </c>
      <c r="N187" s="432">
        <v>3887</v>
      </c>
      <c r="O187" s="484"/>
      <c r="P187" s="476">
        <v>45230</v>
      </c>
      <c r="Q187" s="433"/>
      <c r="R187" s="433"/>
      <c r="S187" s="433"/>
      <c r="T187" s="433"/>
      <c r="U187" s="433"/>
      <c r="V187" s="433" t="s">
        <v>67</v>
      </c>
      <c r="W187" s="433"/>
      <c r="X187" s="437"/>
      <c r="Y187" s="477" t="s">
        <v>3590</v>
      </c>
      <c r="Z187" s="432" t="s">
        <v>4146</v>
      </c>
    </row>
    <row r="188" spans="1:26" s="432" customFormat="1">
      <c r="A188" s="432" t="s">
        <v>4147</v>
      </c>
      <c r="B188" s="432" t="s">
        <v>4148</v>
      </c>
      <c r="C188" s="521" t="s">
        <v>4149</v>
      </c>
      <c r="D188" s="433" t="s">
        <v>162</v>
      </c>
      <c r="E188" s="433">
        <v>54020</v>
      </c>
      <c r="F188" s="547" t="s">
        <v>4150</v>
      </c>
      <c r="G188" s="432" t="s">
        <v>4151</v>
      </c>
      <c r="H188" s="432" t="s">
        <v>4152</v>
      </c>
      <c r="K188" s="437"/>
      <c r="M188" s="432" t="s">
        <v>4153</v>
      </c>
      <c r="O188" s="484"/>
      <c r="P188" s="476">
        <v>45154</v>
      </c>
      <c r="Q188" s="433"/>
      <c r="R188" s="433"/>
      <c r="S188" s="433"/>
      <c r="T188" s="433"/>
      <c r="U188" s="433"/>
      <c r="V188" s="433" t="s">
        <v>67</v>
      </c>
      <c r="W188" s="433"/>
      <c r="X188" s="437"/>
      <c r="Y188" s="477" t="s">
        <v>3590</v>
      </c>
      <c r="Z188" s="432" t="s">
        <v>4154</v>
      </c>
    </row>
    <row r="189" spans="1:26" s="432" customFormat="1">
      <c r="A189" s="432" t="s">
        <v>4155</v>
      </c>
      <c r="B189" s="432" t="s">
        <v>4156</v>
      </c>
      <c r="C189" s="521" t="s">
        <v>2331</v>
      </c>
      <c r="D189" s="433" t="s">
        <v>343</v>
      </c>
      <c r="E189" s="433">
        <v>89101</v>
      </c>
      <c r="F189" s="547" t="s">
        <v>4157</v>
      </c>
      <c r="G189" s="432" t="s">
        <v>2935</v>
      </c>
      <c r="H189" s="432" t="s">
        <v>4158</v>
      </c>
      <c r="K189" s="437"/>
      <c r="M189" s="432" t="s">
        <v>4159</v>
      </c>
      <c r="N189" s="432">
        <v>4154</v>
      </c>
      <c r="O189" s="484"/>
      <c r="P189" s="476">
        <v>45210</v>
      </c>
      <c r="Q189" s="433"/>
      <c r="R189" s="433"/>
      <c r="S189" s="433"/>
      <c r="T189" s="433"/>
      <c r="U189" s="433"/>
      <c r="V189" s="433" t="s">
        <v>67</v>
      </c>
      <c r="W189" s="433"/>
      <c r="X189" s="437"/>
      <c r="Y189" s="477" t="s">
        <v>3590</v>
      </c>
      <c r="Z189" s="432" t="s">
        <v>4160</v>
      </c>
    </row>
    <row r="190" spans="1:26" s="432" customFormat="1">
      <c r="A190" s="432" t="s">
        <v>4161</v>
      </c>
      <c r="B190" s="432" t="s">
        <v>4162</v>
      </c>
      <c r="C190" s="521" t="s">
        <v>4163</v>
      </c>
      <c r="D190" s="433" t="s">
        <v>319</v>
      </c>
      <c r="E190" s="433">
        <v>28377</v>
      </c>
      <c r="F190" s="547" t="s">
        <v>4164</v>
      </c>
      <c r="G190" s="432" t="s">
        <v>4165</v>
      </c>
      <c r="H190" s="432" t="s">
        <v>4166</v>
      </c>
      <c r="K190" s="437"/>
      <c r="M190" s="432" t="s">
        <v>4167</v>
      </c>
      <c r="O190" s="484"/>
      <c r="P190" s="476">
        <v>45217</v>
      </c>
      <c r="Q190" s="433"/>
      <c r="R190" s="433"/>
      <c r="S190" s="433"/>
      <c r="T190" s="433"/>
      <c r="U190" s="433"/>
      <c r="V190" s="433" t="s">
        <v>67</v>
      </c>
      <c r="W190" s="433"/>
      <c r="X190" s="437"/>
      <c r="Y190" s="477" t="s">
        <v>3590</v>
      </c>
      <c r="Z190" s="432" t="s">
        <v>3073</v>
      </c>
    </row>
    <row r="191" spans="1:26" s="432" customFormat="1">
      <c r="A191" s="432" t="s">
        <v>4168</v>
      </c>
      <c r="B191" s="432" t="s">
        <v>4169</v>
      </c>
      <c r="C191" s="521" t="s">
        <v>4170</v>
      </c>
      <c r="D191" s="433" t="s">
        <v>423</v>
      </c>
      <c r="E191" s="433">
        <v>97060</v>
      </c>
      <c r="F191" s="547" t="s">
        <v>4171</v>
      </c>
      <c r="G191" s="432" t="s">
        <v>4172</v>
      </c>
      <c r="H191" s="432" t="s">
        <v>3168</v>
      </c>
      <c r="K191" s="437"/>
      <c r="M191" s="432" t="s">
        <v>4173</v>
      </c>
      <c r="O191" s="484"/>
      <c r="P191" s="476">
        <v>45169</v>
      </c>
      <c r="Q191" s="433"/>
      <c r="R191" s="433"/>
      <c r="S191" s="433"/>
      <c r="T191" s="433"/>
      <c r="U191" s="433"/>
      <c r="V191" s="433" t="s">
        <v>67</v>
      </c>
      <c r="W191" s="433"/>
      <c r="X191" s="437"/>
      <c r="Y191" s="477" t="s">
        <v>3590</v>
      </c>
      <c r="Z191" s="432" t="s">
        <v>4174</v>
      </c>
    </row>
    <row r="192" spans="1:26" s="432" customFormat="1">
      <c r="A192" s="432" t="s">
        <v>4175</v>
      </c>
      <c r="B192" s="432" t="s">
        <v>4176</v>
      </c>
      <c r="C192" s="521" t="s">
        <v>4177</v>
      </c>
      <c r="D192" s="433" t="s">
        <v>217</v>
      </c>
      <c r="E192" s="433">
        <v>63137</v>
      </c>
      <c r="F192" s="547" t="s">
        <v>4178</v>
      </c>
      <c r="G192" s="432" t="s">
        <v>3299</v>
      </c>
      <c r="H192" s="432" t="s">
        <v>4179</v>
      </c>
      <c r="K192" s="437"/>
      <c r="M192" s="432" t="s">
        <v>4180</v>
      </c>
      <c r="O192" s="484"/>
      <c r="P192" s="476">
        <v>45166</v>
      </c>
      <c r="Q192" s="433"/>
      <c r="R192" s="433"/>
      <c r="S192" s="433"/>
      <c r="T192" s="433"/>
      <c r="U192" s="433"/>
      <c r="V192" s="433" t="s">
        <v>67</v>
      </c>
      <c r="W192" s="433"/>
      <c r="X192" s="437"/>
      <c r="Y192" s="477" t="s">
        <v>3590</v>
      </c>
      <c r="Z192" s="432" t="s">
        <v>4181</v>
      </c>
    </row>
    <row r="193" spans="1:26" s="432" customFormat="1">
      <c r="A193" s="432" t="s">
        <v>4182</v>
      </c>
      <c r="B193" s="432" t="s">
        <v>4183</v>
      </c>
      <c r="C193" s="521" t="s">
        <v>1340</v>
      </c>
      <c r="D193" s="433" t="s">
        <v>162</v>
      </c>
      <c r="E193" s="433">
        <v>53716</v>
      </c>
      <c r="F193" s="547" t="s">
        <v>4184</v>
      </c>
      <c r="G193" s="432" t="s">
        <v>1705</v>
      </c>
      <c r="H193" s="432" t="s">
        <v>4185</v>
      </c>
      <c r="K193" s="437"/>
      <c r="O193" s="484" t="s">
        <v>4186</v>
      </c>
      <c r="P193" s="476">
        <v>45230</v>
      </c>
      <c r="Q193" s="433"/>
      <c r="R193" s="433"/>
      <c r="S193" s="433"/>
      <c r="T193" s="433"/>
      <c r="U193" s="433"/>
      <c r="V193" s="433" t="s">
        <v>67</v>
      </c>
      <c r="W193" s="433"/>
      <c r="X193" s="437"/>
      <c r="Y193" s="477" t="s">
        <v>3590</v>
      </c>
      <c r="Z193" s="432" t="s">
        <v>4187</v>
      </c>
    </row>
    <row r="194" spans="1:26" s="432" customFormat="1">
      <c r="A194" s="432" t="s">
        <v>4188</v>
      </c>
      <c r="B194" s="432" t="s">
        <v>4189</v>
      </c>
      <c r="C194" s="521" t="s">
        <v>4190</v>
      </c>
      <c r="D194" s="433" t="s">
        <v>60</v>
      </c>
      <c r="E194" s="433">
        <v>48125</v>
      </c>
      <c r="F194" s="547" t="s">
        <v>4191</v>
      </c>
      <c r="G194" s="432" t="s">
        <v>1990</v>
      </c>
      <c r="H194" s="432" t="s">
        <v>4192</v>
      </c>
      <c r="K194" s="437"/>
      <c r="M194" s="432" t="s">
        <v>4193</v>
      </c>
      <c r="O194" s="484"/>
      <c r="P194" s="476">
        <v>45217</v>
      </c>
      <c r="Q194" s="433"/>
      <c r="R194" s="433"/>
      <c r="S194" s="433"/>
      <c r="T194" s="433"/>
      <c r="U194" s="433"/>
      <c r="V194" s="433" t="s">
        <v>67</v>
      </c>
      <c r="W194" s="433"/>
      <c r="X194" s="437"/>
      <c r="Y194" s="477" t="s">
        <v>3590</v>
      </c>
      <c r="Z194" s="432" t="s">
        <v>3073</v>
      </c>
    </row>
    <row r="195" spans="1:26" s="432" customFormat="1">
      <c r="A195" s="432" t="s">
        <v>4194</v>
      </c>
      <c r="B195" s="432" t="s">
        <v>4195</v>
      </c>
      <c r="C195" s="521" t="s">
        <v>1160</v>
      </c>
      <c r="D195" s="433" t="s">
        <v>568</v>
      </c>
      <c r="E195" s="433">
        <v>18103</v>
      </c>
      <c r="F195" s="547" t="s">
        <v>4196</v>
      </c>
      <c r="G195" s="432" t="s">
        <v>4197</v>
      </c>
      <c r="H195" s="432" t="s">
        <v>4198</v>
      </c>
      <c r="K195" s="437"/>
      <c r="O195" s="484" t="s">
        <v>4199</v>
      </c>
      <c r="P195" s="476">
        <v>45217</v>
      </c>
      <c r="Q195" s="433"/>
      <c r="R195" s="433"/>
      <c r="S195" s="433"/>
      <c r="T195" s="433"/>
      <c r="U195" s="433"/>
      <c r="V195" s="433" t="s">
        <v>67</v>
      </c>
      <c r="W195" s="433"/>
      <c r="X195" s="437"/>
      <c r="Y195" s="477" t="s">
        <v>3590</v>
      </c>
      <c r="Z195" s="432" t="s">
        <v>2852</v>
      </c>
    </row>
    <row r="196" spans="1:26" s="432" customFormat="1">
      <c r="A196" s="432" t="s">
        <v>4200</v>
      </c>
      <c r="B196" s="432" t="s">
        <v>4201</v>
      </c>
      <c r="C196" s="521" t="s">
        <v>1786</v>
      </c>
      <c r="D196" s="433" t="s">
        <v>543</v>
      </c>
      <c r="E196" s="433">
        <v>77057</v>
      </c>
      <c r="F196" s="547" t="s">
        <v>4202</v>
      </c>
      <c r="G196" s="432" t="s">
        <v>4203</v>
      </c>
      <c r="H196" s="432" t="s">
        <v>4204</v>
      </c>
      <c r="K196" s="437"/>
      <c r="O196" s="484" t="s">
        <v>4205</v>
      </c>
      <c r="P196" s="476">
        <v>45222</v>
      </c>
      <c r="Q196" s="433"/>
      <c r="R196" s="433"/>
      <c r="S196" s="433"/>
      <c r="T196" s="433"/>
      <c r="U196" s="433"/>
      <c r="V196" s="433" t="s">
        <v>67</v>
      </c>
      <c r="W196" s="433"/>
      <c r="X196" s="437"/>
      <c r="Y196" s="477" t="s">
        <v>3590</v>
      </c>
      <c r="Z196" s="432" t="s">
        <v>4206</v>
      </c>
    </row>
    <row r="197" spans="1:26" s="432" customFormat="1">
      <c r="A197" s="432" t="s">
        <v>4207</v>
      </c>
      <c r="B197" s="432" t="s">
        <v>4208</v>
      </c>
      <c r="C197" s="521" t="s">
        <v>4209</v>
      </c>
      <c r="D197" s="433" t="s">
        <v>543</v>
      </c>
      <c r="E197" s="433">
        <v>79360</v>
      </c>
      <c r="F197" s="547" t="s">
        <v>4210</v>
      </c>
      <c r="G197" s="432" t="s">
        <v>606</v>
      </c>
      <c r="H197" s="432" t="s">
        <v>4211</v>
      </c>
      <c r="K197" s="437"/>
      <c r="O197" s="484" t="s">
        <v>4212</v>
      </c>
      <c r="P197" s="476">
        <v>45217</v>
      </c>
      <c r="Q197" s="433"/>
      <c r="R197" s="433"/>
      <c r="S197" s="433"/>
      <c r="T197" s="433"/>
      <c r="U197" s="433"/>
      <c r="V197" s="433" t="s">
        <v>67</v>
      </c>
      <c r="W197" s="433"/>
      <c r="X197" s="437"/>
      <c r="Y197" s="477" t="s">
        <v>3590</v>
      </c>
      <c r="Z197" s="432" t="s">
        <v>2852</v>
      </c>
    </row>
    <row r="198" spans="1:26" s="432" customFormat="1">
      <c r="A198" s="432" t="s">
        <v>4213</v>
      </c>
      <c r="B198" s="432" t="s">
        <v>4214</v>
      </c>
      <c r="C198" s="521" t="s">
        <v>4215</v>
      </c>
      <c r="D198" s="433" t="s">
        <v>2706</v>
      </c>
      <c r="E198" s="433">
        <v>66212</v>
      </c>
      <c r="F198" s="547" t="s">
        <v>4216</v>
      </c>
      <c r="G198" s="432" t="s">
        <v>4217</v>
      </c>
      <c r="H198" s="432" t="s">
        <v>4218</v>
      </c>
      <c r="K198" s="437"/>
      <c r="M198" s="432" t="s">
        <v>4219</v>
      </c>
      <c r="O198" s="484" t="s">
        <v>4220</v>
      </c>
      <c r="P198" s="476">
        <v>45183</v>
      </c>
      <c r="Q198" s="433"/>
      <c r="R198" s="433"/>
      <c r="S198" s="433"/>
      <c r="T198" s="433"/>
      <c r="U198" s="433"/>
      <c r="V198" s="433" t="s">
        <v>67</v>
      </c>
      <c r="W198" s="433"/>
      <c r="X198" s="437"/>
      <c r="Y198" s="477" t="s">
        <v>3590</v>
      </c>
      <c r="Z198" s="432" t="s">
        <v>4221</v>
      </c>
    </row>
    <row r="199" spans="1:26" s="432" customFormat="1">
      <c r="A199" s="432" t="s">
        <v>4222</v>
      </c>
      <c r="B199" s="432" t="s">
        <v>4223</v>
      </c>
      <c r="C199" s="521" t="s">
        <v>4224</v>
      </c>
      <c r="D199" s="433" t="s">
        <v>543</v>
      </c>
      <c r="E199" s="433">
        <v>77984</v>
      </c>
      <c r="F199" s="547" t="s">
        <v>4225</v>
      </c>
      <c r="G199" s="432" t="s">
        <v>95</v>
      </c>
      <c r="H199" s="432" t="s">
        <v>4226</v>
      </c>
      <c r="K199" s="437"/>
      <c r="M199" s="432" t="s">
        <v>4227</v>
      </c>
      <c r="O199" s="484" t="s">
        <v>4228</v>
      </c>
      <c r="P199" s="476">
        <v>45195</v>
      </c>
      <c r="Q199" s="433"/>
      <c r="R199" s="433"/>
      <c r="S199" s="433"/>
      <c r="T199" s="433"/>
      <c r="U199" s="433"/>
      <c r="V199" s="433" t="s">
        <v>67</v>
      </c>
      <c r="W199" s="433"/>
      <c r="X199" s="437"/>
      <c r="Y199" s="477" t="s">
        <v>3590</v>
      </c>
      <c r="Z199" s="432" t="s">
        <v>4229</v>
      </c>
    </row>
    <row r="200" spans="1:26" s="432" customFormat="1">
      <c r="A200" s="432" t="s">
        <v>4230</v>
      </c>
      <c r="B200" s="432" t="s">
        <v>4231</v>
      </c>
      <c r="C200" s="521" t="s">
        <v>4232</v>
      </c>
      <c r="D200" s="433" t="s">
        <v>354</v>
      </c>
      <c r="E200" s="433">
        <v>87801</v>
      </c>
      <c r="F200" s="547" t="s">
        <v>4233</v>
      </c>
      <c r="G200" s="432" t="s">
        <v>380</v>
      </c>
      <c r="H200" s="432" t="s">
        <v>4234</v>
      </c>
      <c r="K200" s="437"/>
      <c r="O200" s="484" t="s">
        <v>4235</v>
      </c>
      <c r="P200" s="476">
        <v>45217</v>
      </c>
      <c r="Q200" s="433"/>
      <c r="R200" s="433"/>
      <c r="S200" s="433"/>
      <c r="T200" s="433"/>
      <c r="U200" s="433"/>
      <c r="V200" s="433" t="s">
        <v>67</v>
      </c>
      <c r="W200" s="433"/>
      <c r="X200" s="437"/>
      <c r="Y200" s="477" t="s">
        <v>3590</v>
      </c>
      <c r="Z200" s="432" t="s">
        <v>2852</v>
      </c>
    </row>
    <row r="201" spans="1:26" s="432" customFormat="1">
      <c r="A201" s="432" t="s">
        <v>4236</v>
      </c>
      <c r="B201" s="432" t="s">
        <v>4237</v>
      </c>
      <c r="C201" s="521" t="s">
        <v>4238</v>
      </c>
      <c r="D201" s="433" t="s">
        <v>448</v>
      </c>
      <c r="E201" s="433">
        <v>99669</v>
      </c>
      <c r="F201" s="547" t="s">
        <v>4239</v>
      </c>
      <c r="G201" s="432" t="s">
        <v>4240</v>
      </c>
      <c r="H201" s="432" t="s">
        <v>4241</v>
      </c>
      <c r="K201" s="437"/>
      <c r="M201" s="432" t="s">
        <v>4242</v>
      </c>
      <c r="O201" s="484" t="s">
        <v>4243</v>
      </c>
      <c r="P201" s="476">
        <v>45166</v>
      </c>
      <c r="Q201" s="433"/>
      <c r="R201" s="433"/>
      <c r="S201" s="433"/>
      <c r="T201" s="433"/>
      <c r="U201" s="433"/>
      <c r="V201" s="433" t="s">
        <v>67</v>
      </c>
      <c r="W201" s="433"/>
      <c r="X201" s="437"/>
      <c r="Y201" s="477" t="s">
        <v>3590</v>
      </c>
      <c r="Z201" s="432" t="s">
        <v>4244</v>
      </c>
    </row>
    <row r="202" spans="1:26" s="432" customFormat="1">
      <c r="A202" s="432" t="s">
        <v>4245</v>
      </c>
      <c r="B202" s="432" t="s">
        <v>4246</v>
      </c>
      <c r="C202" s="521" t="s">
        <v>4247</v>
      </c>
      <c r="D202" s="433" t="s">
        <v>1762</v>
      </c>
      <c r="E202" s="433">
        <v>33029</v>
      </c>
      <c r="F202" s="547" t="s">
        <v>4248</v>
      </c>
      <c r="G202" s="432" t="s">
        <v>2935</v>
      </c>
      <c r="H202" s="432" t="s">
        <v>4249</v>
      </c>
      <c r="K202" s="437"/>
      <c r="M202" s="432" t="s">
        <v>4250</v>
      </c>
      <c r="O202" s="488" t="s">
        <v>4251</v>
      </c>
      <c r="P202" s="476">
        <v>45183</v>
      </c>
      <c r="Q202" s="433"/>
      <c r="R202" s="433"/>
      <c r="S202" s="433"/>
      <c r="T202" s="433"/>
      <c r="U202" s="433"/>
      <c r="V202" s="433" t="s">
        <v>67</v>
      </c>
      <c r="W202" s="433"/>
      <c r="X202" s="437"/>
      <c r="Y202" s="477" t="s">
        <v>3590</v>
      </c>
      <c r="Z202" s="432" t="s">
        <v>4252</v>
      </c>
    </row>
    <row r="203" spans="1:26" s="432" customFormat="1">
      <c r="A203" s="432" t="s">
        <v>4253</v>
      </c>
      <c r="B203" s="432" t="s">
        <v>4254</v>
      </c>
      <c r="C203" s="521" t="s">
        <v>4255</v>
      </c>
      <c r="D203" s="433" t="s">
        <v>672</v>
      </c>
      <c r="E203" s="433">
        <v>37920</v>
      </c>
      <c r="F203" s="547" t="s">
        <v>4256</v>
      </c>
      <c r="G203" s="432" t="s">
        <v>4257</v>
      </c>
      <c r="H203" s="432" t="s">
        <v>4258</v>
      </c>
      <c r="K203" s="437"/>
      <c r="M203" s="432" t="s">
        <v>4259</v>
      </c>
      <c r="O203" s="484" t="s">
        <v>4260</v>
      </c>
      <c r="P203" s="476">
        <v>45166</v>
      </c>
      <c r="Q203" s="433"/>
      <c r="R203" s="433"/>
      <c r="S203" s="433"/>
      <c r="T203" s="433"/>
      <c r="U203" s="433"/>
      <c r="V203" s="433" t="s">
        <v>67</v>
      </c>
      <c r="W203" s="433"/>
      <c r="X203" s="437"/>
      <c r="Y203" s="477" t="s">
        <v>3590</v>
      </c>
      <c r="Z203" s="432" t="s">
        <v>4261</v>
      </c>
    </row>
    <row r="204" spans="1:26" s="432" customFormat="1">
      <c r="A204" s="432" t="s">
        <v>4262</v>
      </c>
      <c r="B204" s="432" t="s">
        <v>4263</v>
      </c>
      <c r="C204" s="521" t="s">
        <v>4264</v>
      </c>
      <c r="D204" s="433" t="s">
        <v>764</v>
      </c>
      <c r="E204" s="433">
        <v>81005</v>
      </c>
      <c r="F204" s="547" t="s">
        <v>4265</v>
      </c>
      <c r="G204" s="432" t="s">
        <v>4266</v>
      </c>
      <c r="H204" s="432" t="s">
        <v>4267</v>
      </c>
      <c r="K204" s="437"/>
      <c r="O204" s="484" t="s">
        <v>4268</v>
      </c>
      <c r="P204" s="476">
        <v>45173</v>
      </c>
      <c r="Q204" s="433"/>
      <c r="R204" s="433"/>
      <c r="S204" s="433"/>
      <c r="T204" s="433"/>
      <c r="U204" s="433"/>
      <c r="V204" s="433" t="s">
        <v>67</v>
      </c>
      <c r="W204" s="433"/>
      <c r="X204" s="437"/>
      <c r="Y204" s="477" t="s">
        <v>3590</v>
      </c>
      <c r="Z204" s="432" t="s">
        <v>4269</v>
      </c>
    </row>
    <row r="205" spans="1:26" s="432" customFormat="1">
      <c r="A205" s="432" t="s">
        <v>4270</v>
      </c>
      <c r="B205" s="432" t="s">
        <v>4271</v>
      </c>
      <c r="C205" s="521" t="s">
        <v>1021</v>
      </c>
      <c r="D205" s="433" t="s">
        <v>543</v>
      </c>
      <c r="E205" s="433">
        <v>78242</v>
      </c>
      <c r="F205" s="547" t="s">
        <v>4272</v>
      </c>
      <c r="G205" s="432" t="s">
        <v>4273</v>
      </c>
      <c r="H205" s="432" t="s">
        <v>4274</v>
      </c>
      <c r="K205" s="437"/>
      <c r="M205" s="432" t="s">
        <v>4275</v>
      </c>
      <c r="O205" s="484"/>
      <c r="P205" s="476">
        <v>45166</v>
      </c>
      <c r="Q205" s="433"/>
      <c r="R205" s="433"/>
      <c r="S205" s="433"/>
      <c r="T205" s="433"/>
      <c r="U205" s="433"/>
      <c r="V205" s="433" t="s">
        <v>67</v>
      </c>
      <c r="W205" s="433"/>
      <c r="X205" s="437"/>
      <c r="Y205" s="477" t="s">
        <v>3590</v>
      </c>
      <c r="Z205" s="432" t="s">
        <v>4276</v>
      </c>
    </row>
    <row r="206" spans="1:26" s="432" customFormat="1">
      <c r="A206" s="432" t="s">
        <v>4277</v>
      </c>
      <c r="B206" s="432" t="s">
        <v>4278</v>
      </c>
      <c r="C206" s="521" t="s">
        <v>4279</v>
      </c>
      <c r="D206" s="433" t="s">
        <v>2121</v>
      </c>
      <c r="E206" s="433">
        <v>70764</v>
      </c>
      <c r="F206" s="547" t="s">
        <v>4280</v>
      </c>
      <c r="G206" s="432" t="s">
        <v>2788</v>
      </c>
      <c r="H206" s="432" t="s">
        <v>4281</v>
      </c>
      <c r="K206" s="437"/>
      <c r="O206" s="484" t="s">
        <v>4282</v>
      </c>
      <c r="P206" s="476">
        <v>45204</v>
      </c>
      <c r="Q206" s="433"/>
      <c r="R206" s="433"/>
      <c r="S206" s="433"/>
      <c r="T206" s="433"/>
      <c r="U206" s="433"/>
      <c r="V206" s="433" t="s">
        <v>67</v>
      </c>
      <c r="W206" s="433"/>
      <c r="X206" s="437"/>
      <c r="Y206" s="477" t="s">
        <v>3590</v>
      </c>
      <c r="Z206" s="432" t="s">
        <v>4283</v>
      </c>
    </row>
    <row r="207" spans="1:26" s="432" customFormat="1">
      <c r="A207" s="942" t="s">
        <v>4284</v>
      </c>
      <c r="B207" s="942" t="s">
        <v>4285</v>
      </c>
      <c r="C207" s="521" t="s">
        <v>4286</v>
      </c>
      <c r="D207" s="943" t="s">
        <v>1999</v>
      </c>
      <c r="E207" s="433">
        <v>50606</v>
      </c>
      <c r="F207" s="547" t="s">
        <v>4287</v>
      </c>
      <c r="G207" s="432" t="s">
        <v>4288</v>
      </c>
      <c r="H207" s="432" t="s">
        <v>4289</v>
      </c>
      <c r="K207" s="437"/>
      <c r="O207" s="484" t="s">
        <v>4290</v>
      </c>
      <c r="P207" s="476">
        <v>45183</v>
      </c>
      <c r="Q207" s="433"/>
      <c r="R207" s="433"/>
      <c r="S207" s="433"/>
      <c r="T207" s="433"/>
      <c r="U207" s="433"/>
      <c r="V207" s="433" t="s">
        <v>67</v>
      </c>
      <c r="W207" s="433"/>
      <c r="X207" s="437"/>
      <c r="Y207" s="477" t="s">
        <v>3590</v>
      </c>
      <c r="Z207" s="432" t="s">
        <v>4291</v>
      </c>
    </row>
    <row r="208" spans="1:26" s="432" customFormat="1">
      <c r="A208" s="432" t="s">
        <v>4292</v>
      </c>
      <c r="B208" s="432" t="s">
        <v>4293</v>
      </c>
      <c r="C208" s="521" t="s">
        <v>4294</v>
      </c>
      <c r="D208" s="433" t="s">
        <v>217</v>
      </c>
      <c r="E208" s="433">
        <v>64490</v>
      </c>
      <c r="F208" s="547" t="s">
        <v>4295</v>
      </c>
      <c r="G208" s="432" t="s">
        <v>4296</v>
      </c>
      <c r="H208" s="432" t="s">
        <v>4297</v>
      </c>
      <c r="K208" s="437"/>
      <c r="M208" s="432" t="s">
        <v>4298</v>
      </c>
      <c r="O208" s="484" t="s">
        <v>4299</v>
      </c>
      <c r="P208" s="476">
        <v>45166</v>
      </c>
      <c r="Q208" s="433"/>
      <c r="R208" s="433"/>
      <c r="S208" s="433"/>
      <c r="T208" s="433"/>
      <c r="U208" s="433"/>
      <c r="V208" s="433" t="s">
        <v>67</v>
      </c>
      <c r="W208" s="433"/>
      <c r="X208" s="437"/>
      <c r="Y208" s="477" t="s">
        <v>3590</v>
      </c>
      <c r="Z208" s="432" t="s">
        <v>4300</v>
      </c>
    </row>
    <row r="209" spans="1:26" s="432" customFormat="1">
      <c r="A209" s="432" t="s">
        <v>4301</v>
      </c>
      <c r="B209" s="432" t="s">
        <v>4302</v>
      </c>
      <c r="C209" s="521" t="s">
        <v>4303</v>
      </c>
      <c r="D209" s="433" t="s">
        <v>3429</v>
      </c>
      <c r="E209" s="433">
        <v>74871</v>
      </c>
      <c r="F209" s="547" t="s">
        <v>4304</v>
      </c>
      <c r="G209" s="432" t="s">
        <v>2038</v>
      </c>
      <c r="H209" s="432" t="s">
        <v>4305</v>
      </c>
      <c r="K209" s="437"/>
      <c r="O209" s="484" t="s">
        <v>4306</v>
      </c>
      <c r="P209" s="476">
        <v>45154</v>
      </c>
      <c r="Q209" s="433"/>
      <c r="R209" s="433"/>
      <c r="S209" s="433"/>
      <c r="T209" s="433"/>
      <c r="U209" s="433"/>
      <c r="V209" s="433" t="s">
        <v>67</v>
      </c>
      <c r="W209" s="433"/>
      <c r="X209" s="437"/>
      <c r="Y209" s="477" t="s">
        <v>3590</v>
      </c>
      <c r="Z209" s="432" t="s">
        <v>4307</v>
      </c>
    </row>
    <row r="210" spans="1:26" s="432" customFormat="1">
      <c r="A210" s="432" t="s">
        <v>4308</v>
      </c>
      <c r="B210" s="432" t="s">
        <v>4309</v>
      </c>
      <c r="C210" s="521" t="s">
        <v>4310</v>
      </c>
      <c r="D210" s="433" t="s">
        <v>1449</v>
      </c>
      <c r="E210" s="433">
        <v>98944</v>
      </c>
      <c r="F210" s="547" t="s">
        <v>4311</v>
      </c>
      <c r="G210" s="432" t="s">
        <v>4312</v>
      </c>
      <c r="H210" s="432" t="s">
        <v>4313</v>
      </c>
      <c r="K210" s="437"/>
      <c r="O210" s="484" t="s">
        <v>4314</v>
      </c>
      <c r="P210" s="476">
        <v>45195</v>
      </c>
      <c r="Q210" s="433"/>
      <c r="R210" s="433"/>
      <c r="S210" s="433"/>
      <c r="T210" s="433"/>
      <c r="U210" s="433"/>
      <c r="V210" s="433" t="s">
        <v>67</v>
      </c>
      <c r="W210" s="433"/>
      <c r="X210" s="437"/>
      <c r="Y210" s="477" t="s">
        <v>3590</v>
      </c>
      <c r="Z210" s="432" t="s">
        <v>4315</v>
      </c>
    </row>
    <row r="211" spans="1:26" s="432" customFormat="1">
      <c r="A211" s="432" t="s">
        <v>4316</v>
      </c>
      <c r="B211" s="432" t="s">
        <v>4317</v>
      </c>
      <c r="C211" s="521" t="s">
        <v>4318</v>
      </c>
      <c r="D211" s="433" t="s">
        <v>107</v>
      </c>
      <c r="E211" s="433">
        <v>43103</v>
      </c>
      <c r="F211" s="547" t="s">
        <v>4319</v>
      </c>
      <c r="G211" s="432" t="s">
        <v>4320</v>
      </c>
      <c r="H211" s="432" t="s">
        <v>4321</v>
      </c>
      <c r="K211" s="437"/>
      <c r="O211" s="484" t="s">
        <v>4322</v>
      </c>
      <c r="P211" s="476">
        <v>45204</v>
      </c>
      <c r="Q211" s="433"/>
      <c r="R211" s="433"/>
      <c r="S211" s="433"/>
      <c r="T211" s="433"/>
      <c r="U211" s="433"/>
      <c r="V211" s="433" t="s">
        <v>67</v>
      </c>
      <c r="W211" s="433"/>
      <c r="X211" s="437"/>
      <c r="Y211" s="477" t="s">
        <v>3590</v>
      </c>
      <c r="Z211" s="432" t="s">
        <v>4323</v>
      </c>
    </row>
    <row r="212" spans="1:26" s="432" customFormat="1">
      <c r="A212" s="432" t="s">
        <v>4324</v>
      </c>
      <c r="B212" s="432" t="s">
        <v>4325</v>
      </c>
      <c r="C212" s="521" t="s">
        <v>1600</v>
      </c>
      <c r="D212" s="433" t="s">
        <v>1512</v>
      </c>
      <c r="E212" s="433">
        <v>19807</v>
      </c>
      <c r="F212" s="547" t="s">
        <v>4326</v>
      </c>
      <c r="G212" s="432" t="s">
        <v>4327</v>
      </c>
      <c r="H212" s="432" t="s">
        <v>4328</v>
      </c>
      <c r="K212" s="437"/>
      <c r="M212" s="432" t="s">
        <v>4329</v>
      </c>
      <c r="O212" s="484"/>
      <c r="P212" s="476">
        <v>45166</v>
      </c>
      <c r="Q212" s="433"/>
      <c r="R212" s="433"/>
      <c r="S212" s="433"/>
      <c r="T212" s="433"/>
      <c r="U212" s="433"/>
      <c r="V212" s="433" t="s">
        <v>67</v>
      </c>
      <c r="W212" s="433"/>
      <c r="X212" s="437"/>
      <c r="Y212" s="477" t="s">
        <v>3590</v>
      </c>
      <c r="Z212" s="432" t="s">
        <v>4330</v>
      </c>
    </row>
    <row r="213" spans="1:26" s="432" customFormat="1">
      <c r="A213" s="432" t="s">
        <v>4331</v>
      </c>
      <c r="B213" s="432" t="s">
        <v>4332</v>
      </c>
      <c r="C213" s="521" t="s">
        <v>4333</v>
      </c>
      <c r="D213" s="433" t="s">
        <v>3052</v>
      </c>
      <c r="E213" s="433" t="s">
        <v>4334</v>
      </c>
      <c r="F213" s="547" t="s">
        <v>4335</v>
      </c>
      <c r="G213" s="432" t="s">
        <v>331</v>
      </c>
      <c r="H213" s="432" t="s">
        <v>1059</v>
      </c>
      <c r="K213" s="437"/>
      <c r="O213" s="484" t="s">
        <v>4336</v>
      </c>
      <c r="P213" s="476">
        <v>45183</v>
      </c>
      <c r="Q213" s="433"/>
      <c r="R213" s="433"/>
      <c r="S213" s="433"/>
      <c r="T213" s="433"/>
      <c r="U213" s="433"/>
      <c r="V213" s="433" t="s">
        <v>67</v>
      </c>
      <c r="W213" s="433"/>
      <c r="X213" s="437"/>
      <c r="Y213" s="477" t="s">
        <v>3590</v>
      </c>
      <c r="Z213" s="432" t="s">
        <v>4337</v>
      </c>
    </row>
    <row r="214" spans="1:26" s="432" customFormat="1">
      <c r="A214" s="432" t="s">
        <v>4338</v>
      </c>
      <c r="B214" s="432" t="s">
        <v>4339</v>
      </c>
      <c r="C214" s="521" t="s">
        <v>2640</v>
      </c>
      <c r="D214" s="433" t="s">
        <v>319</v>
      </c>
      <c r="E214" s="433">
        <v>27295</v>
      </c>
      <c r="F214" s="547" t="s">
        <v>4340</v>
      </c>
      <c r="G214" s="432" t="s">
        <v>3403</v>
      </c>
      <c r="H214" s="432" t="s">
        <v>4341</v>
      </c>
      <c r="K214" s="437"/>
      <c r="M214" s="432" t="s">
        <v>4342</v>
      </c>
      <c r="O214" s="484"/>
      <c r="P214" s="476">
        <v>45166</v>
      </c>
      <c r="Q214" s="433"/>
      <c r="R214" s="433"/>
      <c r="S214" s="433"/>
      <c r="T214" s="433"/>
      <c r="U214" s="433"/>
      <c r="V214" s="433" t="s">
        <v>67</v>
      </c>
      <c r="W214" s="433"/>
      <c r="X214" s="437"/>
      <c r="Y214" s="477" t="s">
        <v>3590</v>
      </c>
      <c r="Z214" s="432" t="s">
        <v>4343</v>
      </c>
    </row>
    <row r="215" spans="1:26" s="432" customFormat="1">
      <c r="A215" s="432" t="s">
        <v>4344</v>
      </c>
      <c r="B215" s="432" t="s">
        <v>4345</v>
      </c>
      <c r="C215" s="521" t="s">
        <v>2331</v>
      </c>
      <c r="D215" s="433" t="s">
        <v>343</v>
      </c>
      <c r="E215" s="433">
        <v>89169</v>
      </c>
      <c r="F215" s="547" t="s">
        <v>4346</v>
      </c>
      <c r="G215" s="432" t="s">
        <v>4347</v>
      </c>
      <c r="H215" s="432" t="s">
        <v>4348</v>
      </c>
      <c r="K215" s="437"/>
      <c r="M215" s="432" t="s">
        <v>4349</v>
      </c>
      <c r="O215" s="484"/>
      <c r="P215" s="476">
        <v>45217</v>
      </c>
      <c r="Q215" s="433"/>
      <c r="R215" s="433"/>
      <c r="S215" s="433"/>
      <c r="T215" s="433"/>
      <c r="U215" s="433"/>
      <c r="V215" s="433" t="s">
        <v>67</v>
      </c>
      <c r="W215" s="433"/>
      <c r="X215" s="437"/>
      <c r="Y215" s="477" t="s">
        <v>3590</v>
      </c>
      <c r="Z215" s="432" t="s">
        <v>3073</v>
      </c>
    </row>
    <row r="216" spans="1:26" s="432" customFormat="1">
      <c r="A216" s="432" t="s">
        <v>4350</v>
      </c>
      <c r="B216" s="432" t="s">
        <v>4351</v>
      </c>
      <c r="C216" s="521" t="s">
        <v>4352</v>
      </c>
      <c r="D216" s="433" t="s">
        <v>217</v>
      </c>
      <c r="E216" s="433">
        <v>63965</v>
      </c>
      <c r="F216" s="547" t="s">
        <v>4353</v>
      </c>
      <c r="G216" s="432" t="s">
        <v>4354</v>
      </c>
      <c r="H216" s="432" t="s">
        <v>4355</v>
      </c>
      <c r="K216" s="437"/>
      <c r="O216" s="484" t="s">
        <v>4356</v>
      </c>
      <c r="P216" s="476">
        <v>45183</v>
      </c>
      <c r="Q216" s="433"/>
      <c r="R216" s="433"/>
      <c r="S216" s="433"/>
      <c r="T216" s="433"/>
      <c r="U216" s="433"/>
      <c r="V216" s="433" t="s">
        <v>67</v>
      </c>
      <c r="W216" s="433"/>
      <c r="X216" s="437"/>
      <c r="Y216" s="477" t="s">
        <v>3590</v>
      </c>
      <c r="Z216" s="432" t="s">
        <v>4221</v>
      </c>
    </row>
    <row r="217" spans="1:26" s="432" customFormat="1">
      <c r="A217" s="432" t="s">
        <v>4357</v>
      </c>
      <c r="B217" s="432" t="s">
        <v>4358</v>
      </c>
      <c r="C217" s="521" t="s">
        <v>4359</v>
      </c>
      <c r="D217" s="433" t="s">
        <v>1335</v>
      </c>
      <c r="E217" s="433">
        <v>39565</v>
      </c>
      <c r="F217" s="547" t="s">
        <v>4360</v>
      </c>
      <c r="G217" s="432" t="s">
        <v>4361</v>
      </c>
      <c r="H217" s="432" t="s">
        <v>4362</v>
      </c>
      <c r="K217" s="437"/>
      <c r="M217" s="432" t="s">
        <v>4363</v>
      </c>
      <c r="O217" s="484"/>
      <c r="P217" s="476">
        <v>45218</v>
      </c>
      <c r="Q217" s="433"/>
      <c r="R217" s="433"/>
      <c r="S217" s="433"/>
      <c r="T217" s="433"/>
      <c r="U217" s="433"/>
      <c r="V217" s="433" t="s">
        <v>67</v>
      </c>
      <c r="W217" s="433"/>
      <c r="X217" s="437"/>
      <c r="Y217" s="477" t="s">
        <v>3590</v>
      </c>
      <c r="Z217" s="432" t="s">
        <v>3073</v>
      </c>
    </row>
    <row r="218" spans="1:26" s="432" customFormat="1">
      <c r="A218" s="432" t="s">
        <v>4364</v>
      </c>
      <c r="B218" s="432" t="s">
        <v>4365</v>
      </c>
      <c r="C218" s="521" t="s">
        <v>2614</v>
      </c>
      <c r="D218" s="433" t="s">
        <v>877</v>
      </c>
      <c r="E218" s="433">
        <v>23231</v>
      </c>
      <c r="F218" s="547" t="s">
        <v>4366</v>
      </c>
      <c r="G218" s="432" t="s">
        <v>4367</v>
      </c>
      <c r="H218" s="432" t="s">
        <v>4368</v>
      </c>
      <c r="K218" s="437"/>
      <c r="M218" s="432" t="s">
        <v>4369</v>
      </c>
      <c r="O218" s="484"/>
      <c r="P218" s="476">
        <v>45217</v>
      </c>
      <c r="Q218" s="433"/>
      <c r="R218" s="433"/>
      <c r="S218" s="433"/>
      <c r="T218" s="433"/>
      <c r="U218" s="433"/>
      <c r="V218" s="433" t="s">
        <v>67</v>
      </c>
      <c r="W218" s="433"/>
      <c r="X218" s="437"/>
      <c r="Y218" s="477" t="s">
        <v>3590</v>
      </c>
      <c r="Z218" s="432" t="s">
        <v>3073</v>
      </c>
    </row>
    <row r="219" spans="1:26" s="432" customFormat="1">
      <c r="A219" s="432" t="s">
        <v>4370</v>
      </c>
      <c r="B219" s="432" t="s">
        <v>4371</v>
      </c>
      <c r="C219" s="521" t="s">
        <v>4372</v>
      </c>
      <c r="D219" s="433" t="s">
        <v>60</v>
      </c>
      <c r="E219" s="433">
        <v>48891</v>
      </c>
      <c r="F219" s="547" t="s">
        <v>4373</v>
      </c>
      <c r="G219" s="432" t="s">
        <v>1239</v>
      </c>
      <c r="H219" s="432" t="s">
        <v>4374</v>
      </c>
      <c r="K219" s="437"/>
      <c r="M219" s="432" t="s">
        <v>4375</v>
      </c>
      <c r="O219" s="484"/>
      <c r="P219" s="476">
        <v>45154</v>
      </c>
      <c r="Q219" s="433"/>
      <c r="R219" s="433"/>
      <c r="S219" s="433"/>
      <c r="T219" s="433"/>
      <c r="U219" s="433"/>
      <c r="V219" s="433" t="s">
        <v>67</v>
      </c>
      <c r="W219" s="433"/>
      <c r="X219" s="437"/>
      <c r="Y219" s="477" t="s">
        <v>3590</v>
      </c>
      <c r="Z219" s="432" t="s">
        <v>4376</v>
      </c>
    </row>
    <row r="220" spans="1:26" s="432" customFormat="1">
      <c r="A220" s="432" t="s">
        <v>4377</v>
      </c>
      <c r="B220" s="432" t="s">
        <v>4378</v>
      </c>
      <c r="C220" s="521" t="s">
        <v>4379</v>
      </c>
      <c r="D220" s="433" t="s">
        <v>107</v>
      </c>
      <c r="E220" s="433">
        <v>44281</v>
      </c>
      <c r="F220" s="547" t="s">
        <v>4380</v>
      </c>
      <c r="G220" s="432" t="s">
        <v>852</v>
      </c>
      <c r="H220" s="432" t="s">
        <v>4381</v>
      </c>
      <c r="K220" s="437"/>
      <c r="M220" s="432" t="s">
        <v>4382</v>
      </c>
      <c r="O220" s="484" t="s">
        <v>4383</v>
      </c>
      <c r="P220" s="476">
        <v>45154</v>
      </c>
      <c r="Q220" s="433"/>
      <c r="R220" s="433"/>
      <c r="S220" s="433"/>
      <c r="T220" s="433"/>
      <c r="U220" s="433"/>
      <c r="V220" s="433" t="s">
        <v>67</v>
      </c>
      <c r="W220" s="433"/>
      <c r="X220" s="437"/>
      <c r="Y220" s="477" t="s">
        <v>3590</v>
      </c>
      <c r="Z220" s="432" t="s">
        <v>4384</v>
      </c>
    </row>
    <row r="221" spans="1:26" s="432" customFormat="1">
      <c r="A221" s="432" t="s">
        <v>4385</v>
      </c>
      <c r="B221" s="432" t="s">
        <v>4386</v>
      </c>
      <c r="C221" s="521" t="s">
        <v>4387</v>
      </c>
      <c r="D221" s="433" t="s">
        <v>2428</v>
      </c>
      <c r="E221" s="433" t="s">
        <v>4388</v>
      </c>
      <c r="F221" s="547" t="s">
        <v>4389</v>
      </c>
      <c r="G221" s="432" t="s">
        <v>229</v>
      </c>
      <c r="H221" s="432" t="s">
        <v>4390</v>
      </c>
      <c r="K221" s="437"/>
      <c r="M221" s="432" t="s">
        <v>4391</v>
      </c>
      <c r="O221" s="484"/>
      <c r="P221" s="476">
        <v>45183</v>
      </c>
      <c r="Q221" s="433"/>
      <c r="R221" s="433"/>
      <c r="S221" s="433"/>
      <c r="T221" s="433"/>
      <c r="U221" s="433"/>
      <c r="V221" s="433" t="s">
        <v>67</v>
      </c>
      <c r="W221" s="433"/>
      <c r="X221" s="437"/>
      <c r="Y221" s="477" t="s">
        <v>3590</v>
      </c>
      <c r="Z221" s="432" t="s">
        <v>4392</v>
      </c>
    </row>
    <row r="222" spans="1:26" s="432" customFormat="1">
      <c r="A222" s="432" t="s">
        <v>4393</v>
      </c>
      <c r="B222" s="432" t="s">
        <v>4394</v>
      </c>
      <c r="C222" s="521" t="s">
        <v>4395</v>
      </c>
      <c r="D222" s="433" t="s">
        <v>262</v>
      </c>
      <c r="E222" s="433">
        <v>29693</v>
      </c>
      <c r="F222" s="547" t="s">
        <v>4396</v>
      </c>
      <c r="G222" s="432" t="s">
        <v>371</v>
      </c>
      <c r="H222" s="432" t="s">
        <v>4397</v>
      </c>
      <c r="K222" s="437"/>
      <c r="M222" s="432" t="s">
        <v>4398</v>
      </c>
      <c r="O222" s="484" t="s">
        <v>4399</v>
      </c>
      <c r="P222" s="476">
        <v>45166</v>
      </c>
      <c r="Q222" s="433"/>
      <c r="R222" s="433"/>
      <c r="S222" s="433"/>
      <c r="T222" s="433"/>
      <c r="U222" s="433"/>
      <c r="V222" s="433" t="s">
        <v>67</v>
      </c>
      <c r="W222" s="433"/>
      <c r="X222" s="437"/>
      <c r="Y222" s="477" t="s">
        <v>3590</v>
      </c>
      <c r="Z222" s="432" t="s">
        <v>4400</v>
      </c>
    </row>
    <row r="223" spans="1:26" s="432" customFormat="1">
      <c r="A223" s="432" t="s">
        <v>4401</v>
      </c>
      <c r="B223" s="432" t="s">
        <v>4402</v>
      </c>
      <c r="C223" s="521" t="s">
        <v>2900</v>
      </c>
      <c r="D223" s="433" t="s">
        <v>107</v>
      </c>
      <c r="E223" s="433">
        <v>43119</v>
      </c>
      <c r="F223" s="547" t="s">
        <v>4403</v>
      </c>
      <c r="G223" s="432" t="s">
        <v>4404</v>
      </c>
      <c r="H223" s="432" t="s">
        <v>4405</v>
      </c>
      <c r="K223" s="437"/>
      <c r="M223" s="432" t="s">
        <v>4406</v>
      </c>
      <c r="O223" s="484"/>
      <c r="P223" s="476">
        <v>45204</v>
      </c>
      <c r="Q223" s="433"/>
      <c r="R223" s="433"/>
      <c r="S223" s="433"/>
      <c r="T223" s="433"/>
      <c r="U223" s="433"/>
      <c r="V223" s="433" t="s">
        <v>67</v>
      </c>
      <c r="W223" s="433"/>
      <c r="X223" s="437"/>
      <c r="Y223" s="477" t="s">
        <v>3590</v>
      </c>
      <c r="Z223" s="432" t="s">
        <v>3059</v>
      </c>
    </row>
    <row r="224" spans="1:26" s="432" customFormat="1">
      <c r="A224" s="432" t="s">
        <v>4407</v>
      </c>
      <c r="B224" s="432" t="s">
        <v>4408</v>
      </c>
      <c r="C224" s="521" t="s">
        <v>4409</v>
      </c>
      <c r="D224" s="433" t="s">
        <v>38</v>
      </c>
      <c r="E224" s="433" t="s">
        <v>4410</v>
      </c>
      <c r="F224" s="547" t="s">
        <v>4411</v>
      </c>
      <c r="G224" s="432" t="s">
        <v>4412</v>
      </c>
      <c r="H224" s="432" t="s">
        <v>4413</v>
      </c>
      <c r="K224" s="437"/>
      <c r="O224" s="484" t="s">
        <v>4414</v>
      </c>
      <c r="P224" s="476">
        <v>45218</v>
      </c>
      <c r="Q224" s="433"/>
      <c r="R224" s="433"/>
      <c r="S224" s="433"/>
      <c r="T224" s="433"/>
      <c r="U224" s="433"/>
      <c r="V224" s="433" t="s">
        <v>67</v>
      </c>
      <c r="W224" s="433"/>
      <c r="X224" s="437"/>
      <c r="Y224" s="477" t="s">
        <v>3590</v>
      </c>
      <c r="Z224" s="432" t="s">
        <v>2852</v>
      </c>
    </row>
    <row r="225" spans="1:26" s="432" customFormat="1">
      <c r="A225" s="432" t="s">
        <v>4415</v>
      </c>
      <c r="B225" s="432" t="s">
        <v>4416</v>
      </c>
      <c r="C225" s="521" t="s">
        <v>4417</v>
      </c>
      <c r="D225" s="433" t="s">
        <v>60</v>
      </c>
      <c r="E225" s="433">
        <v>49349</v>
      </c>
      <c r="F225" s="547" t="s">
        <v>4418</v>
      </c>
      <c r="G225" s="432" t="s">
        <v>3422</v>
      </c>
      <c r="H225" s="432" t="s">
        <v>4419</v>
      </c>
      <c r="K225" s="437"/>
      <c r="M225" s="432" t="s">
        <v>4420</v>
      </c>
      <c r="O225" s="484"/>
      <c r="P225" s="476">
        <v>45230</v>
      </c>
      <c r="Q225" s="433"/>
      <c r="R225" s="433"/>
      <c r="S225" s="433"/>
      <c r="T225" s="433"/>
      <c r="U225" s="433"/>
      <c r="V225" s="433" t="s">
        <v>67</v>
      </c>
      <c r="W225" s="433"/>
      <c r="X225" s="437"/>
      <c r="Y225" s="477" t="s">
        <v>3590</v>
      </c>
      <c r="Z225" s="432" t="s">
        <v>3822</v>
      </c>
    </row>
    <row r="226" spans="1:26" s="432" customFormat="1">
      <c r="A226" s="432" t="s">
        <v>4421</v>
      </c>
      <c r="B226" s="432" t="s">
        <v>4422</v>
      </c>
      <c r="C226" s="521" t="s">
        <v>4423</v>
      </c>
      <c r="D226" s="433" t="s">
        <v>672</v>
      </c>
      <c r="E226" s="433">
        <v>37189</v>
      </c>
      <c r="F226" s="547" t="s">
        <v>4424</v>
      </c>
      <c r="G226" s="432" t="s">
        <v>4425</v>
      </c>
      <c r="H226" s="432" t="s">
        <v>4426</v>
      </c>
      <c r="K226" s="437"/>
      <c r="O226" s="484" t="s">
        <v>4427</v>
      </c>
      <c r="P226" s="476">
        <v>45198</v>
      </c>
      <c r="Q226" s="433"/>
      <c r="R226" s="433"/>
      <c r="S226" s="433"/>
      <c r="T226" s="433"/>
      <c r="U226" s="433"/>
      <c r="V226" s="433" t="s">
        <v>67</v>
      </c>
      <c r="W226" s="433"/>
      <c r="X226" s="437"/>
      <c r="Y226" s="477" t="s">
        <v>3590</v>
      </c>
      <c r="Z226" s="432" t="s">
        <v>4428</v>
      </c>
    </row>
    <row r="227" spans="1:26" s="432" customFormat="1">
      <c r="A227" s="432" t="s">
        <v>4429</v>
      </c>
      <c r="B227" s="432" t="s">
        <v>4430</v>
      </c>
      <c r="C227" s="521" t="s">
        <v>4431</v>
      </c>
      <c r="D227" s="433" t="s">
        <v>1762</v>
      </c>
      <c r="E227" s="433">
        <v>32696</v>
      </c>
      <c r="F227" s="547" t="s">
        <v>4432</v>
      </c>
      <c r="G227" s="432" t="s">
        <v>4433</v>
      </c>
      <c r="H227" s="432" t="s">
        <v>3768</v>
      </c>
      <c r="K227" s="437"/>
      <c r="M227" s="432" t="s">
        <v>4434</v>
      </c>
      <c r="O227" s="484" t="s">
        <v>4435</v>
      </c>
      <c r="P227" s="476">
        <v>45154</v>
      </c>
      <c r="Q227" s="433"/>
      <c r="R227" s="433"/>
      <c r="S227" s="433"/>
      <c r="T227" s="433"/>
      <c r="U227" s="433"/>
      <c r="V227" s="433" t="s">
        <v>67</v>
      </c>
      <c r="W227" s="433"/>
      <c r="X227" s="437"/>
      <c r="Y227" s="477" t="s">
        <v>3590</v>
      </c>
      <c r="Z227" s="432" t="s">
        <v>4436</v>
      </c>
    </row>
    <row r="228" spans="1:26" s="434" customFormat="1">
      <c r="A228" s="432" t="s">
        <v>4437</v>
      </c>
      <c r="B228" s="432" t="s">
        <v>4438</v>
      </c>
      <c r="C228" s="521" t="s">
        <v>4439</v>
      </c>
      <c r="D228" s="433" t="s">
        <v>148</v>
      </c>
      <c r="E228" s="433">
        <v>95490</v>
      </c>
      <c r="F228" s="547" t="s">
        <v>4440</v>
      </c>
      <c r="G228" s="432" t="s">
        <v>1013</v>
      </c>
      <c r="H228" s="432" t="s">
        <v>4441</v>
      </c>
      <c r="I228" s="432"/>
      <c r="J228" s="432"/>
      <c r="K228" s="437"/>
      <c r="L228" s="432"/>
      <c r="M228" s="432" t="s">
        <v>4442</v>
      </c>
      <c r="N228" s="432"/>
      <c r="O228" s="484" t="s">
        <v>4443</v>
      </c>
      <c r="P228" s="476">
        <v>45169</v>
      </c>
      <c r="Q228" s="433"/>
      <c r="R228" s="433"/>
      <c r="S228" s="433"/>
      <c r="T228" s="433"/>
      <c r="U228" s="433"/>
      <c r="V228" s="433" t="s">
        <v>67</v>
      </c>
      <c r="W228" s="433"/>
      <c r="X228" s="437"/>
      <c r="Y228" s="477" t="s">
        <v>3590</v>
      </c>
      <c r="Z228" s="432" t="s">
        <v>4444</v>
      </c>
    </row>
    <row r="229" spans="1:26" s="439" customFormat="1">
      <c r="C229" s="519"/>
      <c r="E229" s="440"/>
      <c r="F229" s="546"/>
      <c r="K229" s="441"/>
      <c r="O229" s="440"/>
      <c r="W229" s="440"/>
      <c r="X229" s="440"/>
      <c r="Y229" s="473"/>
    </row>
    <row r="230" spans="1:26" s="427" customFormat="1">
      <c r="A230" s="427" t="s">
        <v>4445</v>
      </c>
      <c r="B230" s="427" t="s">
        <v>4446</v>
      </c>
      <c r="C230" s="523" t="s">
        <v>2331</v>
      </c>
      <c r="D230" s="428" t="s">
        <v>343</v>
      </c>
      <c r="E230" s="428">
        <v>89117</v>
      </c>
      <c r="F230" s="549" t="s">
        <v>4447</v>
      </c>
      <c r="G230" s="427" t="s">
        <v>1414</v>
      </c>
      <c r="H230" s="427" t="s">
        <v>4448</v>
      </c>
      <c r="K230" s="445"/>
      <c r="M230" s="427" t="s">
        <v>4449</v>
      </c>
      <c r="O230" s="486"/>
      <c r="P230" s="474">
        <v>45166</v>
      </c>
      <c r="Q230" s="428"/>
      <c r="R230" s="428"/>
      <c r="S230" s="428"/>
      <c r="T230" s="428"/>
      <c r="U230" s="428"/>
      <c r="V230" s="428"/>
      <c r="W230" s="428"/>
      <c r="X230" s="445" t="s">
        <v>67</v>
      </c>
      <c r="Y230" s="475" t="s">
        <v>4450</v>
      </c>
      <c r="Z230" s="427" t="s">
        <v>4451</v>
      </c>
    </row>
    <row r="231" spans="1:26" s="427" customFormat="1">
      <c r="A231" s="427" t="s">
        <v>4452</v>
      </c>
      <c r="B231" s="427" t="s">
        <v>4453</v>
      </c>
      <c r="C231" s="523" t="s">
        <v>4454</v>
      </c>
      <c r="D231" s="428" t="s">
        <v>543</v>
      </c>
      <c r="E231" s="428">
        <v>77327</v>
      </c>
      <c r="F231" s="549" t="s">
        <v>4455</v>
      </c>
      <c r="G231" s="427" t="s">
        <v>4089</v>
      </c>
      <c r="H231" s="427" t="s">
        <v>4456</v>
      </c>
      <c r="K231" s="445"/>
      <c r="O231" s="486" t="s">
        <v>4457</v>
      </c>
      <c r="P231" s="474">
        <v>45154</v>
      </c>
      <c r="Q231" s="428"/>
      <c r="R231" s="428"/>
      <c r="S231" s="428"/>
      <c r="T231" s="428"/>
      <c r="U231" s="428"/>
      <c r="V231" s="428"/>
      <c r="W231" s="428"/>
      <c r="X231" s="445" t="s">
        <v>67</v>
      </c>
      <c r="Y231" s="475" t="s">
        <v>4458</v>
      </c>
      <c r="Z231" s="427" t="s">
        <v>4459</v>
      </c>
    </row>
    <row r="232" spans="1:26" s="427" customFormat="1">
      <c r="A232" s="944" t="s">
        <v>4460</v>
      </c>
      <c r="B232" s="944" t="s">
        <v>4461</v>
      </c>
      <c r="C232" s="523" t="s">
        <v>4462</v>
      </c>
      <c r="D232" s="945" t="s">
        <v>288</v>
      </c>
      <c r="E232" s="945">
        <v>30824</v>
      </c>
      <c r="F232" s="446" t="s">
        <v>4463</v>
      </c>
      <c r="G232" s="944" t="s">
        <v>4089</v>
      </c>
      <c r="H232" s="944" t="s">
        <v>4464</v>
      </c>
      <c r="I232" s="944"/>
      <c r="J232" s="944"/>
      <c r="K232" s="946"/>
      <c r="L232" s="944"/>
      <c r="M232" s="944"/>
      <c r="N232" s="944"/>
      <c r="O232" s="486" t="s">
        <v>4465</v>
      </c>
      <c r="P232" s="947">
        <v>45154</v>
      </c>
      <c r="Q232" s="945"/>
      <c r="R232" s="945"/>
      <c r="S232" s="428"/>
      <c r="T232" s="428"/>
      <c r="U232" s="428"/>
      <c r="V232" s="428"/>
      <c r="W232" s="428"/>
      <c r="X232" s="946" t="s">
        <v>67</v>
      </c>
      <c r="Y232" s="475" t="s">
        <v>4466</v>
      </c>
      <c r="Z232" s="427" t="s">
        <v>4467</v>
      </c>
    </row>
    <row r="233" spans="1:26" s="431" customFormat="1">
      <c r="A233" s="427" t="s">
        <v>4468</v>
      </c>
      <c r="B233" s="427" t="s">
        <v>4469</v>
      </c>
      <c r="C233" s="523" t="s">
        <v>4470</v>
      </c>
      <c r="D233" s="428" t="s">
        <v>2428</v>
      </c>
      <c r="E233" s="428">
        <v>1351</v>
      </c>
      <c r="F233" s="549" t="s">
        <v>4471</v>
      </c>
      <c r="G233" s="427" t="s">
        <v>1752</v>
      </c>
      <c r="H233" s="427" t="s">
        <v>4472</v>
      </c>
      <c r="I233" s="427"/>
      <c r="J233" s="427"/>
      <c r="K233" s="445"/>
      <c r="L233" s="427"/>
      <c r="M233" s="427"/>
      <c r="N233" s="427"/>
      <c r="O233" s="486" t="s">
        <v>4473</v>
      </c>
      <c r="P233" s="474">
        <v>45154</v>
      </c>
      <c r="Q233" s="428"/>
      <c r="R233" s="428"/>
      <c r="S233" s="428"/>
      <c r="T233" s="428"/>
      <c r="U233" s="428"/>
      <c r="V233" s="428"/>
      <c r="W233" s="428"/>
      <c r="X233" s="445" t="s">
        <v>67</v>
      </c>
      <c r="Y233" s="475" t="s">
        <v>4474</v>
      </c>
      <c r="Z233" s="427" t="s">
        <v>4475</v>
      </c>
    </row>
    <row r="234" spans="1:26" s="427" customFormat="1">
      <c r="A234" s="427" t="s">
        <v>4476</v>
      </c>
      <c r="B234" s="427" t="s">
        <v>4477</v>
      </c>
      <c r="C234" s="523" t="s">
        <v>2614</v>
      </c>
      <c r="D234" s="428" t="s">
        <v>877</v>
      </c>
      <c r="E234" s="428">
        <v>23225</v>
      </c>
      <c r="F234" s="549" t="s">
        <v>4478</v>
      </c>
      <c r="G234" s="427" t="s">
        <v>4479</v>
      </c>
      <c r="H234" s="427" t="s">
        <v>4480</v>
      </c>
      <c r="K234" s="445"/>
      <c r="M234" s="427" t="s">
        <v>4481</v>
      </c>
      <c r="O234" s="486" t="s">
        <v>4482</v>
      </c>
      <c r="P234" s="474">
        <v>45167</v>
      </c>
      <c r="Q234" s="428"/>
      <c r="R234" s="428" t="s">
        <v>67</v>
      </c>
      <c r="S234" s="428"/>
      <c r="T234" s="428"/>
      <c r="U234" s="428"/>
      <c r="V234" s="428"/>
      <c r="W234" s="428"/>
      <c r="X234" s="445"/>
      <c r="Y234" s="475" t="s">
        <v>4483</v>
      </c>
      <c r="Z234" s="427" t="s">
        <v>4484</v>
      </c>
    </row>
    <row r="235" spans="1:26" s="427" customFormat="1">
      <c r="A235" s="427" t="s">
        <v>4485</v>
      </c>
      <c r="B235" s="427" t="s">
        <v>4486</v>
      </c>
      <c r="C235" s="523" t="s">
        <v>4485</v>
      </c>
      <c r="D235" s="428" t="s">
        <v>107</v>
      </c>
      <c r="E235" s="428">
        <v>45157</v>
      </c>
      <c r="F235" s="446" t="s">
        <v>4487</v>
      </c>
      <c r="G235" s="427" t="s">
        <v>4488</v>
      </c>
      <c r="H235" s="427" t="s">
        <v>4489</v>
      </c>
      <c r="K235" s="445"/>
      <c r="O235" s="486" t="s">
        <v>4490</v>
      </c>
      <c r="P235" s="474">
        <v>45154</v>
      </c>
      <c r="Q235" s="428"/>
      <c r="R235" s="428"/>
      <c r="S235" s="428"/>
      <c r="T235" s="428"/>
      <c r="U235" s="428"/>
      <c r="V235" s="428"/>
      <c r="W235" s="428"/>
      <c r="X235" s="445" t="s">
        <v>67</v>
      </c>
      <c r="Y235" s="475" t="s">
        <v>4491</v>
      </c>
      <c r="Z235" s="427" t="s">
        <v>4492</v>
      </c>
    </row>
    <row r="236" spans="1:26" s="427" customFormat="1">
      <c r="A236" s="427" t="s">
        <v>4493</v>
      </c>
      <c r="B236" s="427" t="s">
        <v>4494</v>
      </c>
      <c r="C236" s="523" t="s">
        <v>4495</v>
      </c>
      <c r="D236" s="428" t="s">
        <v>107</v>
      </c>
      <c r="E236" s="428">
        <v>45601</v>
      </c>
      <c r="F236" s="446" t="s">
        <v>4496</v>
      </c>
      <c r="G236" s="427" t="s">
        <v>4497</v>
      </c>
      <c r="H236" s="427" t="s">
        <v>4498</v>
      </c>
      <c r="K236" s="445"/>
      <c r="O236" s="486" t="s">
        <v>4499</v>
      </c>
      <c r="P236" s="474">
        <v>45226</v>
      </c>
      <c r="Q236" s="428"/>
      <c r="R236" s="428"/>
      <c r="S236" s="428"/>
      <c r="T236" s="428"/>
      <c r="U236" s="428"/>
      <c r="V236" s="428"/>
      <c r="W236" s="428"/>
      <c r="X236" s="445" t="s">
        <v>67</v>
      </c>
      <c r="Y236" s="475" t="s">
        <v>4500</v>
      </c>
      <c r="Z236" s="427" t="s">
        <v>4501</v>
      </c>
    </row>
    <row r="237" spans="1:26" s="427" customFormat="1">
      <c r="A237" s="427" t="s">
        <v>4502</v>
      </c>
      <c r="B237" s="427" t="s">
        <v>4503</v>
      </c>
      <c r="C237" s="523" t="s">
        <v>3768</v>
      </c>
      <c r="D237" s="428" t="s">
        <v>148</v>
      </c>
      <c r="E237" s="428">
        <v>95987</v>
      </c>
      <c r="F237" s="549" t="s">
        <v>4504</v>
      </c>
      <c r="G237" s="427" t="s">
        <v>4505</v>
      </c>
      <c r="H237" s="427" t="s">
        <v>4506</v>
      </c>
      <c r="K237" s="445"/>
      <c r="O237" s="486" t="s">
        <v>4507</v>
      </c>
      <c r="P237" s="474">
        <v>45217</v>
      </c>
      <c r="Q237" s="428"/>
      <c r="R237" s="428"/>
      <c r="S237" s="428"/>
      <c r="T237" s="428"/>
      <c r="U237" s="428"/>
      <c r="V237" s="428" t="s">
        <v>67</v>
      </c>
      <c r="W237" s="428"/>
      <c r="X237" s="445"/>
      <c r="Y237" s="475" t="s">
        <v>3590</v>
      </c>
      <c r="Z237" s="427" t="s">
        <v>4007</v>
      </c>
    </row>
    <row r="238" spans="1:26" s="427" customFormat="1">
      <c r="A238" s="427" t="s">
        <v>4508</v>
      </c>
      <c r="B238" s="427" t="s">
        <v>4509</v>
      </c>
      <c r="C238" s="523" t="s">
        <v>4510</v>
      </c>
      <c r="D238" s="428" t="s">
        <v>237</v>
      </c>
      <c r="E238" s="428">
        <v>12804</v>
      </c>
      <c r="F238" s="549" t="s">
        <v>4511</v>
      </c>
      <c r="G238" s="427" t="s">
        <v>615</v>
      </c>
      <c r="H238" s="427" t="s">
        <v>3477</v>
      </c>
      <c r="K238" s="445"/>
      <c r="M238" s="427" t="s">
        <v>4512</v>
      </c>
      <c r="O238" s="486" t="s">
        <v>4513</v>
      </c>
      <c r="P238" s="474">
        <v>45166</v>
      </c>
      <c r="Q238" s="428"/>
      <c r="R238" s="428"/>
      <c r="S238" s="428"/>
      <c r="T238" s="428"/>
      <c r="U238" s="428"/>
      <c r="V238" s="428" t="s">
        <v>67</v>
      </c>
      <c r="W238" s="428"/>
      <c r="X238" s="445"/>
      <c r="Y238" s="475" t="s">
        <v>3590</v>
      </c>
      <c r="Z238" s="427" t="s">
        <v>4514</v>
      </c>
    </row>
    <row r="239" spans="1:26" s="427" customFormat="1">
      <c r="A239" s="427" t="s">
        <v>4515</v>
      </c>
      <c r="B239" s="427" t="s">
        <v>4516</v>
      </c>
      <c r="C239" s="523" t="s">
        <v>92</v>
      </c>
      <c r="D239" s="428" t="s">
        <v>877</v>
      </c>
      <c r="E239" s="428">
        <v>22309</v>
      </c>
      <c r="F239" s="549" t="s">
        <v>4517</v>
      </c>
      <c r="G239" s="427" t="s">
        <v>4518</v>
      </c>
      <c r="H239" s="427" t="s">
        <v>4519</v>
      </c>
      <c r="K239" s="445"/>
      <c r="M239" s="427" t="s">
        <v>4520</v>
      </c>
      <c r="O239" s="486" t="s">
        <v>4521</v>
      </c>
      <c r="P239" s="474">
        <v>45154</v>
      </c>
      <c r="Q239" s="428"/>
      <c r="R239" s="428" t="s">
        <v>67</v>
      </c>
      <c r="S239" s="428"/>
      <c r="T239" s="428"/>
      <c r="U239" s="428"/>
      <c r="V239" s="428"/>
      <c r="W239" s="428"/>
      <c r="X239" s="445"/>
      <c r="Y239" s="475" t="s">
        <v>4522</v>
      </c>
      <c r="Z239" s="427" t="s">
        <v>4523</v>
      </c>
    </row>
    <row r="240" spans="1:26" s="426" customFormat="1">
      <c r="A240" s="427" t="s">
        <v>4524</v>
      </c>
      <c r="B240" s="427" t="s">
        <v>4525</v>
      </c>
      <c r="C240" s="523" t="s">
        <v>4526</v>
      </c>
      <c r="D240" s="428" t="s">
        <v>672</v>
      </c>
      <c r="E240" s="428">
        <v>37307</v>
      </c>
      <c r="F240" s="429" t="s">
        <v>4527</v>
      </c>
      <c r="G240" s="427" t="s">
        <v>4528</v>
      </c>
      <c r="H240" s="427" t="s">
        <v>4529</v>
      </c>
      <c r="I240" s="427"/>
      <c r="J240" s="427"/>
      <c r="K240" s="445"/>
      <c r="L240" s="427"/>
      <c r="M240" s="427" t="s">
        <v>4530</v>
      </c>
      <c r="N240" s="427"/>
      <c r="O240" s="486"/>
      <c r="P240" s="474">
        <v>45217</v>
      </c>
      <c r="Q240" s="428"/>
      <c r="R240" s="428"/>
      <c r="S240" s="428"/>
      <c r="T240" s="428"/>
      <c r="U240" s="428"/>
      <c r="V240" s="428" t="s">
        <v>67</v>
      </c>
      <c r="W240" s="428"/>
      <c r="X240" s="445"/>
      <c r="Y240" s="475" t="s">
        <v>4531</v>
      </c>
      <c r="Z240" s="426" t="s">
        <v>4007</v>
      </c>
    </row>
    <row r="241" spans="1:27" s="427" customFormat="1">
      <c r="A241" s="427" t="s">
        <v>4532</v>
      </c>
      <c r="B241" s="427" t="s">
        <v>4533</v>
      </c>
      <c r="C241" s="523" t="s">
        <v>367</v>
      </c>
      <c r="D241" s="428" t="s">
        <v>368</v>
      </c>
      <c r="E241" s="428">
        <v>46227</v>
      </c>
      <c r="F241" s="549" t="s">
        <v>4534</v>
      </c>
      <c r="G241" s="427" t="s">
        <v>331</v>
      </c>
      <c r="H241" s="427" t="s">
        <v>4535</v>
      </c>
      <c r="K241" s="445"/>
      <c r="O241" s="486" t="s">
        <v>4536</v>
      </c>
      <c r="P241" s="474">
        <v>45217</v>
      </c>
      <c r="Q241" s="428"/>
      <c r="R241" s="428"/>
      <c r="S241" s="428"/>
      <c r="T241" s="428"/>
      <c r="U241" s="428"/>
      <c r="V241" s="428"/>
      <c r="W241" s="428"/>
      <c r="X241" s="445" t="s">
        <v>67</v>
      </c>
      <c r="Y241" s="475" t="s">
        <v>4537</v>
      </c>
      <c r="Z241" s="427" t="s">
        <v>4538</v>
      </c>
    </row>
    <row r="242" spans="1:27" s="427" customFormat="1">
      <c r="A242" s="427" t="s">
        <v>4539</v>
      </c>
      <c r="B242" s="427" t="s">
        <v>4540</v>
      </c>
      <c r="C242" s="523" t="s">
        <v>4541</v>
      </c>
      <c r="D242" s="428" t="s">
        <v>4542</v>
      </c>
      <c r="E242" s="428">
        <v>57069</v>
      </c>
      <c r="F242" s="549" t="s">
        <v>4543</v>
      </c>
      <c r="G242" s="427" t="s">
        <v>4544</v>
      </c>
      <c r="H242" s="427" t="s">
        <v>841</v>
      </c>
      <c r="K242" s="445"/>
      <c r="M242" s="427" t="s">
        <v>4545</v>
      </c>
      <c r="O242" s="486" t="s">
        <v>4546</v>
      </c>
      <c r="P242" s="474">
        <v>45154</v>
      </c>
      <c r="Q242" s="428"/>
      <c r="R242" s="428"/>
      <c r="S242" s="428"/>
      <c r="T242" s="428"/>
      <c r="U242" s="428"/>
      <c r="V242" s="428"/>
      <c r="W242" s="428"/>
      <c r="X242" s="445" t="s">
        <v>67</v>
      </c>
      <c r="Y242" s="475" t="s">
        <v>4547</v>
      </c>
      <c r="Z242" s="427" t="s">
        <v>4548</v>
      </c>
    </row>
    <row r="243" spans="1:27" s="427" customFormat="1">
      <c r="A243" s="427" t="s">
        <v>4549</v>
      </c>
      <c r="B243" s="427" t="s">
        <v>4550</v>
      </c>
      <c r="C243" s="523" t="s">
        <v>2507</v>
      </c>
      <c r="D243" s="428" t="s">
        <v>568</v>
      </c>
      <c r="E243" s="428">
        <v>17301</v>
      </c>
      <c r="F243" s="549" t="s">
        <v>2508</v>
      </c>
      <c r="G243" s="427" t="s">
        <v>2509</v>
      </c>
      <c r="H243" s="427" t="s">
        <v>2510</v>
      </c>
      <c r="K243" s="445"/>
      <c r="O243" s="486" t="s">
        <v>2513</v>
      </c>
      <c r="P243" s="474">
        <v>45154</v>
      </c>
      <c r="Q243" s="428"/>
      <c r="R243" s="428"/>
      <c r="S243" s="428"/>
      <c r="T243" s="575"/>
      <c r="V243" s="428"/>
      <c r="W243" s="428" t="s">
        <v>67</v>
      </c>
      <c r="X243" s="445"/>
      <c r="Y243" s="475" t="s">
        <v>4551</v>
      </c>
      <c r="Z243" s="427" t="s">
        <v>4552</v>
      </c>
    </row>
    <row r="244" spans="1:27" s="427" customFormat="1">
      <c r="A244" s="427" t="s">
        <v>4553</v>
      </c>
      <c r="B244" s="427" t="s">
        <v>4554</v>
      </c>
      <c r="C244" s="523" t="s">
        <v>2705</v>
      </c>
      <c r="D244" s="428" t="s">
        <v>2706</v>
      </c>
      <c r="E244" s="428">
        <v>66547</v>
      </c>
      <c r="F244" s="549" t="s">
        <v>2707</v>
      </c>
      <c r="G244" s="427" t="s">
        <v>1128</v>
      </c>
      <c r="H244" s="427" t="s">
        <v>2708</v>
      </c>
      <c r="K244" s="445"/>
      <c r="O244" s="486" t="s">
        <v>2711</v>
      </c>
      <c r="P244" s="474">
        <v>45183</v>
      </c>
      <c r="Q244" s="428"/>
      <c r="R244" s="428"/>
      <c r="S244" s="428"/>
      <c r="T244" s="428"/>
      <c r="V244" s="428"/>
      <c r="W244" s="428" t="s">
        <v>67</v>
      </c>
      <c r="X244" s="445"/>
      <c r="Y244" s="475" t="s">
        <v>4555</v>
      </c>
      <c r="Z244" s="427" t="s">
        <v>4556</v>
      </c>
    </row>
    <row r="245" spans="1:27" s="427" customFormat="1">
      <c r="A245" s="427" t="s">
        <v>4557</v>
      </c>
      <c r="B245" s="609" t="s">
        <v>4558</v>
      </c>
      <c r="C245" s="523" t="s">
        <v>4559</v>
      </c>
      <c r="D245" s="428" t="s">
        <v>237</v>
      </c>
      <c r="E245" s="428">
        <v>10465</v>
      </c>
      <c r="F245" s="431" t="s">
        <v>2576</v>
      </c>
      <c r="G245" s="427" t="s">
        <v>2577</v>
      </c>
      <c r="H245" s="427" t="s">
        <v>2578</v>
      </c>
      <c r="K245" s="445"/>
      <c r="O245" s="486" t="s">
        <v>2580</v>
      </c>
      <c r="P245" s="474">
        <v>45154</v>
      </c>
      <c r="Q245" s="428"/>
      <c r="R245" s="428"/>
      <c r="S245" s="428"/>
      <c r="T245" s="428"/>
      <c r="V245" s="428"/>
      <c r="W245" s="428" t="s">
        <v>67</v>
      </c>
      <c r="X245" s="445"/>
      <c r="Y245" s="475" t="s">
        <v>4560</v>
      </c>
      <c r="Z245" s="427" t="s">
        <v>4561</v>
      </c>
    </row>
    <row r="246" spans="1:27" s="427" customFormat="1">
      <c r="A246" s="427" t="s">
        <v>4562</v>
      </c>
      <c r="B246" s="427" t="s">
        <v>2716</v>
      </c>
      <c r="C246" s="523" t="s">
        <v>2717</v>
      </c>
      <c r="D246" s="428" t="s">
        <v>319</v>
      </c>
      <c r="E246" s="428">
        <v>28470</v>
      </c>
      <c r="F246" s="429" t="s">
        <v>2718</v>
      </c>
      <c r="G246" s="427" t="s">
        <v>2719</v>
      </c>
      <c r="H246" s="427" t="s">
        <v>371</v>
      </c>
      <c r="K246" s="445"/>
      <c r="M246" s="427" t="s">
        <v>4563</v>
      </c>
      <c r="O246" s="486" t="s">
        <v>2722</v>
      </c>
      <c r="P246" s="474">
        <v>45154</v>
      </c>
      <c r="Q246" s="428"/>
      <c r="R246" s="428"/>
      <c r="S246" s="428"/>
      <c r="T246" s="428"/>
      <c r="V246" s="428"/>
      <c r="W246" s="428" t="s">
        <v>67</v>
      </c>
      <c r="X246" s="445"/>
      <c r="Y246" s="475" t="s">
        <v>4564</v>
      </c>
      <c r="Z246" s="427" t="s">
        <v>4565</v>
      </c>
    </row>
    <row r="247" spans="1:27" s="427" customFormat="1">
      <c r="A247" s="427" t="s">
        <v>4566</v>
      </c>
      <c r="B247" s="427" t="s">
        <v>4567</v>
      </c>
      <c r="C247" s="523" t="s">
        <v>604</v>
      </c>
      <c r="D247" s="428" t="s">
        <v>107</v>
      </c>
      <c r="E247" s="428">
        <v>43209</v>
      </c>
      <c r="F247" s="431" t="s">
        <v>4568</v>
      </c>
      <c r="G247" s="427" t="s">
        <v>3247</v>
      </c>
      <c r="H247" s="427" t="s">
        <v>4569</v>
      </c>
      <c r="K247" s="445"/>
      <c r="O247" s="486" t="s">
        <v>4570</v>
      </c>
      <c r="P247" s="474"/>
      <c r="Q247" s="428"/>
      <c r="R247" s="428"/>
      <c r="S247" s="428"/>
      <c r="T247" s="428"/>
      <c r="U247" s="428"/>
      <c r="V247" s="428"/>
      <c r="W247" s="428"/>
      <c r="X247" s="445" t="s">
        <v>2794</v>
      </c>
      <c r="Y247" s="475" t="s">
        <v>4571</v>
      </c>
      <c r="Z247" s="427" t="s">
        <v>4572</v>
      </c>
    </row>
    <row r="248" spans="1:27" s="427" customFormat="1">
      <c r="A248" s="427" t="s">
        <v>4573</v>
      </c>
      <c r="B248" s="427" t="s">
        <v>4574</v>
      </c>
      <c r="C248" s="523" t="s">
        <v>4575</v>
      </c>
      <c r="D248" s="428" t="s">
        <v>1762</v>
      </c>
      <c r="E248" s="428">
        <v>34638</v>
      </c>
      <c r="F248" s="549" t="s">
        <v>2693</v>
      </c>
      <c r="G248" s="427" t="s">
        <v>2694</v>
      </c>
      <c r="H248" s="427" t="s">
        <v>2695</v>
      </c>
      <c r="K248" s="445"/>
      <c r="M248" s="427" t="s">
        <v>4576</v>
      </c>
      <c r="O248" s="486" t="s">
        <v>4577</v>
      </c>
      <c r="P248" s="474">
        <v>45154</v>
      </c>
      <c r="Q248" s="428"/>
      <c r="S248" s="428"/>
      <c r="V248" s="428"/>
      <c r="W248" s="428" t="s">
        <v>67</v>
      </c>
      <c r="X248" s="445"/>
      <c r="Y248" s="475" t="s">
        <v>4578</v>
      </c>
      <c r="Z248" s="427" t="s">
        <v>4579</v>
      </c>
    </row>
    <row r="249" spans="1:27" s="427" customFormat="1">
      <c r="A249" s="427" t="s">
        <v>4580</v>
      </c>
      <c r="B249" s="427" t="s">
        <v>4581</v>
      </c>
      <c r="C249" s="523" t="s">
        <v>1774</v>
      </c>
      <c r="D249" s="428" t="s">
        <v>1762</v>
      </c>
      <c r="E249" s="428">
        <v>32809</v>
      </c>
      <c r="F249" s="549" t="s">
        <v>4582</v>
      </c>
      <c r="G249" s="427" t="s">
        <v>734</v>
      </c>
      <c r="H249" s="427" t="s">
        <v>4583</v>
      </c>
      <c r="K249" s="445"/>
      <c r="M249" s="427" t="s">
        <v>4584</v>
      </c>
      <c r="O249" s="486" t="s">
        <v>4585</v>
      </c>
      <c r="P249" s="474">
        <v>45166</v>
      </c>
      <c r="Q249" s="428"/>
      <c r="R249" s="428"/>
      <c r="S249" s="428"/>
      <c r="T249" s="428"/>
      <c r="U249" s="428"/>
      <c r="V249" s="428"/>
      <c r="W249" s="428"/>
      <c r="X249" s="445" t="s">
        <v>67</v>
      </c>
      <c r="Y249" s="475" t="s">
        <v>4586</v>
      </c>
      <c r="Z249" s="427" t="s">
        <v>4587</v>
      </c>
    </row>
    <row r="250" spans="1:27" s="427" customFormat="1">
      <c r="A250" s="653" t="s">
        <v>2527</v>
      </c>
      <c r="B250" s="653" t="s">
        <v>2528</v>
      </c>
      <c r="C250" s="654" t="s">
        <v>2529</v>
      </c>
      <c r="D250" s="655" t="s">
        <v>93</v>
      </c>
      <c r="E250" s="655">
        <v>55401</v>
      </c>
      <c r="F250" s="446" t="s">
        <v>2530</v>
      </c>
      <c r="G250" s="653" t="s">
        <v>438</v>
      </c>
      <c r="H250" s="653" t="s">
        <v>2531</v>
      </c>
      <c r="I250" s="653" t="s">
        <v>2532</v>
      </c>
      <c r="J250" s="656" t="s">
        <v>2529</v>
      </c>
      <c r="K250" s="657" t="s">
        <v>93</v>
      </c>
      <c r="L250" s="655">
        <v>55413</v>
      </c>
      <c r="N250" s="653"/>
      <c r="O250" s="655" t="s">
        <v>2533</v>
      </c>
      <c r="W250" s="428" t="s">
        <v>67</v>
      </c>
      <c r="X250" s="428"/>
      <c r="Y250" s="658" t="s">
        <v>4588</v>
      </c>
      <c r="Z250" s="427" t="s">
        <v>4589</v>
      </c>
    </row>
    <row r="251" spans="1:27" s="427" customFormat="1">
      <c r="A251" s="446" t="s">
        <v>4590</v>
      </c>
      <c r="B251" s="446" t="s">
        <v>4591</v>
      </c>
      <c r="C251" s="625" t="s">
        <v>4592</v>
      </c>
      <c r="D251" s="626" t="s">
        <v>2563</v>
      </c>
      <c r="E251" s="626">
        <v>84003</v>
      </c>
      <c r="F251" s="549" t="s">
        <v>2564</v>
      </c>
      <c r="G251" s="446" t="s">
        <v>2565</v>
      </c>
      <c r="H251" s="446" t="s">
        <v>2566</v>
      </c>
      <c r="I251" s="446"/>
      <c r="J251" s="446"/>
      <c r="K251" s="627"/>
      <c r="L251" s="446"/>
      <c r="M251" s="446"/>
      <c r="N251" s="446"/>
      <c r="O251" s="628" t="s">
        <v>2569</v>
      </c>
      <c r="P251" s="629">
        <v>45154</v>
      </c>
      <c r="Q251" s="626"/>
      <c r="R251" s="626"/>
      <c r="S251" s="626"/>
      <c r="T251" s="575"/>
      <c r="V251" s="575"/>
      <c r="W251" s="575" t="s">
        <v>67</v>
      </c>
      <c r="X251" s="630"/>
      <c r="Y251" s="631" t="s">
        <v>4593</v>
      </c>
      <c r="Z251" s="431" t="s">
        <v>4594</v>
      </c>
    </row>
    <row r="252" spans="1:27" s="427" customFormat="1">
      <c r="A252" s="427" t="s">
        <v>2592</v>
      </c>
      <c r="B252" s="427" t="s">
        <v>4595</v>
      </c>
      <c r="C252" s="523" t="s">
        <v>2594</v>
      </c>
      <c r="D252" s="428" t="s">
        <v>107</v>
      </c>
      <c r="E252" s="428">
        <v>44095</v>
      </c>
      <c r="F252" s="549" t="s">
        <v>2595</v>
      </c>
      <c r="G252" s="427" t="s">
        <v>321</v>
      </c>
      <c r="H252" s="427" t="s">
        <v>2596</v>
      </c>
      <c r="K252" s="445"/>
      <c r="M252" s="427" t="s">
        <v>4596</v>
      </c>
      <c r="O252" s="486" t="s">
        <v>2598</v>
      </c>
      <c r="P252" s="474">
        <v>45169</v>
      </c>
      <c r="Q252" s="428"/>
      <c r="R252" s="428"/>
      <c r="S252" s="428"/>
      <c r="T252" s="428"/>
      <c r="V252" s="428"/>
      <c r="W252" s="428" t="s">
        <v>67</v>
      </c>
      <c r="X252" s="445"/>
      <c r="Y252" s="475"/>
      <c r="Z252" s="427" t="s">
        <v>4597</v>
      </c>
    </row>
    <row r="253" spans="1:27" s="616" customFormat="1">
      <c r="A253" s="427" t="s">
        <v>4598</v>
      </c>
      <c r="B253" s="427" t="s">
        <v>4599</v>
      </c>
      <c r="C253" s="523" t="s">
        <v>4600</v>
      </c>
      <c r="D253" s="428" t="s">
        <v>2563</v>
      </c>
      <c r="E253" s="428">
        <v>84001</v>
      </c>
      <c r="F253" s="549" t="s">
        <v>4601</v>
      </c>
      <c r="G253" s="427" t="s">
        <v>3722</v>
      </c>
      <c r="H253" s="427" t="s">
        <v>4602</v>
      </c>
      <c r="I253" s="427" t="s">
        <v>4603</v>
      </c>
      <c r="J253" s="427" t="s">
        <v>4604</v>
      </c>
      <c r="K253" s="445" t="s">
        <v>2563</v>
      </c>
      <c r="L253" s="427">
        <v>84051</v>
      </c>
      <c r="M253" s="427" t="s">
        <v>4605</v>
      </c>
      <c r="N253" s="427"/>
      <c r="O253" s="486" t="s">
        <v>4606</v>
      </c>
      <c r="P253" s="474">
        <v>45204</v>
      </c>
      <c r="Q253" s="428"/>
      <c r="R253" s="428"/>
      <c r="S253" s="428"/>
      <c r="T253" s="428"/>
      <c r="U253" s="428"/>
      <c r="V253" s="428" t="s">
        <v>67</v>
      </c>
      <c r="W253" s="428"/>
      <c r="X253" s="445"/>
      <c r="Y253" s="475" t="s">
        <v>4607</v>
      </c>
      <c r="Z253" s="427" t="s">
        <v>4608</v>
      </c>
      <c r="AA253" s="427"/>
    </row>
    <row r="254" spans="1:27" s="427" customFormat="1">
      <c r="A254" s="427" t="s">
        <v>4609</v>
      </c>
      <c r="B254" s="427" t="s">
        <v>2620</v>
      </c>
      <c r="C254" s="523" t="s">
        <v>2621</v>
      </c>
      <c r="D254" s="428" t="s">
        <v>107</v>
      </c>
      <c r="E254" s="428">
        <v>44514</v>
      </c>
      <c r="F254" s="549" t="s">
        <v>2622</v>
      </c>
      <c r="G254" s="427" t="s">
        <v>814</v>
      </c>
      <c r="H254" s="427" t="s">
        <v>2623</v>
      </c>
      <c r="K254" s="445"/>
      <c r="O254" s="486" t="s">
        <v>2624</v>
      </c>
      <c r="P254" s="474">
        <v>45208</v>
      </c>
      <c r="Q254" s="428"/>
      <c r="R254" s="428"/>
      <c r="S254" s="428"/>
      <c r="T254" s="428"/>
      <c r="V254" s="428"/>
      <c r="W254" s="428" t="s">
        <v>67</v>
      </c>
      <c r="X254" s="445"/>
      <c r="Y254" s="475" t="s">
        <v>4610</v>
      </c>
      <c r="Z254" s="427" t="s">
        <v>4611</v>
      </c>
    </row>
    <row r="255" spans="1:27" s="427" customFormat="1">
      <c r="A255" s="427" t="s">
        <v>4612</v>
      </c>
      <c r="B255" s="427" t="s">
        <v>4613</v>
      </c>
      <c r="C255" s="523" t="s">
        <v>4614</v>
      </c>
      <c r="D255" s="428" t="s">
        <v>543</v>
      </c>
      <c r="E255" s="428">
        <v>77585</v>
      </c>
      <c r="F255" s="549" t="s">
        <v>4615</v>
      </c>
      <c r="G255" s="427" t="s">
        <v>3157</v>
      </c>
      <c r="H255" s="427" t="s">
        <v>4616</v>
      </c>
      <c r="K255" s="445"/>
      <c r="M255" s="486" t="s">
        <v>4617</v>
      </c>
      <c r="P255" s="474">
        <v>45204</v>
      </c>
      <c r="Q255" s="428"/>
      <c r="R255" s="428" t="s">
        <v>67</v>
      </c>
      <c r="S255" s="428"/>
      <c r="T255" s="428"/>
      <c r="U255" s="428"/>
      <c r="W255" s="428"/>
      <c r="X255" s="445"/>
      <c r="Y255" s="475" t="s">
        <v>4618</v>
      </c>
      <c r="Z255" s="445"/>
      <c r="AA255" s="428"/>
    </row>
    <row r="256" spans="1:27" s="427" customFormat="1">
      <c r="A256" s="427" t="s">
        <v>2727</v>
      </c>
      <c r="B256" s="427" t="s">
        <v>2728</v>
      </c>
      <c r="C256" s="523" t="s">
        <v>2729</v>
      </c>
      <c r="D256" s="428" t="s">
        <v>299</v>
      </c>
      <c r="E256" s="428">
        <v>85364</v>
      </c>
      <c r="F256" s="549" t="s">
        <v>2730</v>
      </c>
      <c r="G256" s="427" t="s">
        <v>2731</v>
      </c>
      <c r="H256" s="427" t="s">
        <v>2732</v>
      </c>
      <c r="K256" s="445"/>
      <c r="M256" s="427" t="s">
        <v>4619</v>
      </c>
      <c r="O256" s="486" t="s">
        <v>2734</v>
      </c>
      <c r="P256" s="474">
        <v>45166</v>
      </c>
      <c r="Q256" s="428"/>
      <c r="R256" s="428"/>
      <c r="S256" s="428"/>
      <c r="T256" s="428"/>
      <c r="V256" s="428"/>
      <c r="W256" s="428" t="s">
        <v>67</v>
      </c>
      <c r="X256" s="445"/>
      <c r="Y256" s="475" t="s">
        <v>4620</v>
      </c>
      <c r="Z256" s="427" t="s">
        <v>4621</v>
      </c>
    </row>
    <row r="257" spans="1:26" s="427" customFormat="1" ht="14.25" customHeight="1">
      <c r="A257" s="944" t="s">
        <v>4622</v>
      </c>
      <c r="B257" s="944" t="s">
        <v>4623</v>
      </c>
      <c r="C257" s="523" t="s">
        <v>557</v>
      </c>
      <c r="D257" s="945" t="s">
        <v>288</v>
      </c>
      <c r="E257" s="428">
        <v>30224</v>
      </c>
      <c r="F257" s="429" t="s">
        <v>4624</v>
      </c>
      <c r="G257" s="427" t="s">
        <v>4625</v>
      </c>
      <c r="H257" s="427" t="s">
        <v>4626</v>
      </c>
      <c r="K257" s="445"/>
      <c r="O257" s="486" t="s">
        <v>4627</v>
      </c>
      <c r="P257" s="474">
        <v>45240</v>
      </c>
      <c r="Q257" s="428"/>
      <c r="R257" s="428"/>
      <c r="S257" s="428"/>
      <c r="T257" s="428"/>
      <c r="U257" s="428"/>
      <c r="V257" s="575" t="s">
        <v>67</v>
      </c>
      <c r="W257" s="575"/>
      <c r="X257" s="445"/>
      <c r="Y257" s="475" t="s">
        <v>4628</v>
      </c>
      <c r="Z257" s="427" t="s">
        <v>4629</v>
      </c>
    </row>
    <row r="258" spans="1:26" s="427" customFormat="1">
      <c r="A258" s="427" t="s">
        <v>2517</v>
      </c>
      <c r="B258" s="427" t="s">
        <v>2519</v>
      </c>
      <c r="C258" s="523" t="s">
        <v>1406</v>
      </c>
      <c r="D258" s="428" t="s">
        <v>107</v>
      </c>
      <c r="E258" s="428">
        <v>44805</v>
      </c>
      <c r="F258" s="549" t="s">
        <v>2520</v>
      </c>
      <c r="G258" s="427" t="s">
        <v>371</v>
      </c>
      <c r="H258" s="427" t="s">
        <v>2521</v>
      </c>
      <c r="K258" s="445"/>
      <c r="O258" s="486" t="s">
        <v>4630</v>
      </c>
      <c r="P258" s="474">
        <v>45175</v>
      </c>
      <c r="Q258" s="428"/>
      <c r="R258" s="428"/>
      <c r="S258" s="428"/>
      <c r="T258" s="428"/>
      <c r="V258" s="428"/>
      <c r="W258" s="428" t="s">
        <v>67</v>
      </c>
      <c r="X258" s="445"/>
      <c r="Y258" s="475" t="s">
        <v>4631</v>
      </c>
      <c r="Z258" s="427" t="s">
        <v>4632</v>
      </c>
    </row>
  </sheetData>
  <sortState xmlns:xlrd2="http://schemas.microsoft.com/office/spreadsheetml/2017/richdata2" ref="A24:Y28">
    <sortCondition ref="A24:A28"/>
  </sortState>
  <hyperlinks>
    <hyperlink ref="F64" r:id="rId1" xr:uid="{AC8C2EBE-3FA0-41E8-851C-8D9299593B37}"/>
    <hyperlink ref="F34" r:id="rId2" xr:uid="{30FDBAB6-D9C1-4724-A042-56C5E7552044}"/>
    <hyperlink ref="F67" r:id="rId3" xr:uid="{0AFBEB1F-D424-4B26-A599-1C804EDD7897}"/>
    <hyperlink ref="F71" r:id="rId4" xr:uid="{1277AFAC-BC4C-48AC-9E36-584DCE69DE12}"/>
    <hyperlink ref="F78" r:id="rId5" xr:uid="{BE298744-D66B-47B3-83CE-FA334440EE97}"/>
    <hyperlink ref="F87" r:id="rId6" xr:uid="{6480C89A-9A2B-4693-9416-77301FF2ED3C}"/>
    <hyperlink ref="F96" r:id="rId7" xr:uid="{2128A20C-036F-4B4D-9614-00049EA6A108}"/>
    <hyperlink ref="F100" r:id="rId8" xr:uid="{42C9749C-ED14-4EC1-94C0-242105E444DF}"/>
    <hyperlink ref="F105" r:id="rId9" xr:uid="{E912F2B5-4AC5-4355-92A7-AA0C0F730E6F}"/>
    <hyperlink ref="F108" r:id="rId10" xr:uid="{E78B66AD-F006-4CD5-89B8-16CDAA51B73A}"/>
    <hyperlink ref="F57" r:id="rId11" xr:uid="{861BA2E1-407F-45F3-8E20-BAD4F293A71E}"/>
    <hyperlink ref="F65" r:id="rId12" xr:uid="{00EA23C2-ADA0-4417-A0C6-3B7D80B86D4B}"/>
    <hyperlink ref="F66" r:id="rId13" xr:uid="{7ABF2E85-3B68-4397-B3E8-5F48AE5D9DE7}"/>
    <hyperlink ref="F68" r:id="rId14" xr:uid="{520C916A-F7E9-4D49-84F5-EC293B40AADF}"/>
    <hyperlink ref="F75" r:id="rId15" xr:uid="{CF5772B0-5F5F-4DB9-A65A-A6696636F245}"/>
    <hyperlink ref="F74" r:id="rId16" xr:uid="{FBE9FBEF-6789-4AFE-B574-8F8D3A1C9947}"/>
    <hyperlink ref="F76" r:id="rId17" xr:uid="{A4A75999-52A3-4ACD-BFD2-FFA64AE040D1}"/>
    <hyperlink ref="F93" r:id="rId18" xr:uid="{CD28040A-B3D0-4E86-86CD-5ABC57496CBB}"/>
    <hyperlink ref="F97" r:id="rId19" xr:uid="{B10BAE8F-910D-4D10-B17D-D6E492EA9195}"/>
    <hyperlink ref="F99" r:id="rId20" xr:uid="{75333C1F-6DC6-4577-A165-2B91C6CCC256}"/>
    <hyperlink ref="F103" r:id="rId21" xr:uid="{DF252228-FA99-4EA5-81CB-451BDA3624F7}"/>
    <hyperlink ref="F107" r:id="rId22" xr:uid="{B58B2B1A-9F0F-4F02-865E-6909AF7F2523}"/>
    <hyperlink ref="F91" r:id="rId23" xr:uid="{363C914B-99F9-491E-8C6E-0CD4FEC251CE}"/>
    <hyperlink ref="F92" r:id="rId24" xr:uid="{3644D074-50CF-4D61-B5C5-E61FE2509519}"/>
    <hyperlink ref="F106" r:id="rId25" xr:uid="{5D4765FB-DC12-4288-A17E-715F56E6E1C1}"/>
    <hyperlink ref="F88" r:id="rId26" xr:uid="{78CAEFB5-7C81-4A6E-BB22-118F9AD7545A}"/>
    <hyperlink ref="F101" r:id="rId27" xr:uid="{285F8DEF-36F5-46D2-BC80-1D49BC9D1ED8}"/>
    <hyperlink ref="F109" r:id="rId28" xr:uid="{FE288503-6C09-4FE1-8885-9C1908425F43}"/>
    <hyperlink ref="F95" r:id="rId29" xr:uid="{8734289F-5D2A-4665-B451-B9474271E8A5}"/>
    <hyperlink ref="F110" r:id="rId30" xr:uid="{D6841492-BF3E-45AB-8E11-D819CA1FB9CA}"/>
    <hyperlink ref="F81" r:id="rId31" xr:uid="{FB03C343-5761-42D3-928E-0A154F3B7262}"/>
    <hyperlink ref="F85" r:id="rId32" xr:uid="{08418602-39E0-466E-A517-6FFF7DCBD7C6}"/>
    <hyperlink ref="F84" r:id="rId33" xr:uid="{1AFB737F-C0C9-4097-AE56-6893FCD12466}"/>
    <hyperlink ref="F80" r:id="rId34" xr:uid="{8557281E-DB1E-4B35-B4A6-998B971BA555}"/>
    <hyperlink ref="F63" r:id="rId35" xr:uid="{591F7C87-B796-4556-B068-C4DEABD53F80}"/>
    <hyperlink ref="F73" r:id="rId36" xr:uid="{BBE7A2DF-7C65-40AE-B3B8-9EC79AD5AB78}"/>
    <hyperlink ref="F70" r:id="rId37" xr:uid="{8F6CDAA9-EFD3-4483-838C-BEDB7BF5E658}"/>
    <hyperlink ref="F59" r:id="rId38" xr:uid="{EBFC3214-87DA-4754-A7BE-434025473164}"/>
    <hyperlink ref="F56" r:id="rId39" xr:uid="{CBFC4EEC-9A1E-4F9F-B3D1-8496CF1FA28C}"/>
    <hyperlink ref="F61" r:id="rId40" xr:uid="{DE324598-6871-47FA-B967-6F63ADF21030}"/>
    <hyperlink ref="F55" r:id="rId41" xr:uid="{1D322AE6-8A95-4D4D-AC6E-2A80FA3A5F5C}"/>
    <hyperlink ref="F58" r:id="rId42" xr:uid="{901C0780-636C-44DE-9375-919890076DBC}"/>
    <hyperlink ref="F69" r:id="rId43" xr:uid="{F0A5463A-43B3-4013-8CA6-FA5AF70492A6}"/>
    <hyperlink ref="F82" r:id="rId44" xr:uid="{2BA2FBFB-7445-4DE3-9742-E582757F0A1A}"/>
    <hyperlink ref="F83" r:id="rId45" xr:uid="{A70E8118-C10A-4EF4-AE5C-A5CEFF8DC730}"/>
    <hyperlink ref="F104" r:id="rId46" xr:uid="{5389BB64-88A2-4296-88B9-769824343DA8}"/>
    <hyperlink ref="F111" r:id="rId47" xr:uid="{F53E4FE4-0CBD-4EA0-9B78-5E09E0696514}"/>
    <hyperlink ref="F89" r:id="rId48" xr:uid="{8A60086C-B047-4365-BEDD-EEDD4DAA0F04}"/>
    <hyperlink ref="F72" r:id="rId49" xr:uid="{A4F6372F-950B-4AB7-B856-7C39DFF2DF63}"/>
    <hyperlink ref="F79" r:id="rId50" xr:uid="{AB46023C-95E2-453C-AC60-5D26A05EAC19}"/>
    <hyperlink ref="F77" r:id="rId51" xr:uid="{54E3BFE3-127E-4AB4-9AF8-C47A76F22AD4}"/>
    <hyperlink ref="F102" r:id="rId52" xr:uid="{414AD00D-783A-4C9B-BC57-526354057425}"/>
    <hyperlink ref="F113" r:id="rId53" xr:uid="{CA6D2648-4B16-4BFD-85BE-5F36B5052C06}"/>
    <hyperlink ref="F120" r:id="rId54" xr:uid="{1B2B235C-D224-4F0B-99E3-317C5ACEEE61}"/>
    <hyperlink ref="F122" r:id="rId55" xr:uid="{20AD3C84-B600-4EEA-A7A4-B9A9F368FD2F}"/>
    <hyperlink ref="F123" r:id="rId56" xr:uid="{0AE22BEB-36B1-4467-BD67-97FF890888E1}"/>
    <hyperlink ref="F126" r:id="rId57" xr:uid="{577A8356-5438-4D0C-9269-158482108FC0}"/>
    <hyperlink ref="F132" r:id="rId58" xr:uid="{012A259E-EDBD-4C7D-A9AD-FF2F8391EB2E}"/>
    <hyperlink ref="F135" r:id="rId59" xr:uid="{EF92ECBE-AD4D-4070-B725-4BB8E1E9AB75}"/>
    <hyperlink ref="F137" r:id="rId60" xr:uid="{FAD9494B-D404-4742-A6EF-8231236A323E}"/>
    <hyperlink ref="F143" r:id="rId61" xr:uid="{926B1F29-112F-4D96-A0B7-A1CC488547B3}"/>
    <hyperlink ref="F145" r:id="rId62" xr:uid="{9C8C60D2-5C26-48FF-A8BB-BD2FAE3D7A88}"/>
    <hyperlink ref="F147" r:id="rId63" xr:uid="{5A4D8B5F-8026-4029-96D1-D095DD026363}"/>
    <hyperlink ref="F148" r:id="rId64" xr:uid="{C192E6B5-248F-4AB8-AE39-2C69F69C7B15}"/>
    <hyperlink ref="F149" r:id="rId65" xr:uid="{110A0667-FA25-4988-B3A1-D31E92F6BCDA}"/>
    <hyperlink ref="F150" r:id="rId66" xr:uid="{99216291-1485-443E-BFFF-421DA1C88A75}"/>
    <hyperlink ref="F151" r:id="rId67" xr:uid="{54D19B5B-D647-4430-8725-F8C632806225}"/>
    <hyperlink ref="F157" r:id="rId68" xr:uid="{F5058364-905C-4580-8071-F3A704B686C2}"/>
    <hyperlink ref="F158" r:id="rId69" xr:uid="{AB22EE77-3F5C-4021-B1F8-4CA9BD7C0570}"/>
    <hyperlink ref="F159" r:id="rId70" xr:uid="{D276C825-758E-4293-8321-B333FC1B3875}"/>
    <hyperlink ref="F160" r:id="rId71" xr:uid="{0FB07FB7-F6B1-4E1A-B64F-21BF00FFE23B}"/>
    <hyperlink ref="F162" r:id="rId72" xr:uid="{6E5CB675-A654-4B89-B2D9-CED41290D156}"/>
    <hyperlink ref="F166" r:id="rId73" xr:uid="{BD5BDF91-8820-4748-900E-34CB513C506D}"/>
    <hyperlink ref="F171" r:id="rId74" xr:uid="{6B9669C6-4BDE-4D4C-B765-5157B301BBA4}"/>
    <hyperlink ref="F192" r:id="rId75" xr:uid="{68DC4462-D8DB-46D3-A848-1EAA19AA28F2}"/>
    <hyperlink ref="F191" r:id="rId76" xr:uid="{A4227A16-3865-43AE-8DE5-59958E0F82F7}"/>
    <hyperlink ref="F198" r:id="rId77" xr:uid="{7CFE60C2-2E27-4949-BDCF-584C9BBCD8A5}"/>
    <hyperlink ref="F205" r:id="rId78" xr:uid="{905319DE-6E70-4288-9AF3-FD0B868159FC}"/>
    <hyperlink ref="F203" r:id="rId79" xr:uid="{C65DDDD7-31FF-4E8C-BB18-E22490C9BE80}"/>
    <hyperlink ref="F204" r:id="rId80" xr:uid="{DBA55E16-6C81-4BC9-AC33-2AD5AEB14B57}"/>
    <hyperlink ref="F202" r:id="rId81" xr:uid="{D6B61C29-61AF-40C9-80DA-8B3AB058E623}"/>
    <hyperlink ref="F208" r:id="rId82" xr:uid="{E12A22D9-7467-4DDF-AB52-6B14A26BC18B}"/>
    <hyperlink ref="F220" r:id="rId83" xr:uid="{AC780585-2477-497F-9AD6-C3A34F947B34}"/>
    <hyperlink ref="F219" r:id="rId84" xr:uid="{C0E7723D-6A82-4FFD-96AC-7ABF247B4CC9}"/>
    <hyperlink ref="F212" r:id="rId85" xr:uid="{484C3107-EBCD-47F9-8BEF-E15CF04AB4F8}"/>
    <hyperlink ref="F214" r:id="rId86" xr:uid="{A47A74D9-D324-40C8-A993-784820412A29}"/>
    <hyperlink ref="F221" r:id="rId87" xr:uid="{DAD08CE7-275C-4C70-AFF5-440D2349A05F}"/>
    <hyperlink ref="F213" r:id="rId88" xr:uid="{C17D77B9-53B4-4F7B-BC22-B6340062C3A3}"/>
    <hyperlink ref="F216" r:id="rId89" xr:uid="{D03D3B1E-8499-43E9-A0F0-4EC5FAC452E8}"/>
    <hyperlink ref="F222" r:id="rId90" xr:uid="{8C5F8705-BD38-4D0C-A6A7-7E327F3F4F86}"/>
    <hyperlink ref="F227" r:id="rId91" xr:uid="{18ADC096-F751-4AAC-9B7A-53410DA1DBA5}"/>
    <hyperlink ref="F228" r:id="rId92" xr:uid="{B6E03149-8DA0-40BC-B31A-1E19A6331AE4}"/>
    <hyperlink ref="F223" r:id="rId93" xr:uid="{4A422231-05B5-4C6B-BFA6-907245F55649}"/>
    <hyperlink ref="F185" r:id="rId94" xr:uid="{43BF3D50-124F-4661-A6F4-EFAB33347496}"/>
    <hyperlink ref="F169" r:id="rId95" xr:uid="{574D4DF8-8AA5-4FDE-B64E-76DDE59D2FD7}"/>
    <hyperlink ref="F170" r:id="rId96" xr:uid="{AF79C794-51E4-4A0B-9566-027470563FBC}"/>
    <hyperlink ref="F164" r:id="rId97" xr:uid="{95CFCD3A-3BC1-437A-9ED8-0FA6992E2B9B}"/>
    <hyperlink ref="F163" r:id="rId98" xr:uid="{C06A1EDC-E0F4-4A95-92A9-9F86808F8D02}"/>
    <hyperlink ref="F154" r:id="rId99" xr:uid="{7ED7B7A3-8946-414D-9EF7-2ED0C4648272}"/>
    <hyperlink ref="F129" r:id="rId100" xr:uid="{7CAADF9D-3CCD-42FB-83E3-3A8821F346E1}"/>
    <hyperlink ref="F142" r:id="rId101" xr:uid="{CA481DAE-99C0-47B3-A3BC-942C2AFDE7CC}"/>
    <hyperlink ref="F172" r:id="rId102" xr:uid="{1F7896A2-D4F2-49B5-BB21-CEBA7C7A336F}"/>
    <hyperlink ref="F177" r:id="rId103" xr:uid="{34CF1E78-B29C-4284-9594-5618873912B0}"/>
    <hyperlink ref="F186" r:id="rId104" xr:uid="{1C125ACA-3047-4385-92A7-C599F97890C6}"/>
    <hyperlink ref="F189" r:id="rId105" xr:uid="{7B71A0D9-B7F1-458A-AA75-8E01195DF40D}"/>
    <hyperlink ref="F210" r:id="rId106" xr:uid="{D8A4F4E4-6CF0-4083-9587-1E1D9C08A2E4}"/>
    <hyperlink ref="F226" r:id="rId107" xr:uid="{CBF50C19-950A-41BE-B635-5091EB5B497B}"/>
    <hyperlink ref="F114" r:id="rId108" xr:uid="{0E9D35FA-0D79-4AB4-B12A-24BF9CCA7005}"/>
    <hyperlink ref="F118" r:id="rId109" xr:uid="{7D38B06F-26A5-4027-89EA-0E49EFD2B1D7}"/>
    <hyperlink ref="F167" r:id="rId110" xr:uid="{6780C131-95BC-4B64-B331-B271EE12E99F}"/>
    <hyperlink ref="F173" r:id="rId111" xr:uid="{0B9C9CB2-DE22-49F2-AFC7-E6411CB0B7DE}"/>
    <hyperlink ref="F124" r:id="rId112" xr:uid="{A136B79E-DDE3-4619-8E7A-C989C4421448}"/>
    <hyperlink ref="F207" r:id="rId113" xr:uid="{E9A844BA-CE64-4375-B9DE-4687517AE8F7}"/>
    <hyperlink ref="F211" r:id="rId114" xr:uid="{D186F5EA-1E22-4E44-B15B-A6D749475543}"/>
    <hyperlink ref="F209" r:id="rId115" xr:uid="{0AD98C40-104C-4587-B9C6-F73F56781BED}"/>
    <hyperlink ref="F201" r:id="rId116" xr:uid="{1F90EEA5-FB25-45A9-A63D-691723856751}"/>
    <hyperlink ref="F206" r:id="rId117" xr:uid="{54828283-F176-4696-80FC-3E985CF99920}"/>
    <hyperlink ref="F199" r:id="rId118" xr:uid="{DB711CD1-BC63-476F-B8C7-C74453B91230}"/>
    <hyperlink ref="F188" r:id="rId119" xr:uid="{D4128F37-91EA-4930-8BE4-169503436344}"/>
    <hyperlink ref="F184" r:id="rId120" xr:uid="{6DBFBDF6-E45E-4A1B-9794-BD0495131546}"/>
    <hyperlink ref="F181" r:id="rId121" xr:uid="{EA153956-E490-4204-BB74-1F671982AD3D}"/>
    <hyperlink ref="F136" r:id="rId122" xr:uid="{C1E82D71-E9E5-4610-9466-DEE11E91BE75}"/>
    <hyperlink ref="F140" r:id="rId123" xr:uid="{D632C682-9904-498E-A199-8DBA31B2F186}"/>
    <hyperlink ref="F141" r:id="rId124" xr:uid="{80057105-2E47-4418-9457-1EFD0CCD6C61}"/>
    <hyperlink ref="F139" r:id="rId125" xr:uid="{4DD71786-7442-4282-836D-C78F8DB748B8}"/>
    <hyperlink ref="F161" r:id="rId126" xr:uid="{4D5DCB67-1D63-4A50-9680-F186810FF889}"/>
    <hyperlink ref="F176" r:id="rId127" xr:uid="{ABDE0031-FEFC-4259-9030-040B91BF4398}"/>
    <hyperlink ref="F180" r:id="rId128" xr:uid="{D9206285-9373-48AE-B5E1-088039E8AA03}"/>
    <hyperlink ref="F190" r:id="rId129" xr:uid="{19D868E9-89F2-4178-8D2D-EDB5ED0C537B}"/>
    <hyperlink ref="F194" r:id="rId130" xr:uid="{286ACC40-0548-48AC-8908-A3668E4A61B0}"/>
    <hyperlink ref="F217" r:id="rId131" xr:uid="{199E7CEB-FDD9-421D-A772-E3AE06BDCDBC}"/>
    <hyperlink ref="F218" r:id="rId132" xr:uid="{CE3787C2-0057-497F-A88C-6859BCB5D358}"/>
    <hyperlink ref="F215" r:id="rId133" xr:uid="{6ED7E0E9-75CA-406E-8CB4-3F618A868FB2}"/>
    <hyperlink ref="F156" r:id="rId134" xr:uid="{BF00D763-EACE-4A46-97E9-9E167551093F}"/>
    <hyperlink ref="F155" r:id="rId135" xr:uid="{1C4F5E62-BFAB-441E-8187-A7120434C3C7}"/>
    <hyperlink ref="F116" r:id="rId136" xr:uid="{766820C3-E8DD-4579-846C-3DB76E2B4308}"/>
    <hyperlink ref="F133" r:id="rId137" xr:uid="{36D9F04F-E3F1-4829-ABEE-CA04626BD155}"/>
    <hyperlink ref="F115" r:id="rId138" xr:uid="{36048CD9-7135-4A79-89C9-9AE96108E60B}"/>
    <hyperlink ref="F121" r:id="rId139" xr:uid="{98D9D613-ED83-44BC-B92A-E0E0E97991EB}"/>
    <hyperlink ref="F138" r:id="rId140" xr:uid="{F04FDDC7-3A3B-4C22-A548-5EF53A8CDE67}"/>
    <hyperlink ref="F134" r:id="rId141" xr:uid="{D87717DD-48E3-4257-8AA9-97E5DF1B609D}"/>
    <hyperlink ref="F144" r:id="rId142" xr:uid="{68D7DB39-C9A1-4D9D-A334-FBFC21FB759E}"/>
    <hyperlink ref="F196" r:id="rId143" xr:uid="{E4664B0C-7AF3-4E1F-8B39-6F660DDF2EA0}"/>
    <hyperlink ref="F175" r:id="rId144" xr:uid="{E17B6D8D-BFBB-4735-89F1-AB963E493D71}"/>
    <hyperlink ref="F224" r:id="rId145" xr:uid="{F967B4BD-1B18-4FEB-B5AD-C2D91D14C8D2}"/>
    <hyperlink ref="F183" r:id="rId146" xr:uid="{E6CD33F4-BCE2-43FE-A124-1B6F70F06AE1}"/>
    <hyperlink ref="F178" r:id="rId147" xr:uid="{E4380642-BCE0-4C2E-BDA0-69122C5D99BF}"/>
    <hyperlink ref="F197" r:id="rId148" xr:uid="{2531E928-3361-444C-A109-89E05BB5C83A}"/>
    <hyperlink ref="F195" r:id="rId149" xr:uid="{E53EECBD-CF5D-42E0-AD7A-5FFBE0A612C4}"/>
    <hyperlink ref="F168" r:id="rId150" xr:uid="{6D220242-4494-4595-AD42-1EFA7C213D65}"/>
    <hyperlink ref="F200" r:id="rId151" xr:uid="{E8510670-8FA6-40E6-9D5C-394231CB34AF}"/>
    <hyperlink ref="F187" r:id="rId152" xr:uid="{A4E53CC3-50D4-4ECF-878E-F580833C5C01}"/>
    <hyperlink ref="F193" r:id="rId153" xr:uid="{7BF7511C-F8AE-4D28-998B-79A948E527B4}"/>
    <hyperlink ref="F225" r:id="rId154" xr:uid="{EBADFD74-73BD-41C1-94AE-D4A855844DA0}"/>
    <hyperlink ref="F165" r:id="rId155" xr:uid="{238324C8-9060-44AB-A154-0442C93F233B}"/>
    <hyperlink ref="F153" r:id="rId156" xr:uid="{8BC1E090-E465-4D61-A199-51D28C062E96}"/>
    <hyperlink ref="F117" r:id="rId157" xr:uid="{093663D4-5987-46F3-9B7C-A74067AE30B9}"/>
    <hyperlink ref="F179" r:id="rId158" xr:uid="{102C7D22-D191-48D7-AED1-362FEC2A0767}"/>
    <hyperlink ref="F14" r:id="rId159" xr:uid="{1474576A-75FB-4C73-A6CB-3B792B2E3C61}"/>
    <hyperlink ref="F9" r:id="rId160" xr:uid="{CE74B312-99F6-4AC9-B573-A854BF038A11}"/>
    <hyperlink ref="F44" r:id="rId161" xr:uid="{A17589A7-FB22-42C9-8DA5-913D3AD50E2C}"/>
    <hyperlink ref="F52" r:id="rId162" xr:uid="{D5C16F92-3E0A-4C9F-B6A4-841535AF5AAA}"/>
    <hyperlink ref="F231" r:id="rId163" xr:uid="{98ECEBAC-99BD-4A35-A1DB-054772C25A3F}"/>
    <hyperlink ref="F230" r:id="rId164" xr:uid="{65F45497-AD41-435F-894B-C5000984BD18}"/>
    <hyperlink ref="F233" r:id="rId165" xr:uid="{C0B3C6FC-2DFD-43CD-ADDA-0BD25F6F1EDF}"/>
    <hyperlink ref="F62" r:id="rId166" xr:uid="{4521643B-A989-4D73-BDF5-5E48CE540E56}"/>
    <hyperlink ref="F32" r:id="rId167" xr:uid="{F3C15B0F-1B78-42D5-8EAD-730AC912D035}"/>
    <hyperlink ref="F40" r:id="rId168" xr:uid="{03F94D79-B3E8-4E79-B6ED-D1387C3E87AF}"/>
    <hyperlink ref="F234" r:id="rId169" xr:uid="{7D8AFD34-2C8E-430E-A2BB-E49119BAE59D}"/>
    <hyperlink ref="F41" r:id="rId170" xr:uid="{C52F3412-C41A-4B81-A240-0A4575FE9865}"/>
    <hyperlink ref="F37" r:id="rId171" xr:uid="{2A0FADA6-0253-48A9-909B-D27BF395F8EF}"/>
    <hyperlink ref="F49" r:id="rId172" xr:uid="{1FA3C107-FE55-475E-BB3B-C2F229F8155D}"/>
    <hyperlink ref="F43" r:id="rId173" xr:uid="{A5F6D594-728A-45FB-A370-A6209E74D4BC}"/>
    <hyperlink ref="F237" r:id="rId174" xr:uid="{2ABBA0E1-60A9-402C-A6D1-B03776A63BA0}"/>
    <hyperlink ref="F42" r:id="rId175" xr:uid="{73E47E43-A538-4277-B673-BEB270EB7EF4}"/>
    <hyperlink ref="F238" r:id="rId176" xr:uid="{199CCAC7-1CB1-41D1-93CF-FC86D0FF91BB}"/>
    <hyperlink ref="F53" r:id="rId177" xr:uid="{D31516F6-2318-4A52-836E-CAE94633D08D}"/>
    <hyperlink ref="F239" r:id="rId178" xr:uid="{4471FBF9-5A1B-4D40-B4D4-8D2BB9F3E685}"/>
    <hyperlink ref="F30" r:id="rId179" xr:uid="{1016E984-26AC-4B80-B7F2-664CDCDEC3DD}"/>
    <hyperlink ref="F47" r:id="rId180" xr:uid="{E6D58843-F293-4E43-B73D-F66DE6C4F735}"/>
    <hyperlink ref="F36" r:id="rId181" display="mailto:johnny.rodriguez@aps.edu" xr:uid="{5F94B8D9-FCA5-44A9-9BB3-DCAF5BC75E43}"/>
    <hyperlink ref="F38" r:id="rId182" display="mailto:kenneth.hardin@ecschools.net" xr:uid="{C66A98B1-E40A-4477-8C98-F99DC3435C69}"/>
    <hyperlink ref="F48" r:id="rId183" display="mailto:fscorpio@bayviewacademy.org" xr:uid="{3F9318E2-F1F8-4EB9-8393-B2F38415DBDA}"/>
    <hyperlink ref="F39" r:id="rId184" xr:uid="{23259047-E4A2-4DDB-B751-0E2DBABC3649}"/>
    <hyperlink ref="F35" r:id="rId185" xr:uid="{14A0E768-6F40-461A-BC59-42AC9DFDBDBD}"/>
    <hyperlink ref="F45" r:id="rId186" xr:uid="{4B864EF9-668E-4DD8-8ABA-4254047F0544}"/>
    <hyperlink ref="F33" r:id="rId187" xr:uid="{32CED313-274A-42C0-A451-D3F92D047702}"/>
    <hyperlink ref="F240" r:id="rId188" xr:uid="{CAD3973E-E17E-4DB7-89E5-8F03F7ADEDB9}"/>
    <hyperlink ref="F46" r:id="rId189" xr:uid="{A8EB953F-CE0A-4D7A-AECA-255D3D02C04D}"/>
    <hyperlink ref="F4" r:id="rId190" xr:uid="{321711C0-BE50-48B0-848A-0391907F459A}"/>
    <hyperlink ref="F8" r:id="rId191" xr:uid="{969A4AEA-6144-4495-A8B0-F88FE00A304A}"/>
    <hyperlink ref="F241" r:id="rId192" xr:uid="{22AB25F8-D1FE-4073-8260-23E2E760D52F}"/>
    <hyperlink ref="F242" r:id="rId193" xr:uid="{3EF4267E-52DE-499D-891E-F43DD7A3381A}"/>
    <hyperlink ref="F243" r:id="rId194" xr:uid="{DBF70F7E-5185-4137-BCC2-00AA977ADFA4}"/>
    <hyperlink ref="F244" r:id="rId195" xr:uid="{E5381054-452F-453C-8E51-6E2988D0DAAB}"/>
    <hyperlink ref="F17" r:id="rId196" xr:uid="{270F0199-C13E-412B-B285-58913C560A98}"/>
    <hyperlink ref="F3" r:id="rId197" xr:uid="{6BB54836-D5C3-4D44-A8A4-1E387793B89D}"/>
    <hyperlink ref="F2" r:id="rId198" xr:uid="{596B9936-CBAB-4BAB-9667-0F9DF9CF6261}"/>
    <hyperlink ref="F22" r:id="rId199" display="mailto:damon@dcbsports.com" xr:uid="{0A50544D-B589-4250-BB08-F0A0A2A240C0}"/>
    <hyperlink ref="F21" r:id="rId200" xr:uid="{D93FB83A-B6AC-42F5-A520-FEFF2206D314}"/>
    <hyperlink ref="AJ12" r:id="rId201" xr:uid="{790F82CC-5577-410C-8D0E-157E2F43DA39}"/>
    <hyperlink ref="AI12" r:id="rId202" xr:uid="{93BB6DD9-1A85-44BA-87E2-B5A4B65DE7E4}"/>
    <hyperlink ref="F246" r:id="rId203" xr:uid="{0FDC88A5-D888-4A63-85D5-45C0B9FD04F3}"/>
    <hyperlink ref="F23" r:id="rId204" xr:uid="{CBA9FBE7-66DC-4312-9649-98EA3A77D475}"/>
    <hyperlink ref="F248" r:id="rId205" xr:uid="{3DFCB031-5173-44FA-AFB0-955B3A7C9464}"/>
    <hyperlink ref="F249" r:id="rId206" xr:uid="{2E5307D7-C0B7-4FF5-B3DB-2BF824250740}"/>
    <hyperlink ref="F251" r:id="rId207" xr:uid="{257C8F3D-EA13-4759-A4AE-17453F0C069E}"/>
    <hyperlink ref="F252" r:id="rId208" xr:uid="{97EF310F-349C-4684-B01E-2784F665C97B}"/>
    <hyperlink ref="F6" r:id="rId209" xr:uid="{20040914-8F45-47E8-86D4-4416E848AFAD}"/>
    <hyperlink ref="F20" r:id="rId210" xr:uid="{9E08CBD8-2387-454B-B28C-3055430938B9}"/>
    <hyperlink ref="F18" r:id="rId211" xr:uid="{416E69EB-EFD1-4611-A3B5-E59840CAB59A}"/>
    <hyperlink ref="F253" r:id="rId212" xr:uid="{E282ABD3-F8C0-482A-9F9A-447E406EB6B0}"/>
    <hyperlink ref="F254" r:id="rId213" xr:uid="{148A4551-5BE3-414E-9779-273A8A351299}"/>
    <hyperlink ref="F255" r:id="rId214" xr:uid="{30E04FB2-80AE-488C-B640-7FA87F86A860}"/>
    <hyperlink ref="F256" r:id="rId215" xr:uid="{16B72DE2-DDCE-4288-B4AC-811F603367F5}"/>
    <hyperlink ref="F51" r:id="rId216" xr:uid="{6F4BAA64-D9ED-4EA9-8019-6E0A89D854BD}"/>
    <hyperlink ref="F257" r:id="rId217" xr:uid="{484BCFCE-21CA-437A-BA82-F52AE659AB1E}"/>
    <hyperlink ref="F258" r:id="rId218" xr:uid="{B924D23F-4A0B-418F-925A-4EDADCE25C7D}"/>
    <hyperlink ref="F24" r:id="rId219" xr:uid="{9CBE9D54-B546-40FF-89B5-29031F6D9C6E}"/>
    <hyperlink ref="F26" r:id="rId220" xr:uid="{C3C1E3E0-C82E-4A42-BD02-7BD1F80AAD81}"/>
    <hyperlink ref="F29" r:id="rId221" display="mailto:bdell'aringa@gehrhsd.net" xr:uid="{184DF325-06B6-465D-866D-AEE3D9D9A8AA}"/>
    <hyperlink ref="F27" r:id="rId222" xr:uid="{73ADF79F-0A7D-43A0-801F-B49FE34AEDA6}"/>
    <hyperlink ref="F7" r:id="rId223" xr:uid="{5F505467-3292-4284-A14B-635A6AF70C47}"/>
  </hyperlinks>
  <pageMargins left="0.7" right="0.7" top="0.75" bottom="0.75" header="0.3" footer="0.3"/>
  <pageSetup orientation="portrait" horizontalDpi="360" verticalDpi="360" r:id="rId22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825FB-94F7-49A7-96FD-4EAB8C90476B}">
  <sheetPr>
    <tabColor rgb="FFFFC000"/>
  </sheetPr>
  <dimension ref="A1:FL222"/>
  <sheetViews>
    <sheetView zoomScale="80" zoomScaleNormal="80" workbookViewId="0">
      <pane xSplit="6" ySplit="1" topLeftCell="G122" activePane="bottomRight" state="frozen"/>
      <selection pane="bottomRight" activeCell="G128" sqref="G128"/>
      <selection pane="bottomLeft"/>
      <selection pane="topRight"/>
    </sheetView>
  </sheetViews>
  <sheetFormatPr defaultRowHeight="15"/>
  <cols>
    <col min="1" max="1" width="4.5703125" style="6" customWidth="1"/>
    <col min="2" max="2" width="12.28515625" bestFit="1" customWidth="1"/>
    <col min="3" max="3" width="5.28515625" bestFit="1" customWidth="1"/>
    <col min="4" max="4" width="5.28515625" style="6" bestFit="1" customWidth="1"/>
    <col min="5" max="5" width="13.42578125" customWidth="1"/>
    <col min="6" max="6" width="40.28515625" customWidth="1"/>
    <col min="7" max="7" width="31.140625" style="253" customWidth="1"/>
    <col min="8" max="8" width="25.140625" style="12" customWidth="1"/>
    <col min="9" max="9" width="9.140625" style="12"/>
    <col min="10" max="10" width="6.85546875" style="6" customWidth="1"/>
    <col min="11" max="11" width="9.140625" style="6"/>
    <col min="12" max="13" width="37.42578125" style="26" customWidth="1"/>
    <col min="14" max="14" width="9.140625" style="12"/>
    <col min="15" max="15" width="13.42578125" customWidth="1"/>
    <col min="18" max="18" width="6.42578125" style="6" customWidth="1"/>
    <col min="19" max="19" width="9.140625" style="6"/>
    <col min="20" max="20" width="5.28515625" customWidth="1"/>
    <col min="21" max="21" width="13.5703125" style="6" bestFit="1" customWidth="1"/>
    <col min="22" max="22" width="8.28515625" customWidth="1"/>
    <col min="23" max="23" width="2.7109375" style="11" customWidth="1"/>
    <col min="24" max="24" width="6.140625" style="6" hidden="1" customWidth="1"/>
    <col min="25" max="25" width="22" style="6" hidden="1" customWidth="1"/>
    <col min="26" max="26" width="14.7109375" style="6" hidden="1" customWidth="1"/>
    <col min="29" max="29" width="17.7109375" style="6" bestFit="1" customWidth="1"/>
    <col min="30" max="30" width="12.5703125" style="6" bestFit="1" customWidth="1"/>
    <col min="31" max="31" width="2.7109375" style="11" customWidth="1"/>
    <col min="34" max="34" width="9.140625" style="502"/>
    <col min="36" max="36" width="4.42578125" style="6" bestFit="1" customWidth="1"/>
    <col min="37" max="37" width="80" style="12" bestFit="1" customWidth="1"/>
    <col min="38" max="38" width="5.140625" style="6" bestFit="1" customWidth="1"/>
    <col min="39" max="39" width="3.42578125" style="6" bestFit="1" customWidth="1"/>
    <col min="40" max="40" width="10.5703125" style="6" bestFit="1" customWidth="1"/>
    <col min="41" max="41" width="4.140625" style="6" bestFit="1" customWidth="1"/>
    <col min="42" max="42" width="3.42578125" style="6" bestFit="1" customWidth="1"/>
    <col min="43" max="43" width="4.140625" style="11" customWidth="1"/>
    <col min="44" max="44" width="5" style="397" customWidth="1"/>
    <col min="46" max="46" width="4.140625" style="11" customWidth="1"/>
    <col min="47" max="47" width="9.140625" style="6"/>
  </cols>
  <sheetData>
    <row r="1" spans="1:168" s="14" customFormat="1">
      <c r="A1" s="915"/>
      <c r="B1" s="3" t="s">
        <v>0</v>
      </c>
      <c r="C1" s="1" t="s">
        <v>1</v>
      </c>
      <c r="D1" s="1" t="s">
        <v>2</v>
      </c>
      <c r="E1" s="2" t="s">
        <v>6</v>
      </c>
      <c r="F1" s="2" t="s">
        <v>4633</v>
      </c>
      <c r="G1" s="607" t="s">
        <v>2477</v>
      </c>
      <c r="H1" s="3" t="s">
        <v>9</v>
      </c>
      <c r="I1" s="3" t="s">
        <v>10</v>
      </c>
      <c r="J1" s="1" t="s">
        <v>11</v>
      </c>
      <c r="K1" s="1" t="s">
        <v>12</v>
      </c>
      <c r="L1" s="63" t="s">
        <v>4634</v>
      </c>
      <c r="M1" s="62" t="s">
        <v>4635</v>
      </c>
      <c r="N1" s="3" t="s">
        <v>14</v>
      </c>
      <c r="O1" s="2" t="s">
        <v>15</v>
      </c>
      <c r="P1" s="2" t="s">
        <v>16</v>
      </c>
      <c r="Q1" s="2" t="s">
        <v>17</v>
      </c>
      <c r="R1" s="1" t="s">
        <v>11</v>
      </c>
      <c r="S1" s="1" t="s">
        <v>12</v>
      </c>
      <c r="T1" s="2" t="s">
        <v>18</v>
      </c>
      <c r="U1" s="314" t="s">
        <v>19</v>
      </c>
      <c r="V1" s="4" t="s">
        <v>20</v>
      </c>
      <c r="W1" s="8" t="s">
        <v>4636</v>
      </c>
      <c r="X1" s="314" t="s">
        <v>21</v>
      </c>
      <c r="Y1" s="314" t="s">
        <v>24</v>
      </c>
      <c r="Z1" s="314" t="s">
        <v>25</v>
      </c>
      <c r="AA1" s="1" t="s">
        <v>22</v>
      </c>
      <c r="AB1" s="1" t="s">
        <v>23</v>
      </c>
      <c r="AC1" s="1" t="s">
        <v>4637</v>
      </c>
      <c r="AD1" s="1" t="s">
        <v>29</v>
      </c>
      <c r="AE1" s="8" t="s">
        <v>4636</v>
      </c>
      <c r="AF1" s="1" t="s">
        <v>4638</v>
      </c>
      <c r="AG1" s="1" t="s">
        <v>4639</v>
      </c>
      <c r="AH1" s="315" t="s">
        <v>4640</v>
      </c>
      <c r="AI1" s="315" t="s">
        <v>4641</v>
      </c>
      <c r="AJ1" s="315" t="s">
        <v>4642</v>
      </c>
      <c r="AK1" s="3" t="s">
        <v>36</v>
      </c>
      <c r="AL1" s="1" t="s">
        <v>4643</v>
      </c>
      <c r="AM1" s="798" t="s">
        <v>38</v>
      </c>
      <c r="AN1" s="798" t="s">
        <v>39</v>
      </c>
      <c r="AO1" s="798" t="s">
        <v>41</v>
      </c>
      <c r="AP1" s="798" t="s">
        <v>42</v>
      </c>
      <c r="AQ1" s="528"/>
      <c r="AR1" s="528" t="s">
        <v>4644</v>
      </c>
      <c r="AT1" s="528"/>
      <c r="AU1" s="798"/>
    </row>
    <row r="2" spans="1:168" s="51" customFormat="1">
      <c r="A2" s="916" t="s">
        <v>67</v>
      </c>
      <c r="B2" s="531" t="s">
        <v>116</v>
      </c>
      <c r="C2" s="533"/>
      <c r="D2" s="533"/>
      <c r="E2" s="532" t="s">
        <v>4645</v>
      </c>
      <c r="F2" s="532" t="s">
        <v>4646</v>
      </c>
      <c r="G2" s="69"/>
      <c r="H2" s="583" t="s">
        <v>2664</v>
      </c>
      <c r="I2" s="583" t="s">
        <v>2665</v>
      </c>
      <c r="J2" s="584" t="s">
        <v>1762</v>
      </c>
      <c r="K2" s="584">
        <v>32259</v>
      </c>
      <c r="L2" s="208" t="s">
        <v>2666</v>
      </c>
      <c r="M2" s="208"/>
      <c r="N2" s="583" t="s">
        <v>2667</v>
      </c>
      <c r="O2" s="583" t="s">
        <v>2668</v>
      </c>
      <c r="P2" s="196" t="s">
        <v>2669</v>
      </c>
      <c r="Q2" s="583" t="s">
        <v>2670</v>
      </c>
      <c r="R2" s="584" t="s">
        <v>1762</v>
      </c>
      <c r="S2" s="584">
        <v>32258</v>
      </c>
      <c r="T2" s="583"/>
      <c r="U2" s="624" t="s">
        <v>2671</v>
      </c>
      <c r="V2" s="533"/>
      <c r="W2" s="506"/>
      <c r="X2" s="585"/>
      <c r="Y2" s="585"/>
      <c r="Z2" s="585"/>
      <c r="AA2" s="533">
        <v>617</v>
      </c>
      <c r="AB2" s="533">
        <v>620</v>
      </c>
      <c r="AC2" s="533" t="s">
        <v>4647</v>
      </c>
      <c r="AD2" s="533" t="s">
        <v>4648</v>
      </c>
      <c r="AE2" s="506"/>
      <c r="AF2" s="533">
        <v>70</v>
      </c>
      <c r="AG2" s="533"/>
      <c r="AH2" s="572">
        <v>295</v>
      </c>
      <c r="AI2" s="572"/>
      <c r="AJ2" s="572" t="s">
        <v>67</v>
      </c>
      <c r="AK2" s="632" t="s">
        <v>4649</v>
      </c>
      <c r="AL2" s="533" t="s">
        <v>67</v>
      </c>
      <c r="AM2" s="69"/>
      <c r="AN2" s="69"/>
      <c r="AO2" s="69" t="s">
        <v>67</v>
      </c>
      <c r="AP2" s="69" t="s">
        <v>67</v>
      </c>
      <c r="AQ2" s="529"/>
      <c r="AR2" s="404" t="s">
        <v>4650</v>
      </c>
      <c r="AS2" s="37"/>
      <c r="AT2" s="529"/>
      <c r="AU2" s="69">
        <v>1</v>
      </c>
      <c r="AV2" s="37"/>
      <c r="AW2" s="37"/>
      <c r="AX2" s="37"/>
      <c r="AY2" s="37"/>
      <c r="AZ2" s="37"/>
      <c r="BA2" s="37"/>
      <c r="BB2" s="37"/>
      <c r="BC2" s="37"/>
      <c r="BD2" s="37"/>
      <c r="BE2" s="37"/>
      <c r="BF2" s="37"/>
      <c r="BG2" s="37"/>
      <c r="BH2" s="37"/>
      <c r="BI2" s="37"/>
      <c r="BJ2" s="37"/>
      <c r="BK2" s="37"/>
      <c r="BL2" s="37"/>
      <c r="BM2" s="37"/>
      <c r="BN2" s="37"/>
      <c r="BO2" s="37"/>
      <c r="BP2" s="37"/>
      <c r="BQ2" s="37"/>
      <c r="BR2" s="37"/>
      <c r="BS2" s="37"/>
      <c r="BT2" s="37"/>
      <c r="BU2" s="37"/>
      <c r="BV2" s="37"/>
      <c r="BW2" s="37"/>
      <c r="BX2" s="37"/>
      <c r="BY2" s="37"/>
      <c r="BZ2" s="37"/>
      <c r="CA2" s="37"/>
      <c r="CB2" s="37"/>
      <c r="CC2" s="37"/>
      <c r="CD2" s="37"/>
      <c r="CE2" s="37"/>
      <c r="CF2" s="37"/>
      <c r="CG2" s="37"/>
      <c r="CH2" s="37"/>
      <c r="CI2" s="37"/>
      <c r="CJ2" s="37"/>
      <c r="CK2" s="37"/>
      <c r="CL2" s="37"/>
      <c r="CM2" s="37"/>
      <c r="CN2" s="37"/>
      <c r="CO2" s="37"/>
      <c r="CP2" s="37"/>
      <c r="CQ2" s="37"/>
      <c r="CR2" s="37"/>
      <c r="CS2" s="37"/>
      <c r="CT2" s="37"/>
      <c r="CU2" s="37"/>
      <c r="CV2" s="37"/>
      <c r="CW2" s="37"/>
      <c r="CX2" s="37"/>
      <c r="CY2" s="37"/>
      <c r="CZ2" s="37"/>
      <c r="DA2" s="37"/>
      <c r="DB2" s="37"/>
      <c r="DC2" s="37"/>
      <c r="DD2" s="37"/>
      <c r="DE2" s="37"/>
      <c r="DF2" s="37"/>
      <c r="DG2" s="37"/>
      <c r="DH2" s="37"/>
      <c r="DI2" s="37"/>
      <c r="DJ2" s="37"/>
      <c r="DK2" s="37"/>
      <c r="DL2" s="37"/>
      <c r="DM2" s="37"/>
      <c r="DN2" s="37"/>
      <c r="DO2" s="37"/>
      <c r="DP2" s="37"/>
      <c r="DQ2" s="37"/>
      <c r="DR2" s="37"/>
      <c r="DS2" s="37"/>
      <c r="DT2" s="37"/>
      <c r="DU2" s="37"/>
      <c r="DV2" s="37"/>
      <c r="DW2" s="37"/>
      <c r="DX2" s="37"/>
      <c r="DY2" s="37"/>
      <c r="DZ2" s="37"/>
      <c r="EA2" s="37"/>
      <c r="EB2" s="37"/>
      <c r="EC2" s="37"/>
      <c r="ED2" s="37"/>
      <c r="EE2" s="37"/>
      <c r="EF2" s="37"/>
      <c r="EG2" s="37"/>
      <c r="EH2" s="37"/>
      <c r="EI2" s="37"/>
      <c r="EJ2" s="37"/>
      <c r="EK2" s="37"/>
      <c r="EL2" s="37"/>
      <c r="EM2" s="37"/>
      <c r="EN2" s="37"/>
      <c r="EO2" s="37"/>
      <c r="EP2" s="37"/>
      <c r="EQ2" s="37"/>
      <c r="ER2" s="37"/>
      <c r="ES2" s="37"/>
      <c r="ET2" s="37"/>
      <c r="EU2" s="37"/>
      <c r="EV2" s="37"/>
      <c r="EW2" s="37"/>
      <c r="EX2" s="37"/>
      <c r="EY2" s="37"/>
      <c r="EZ2" s="37"/>
      <c r="FA2" s="37"/>
      <c r="FB2" s="37"/>
      <c r="FC2" s="37"/>
      <c r="FD2" s="37"/>
      <c r="FE2" s="37"/>
      <c r="FF2" s="37"/>
      <c r="FG2" s="37"/>
      <c r="FH2" s="37"/>
      <c r="FI2" s="37"/>
      <c r="FJ2" s="37"/>
      <c r="FK2" s="37"/>
      <c r="FL2" s="37"/>
    </row>
    <row r="3" spans="1:168" s="37" customFormat="1">
      <c r="A3" s="916" t="s">
        <v>67</v>
      </c>
      <c r="B3" s="531" t="s">
        <v>116</v>
      </c>
      <c r="C3" s="533"/>
      <c r="D3" s="533"/>
      <c r="E3" s="532" t="s">
        <v>4651</v>
      </c>
      <c r="F3" s="532" t="s">
        <v>4652</v>
      </c>
      <c r="G3" s="69"/>
      <c r="H3" s="583" t="s">
        <v>2664</v>
      </c>
      <c r="I3" s="583" t="s">
        <v>2665</v>
      </c>
      <c r="J3" s="584" t="s">
        <v>1762</v>
      </c>
      <c r="K3" s="584">
        <v>32259</v>
      </c>
      <c r="L3" s="208" t="s">
        <v>2666</v>
      </c>
      <c r="M3" s="208"/>
      <c r="N3" s="583" t="s">
        <v>2667</v>
      </c>
      <c r="O3" s="583" t="s">
        <v>2668</v>
      </c>
      <c r="P3" s="196" t="s">
        <v>2669</v>
      </c>
      <c r="Q3" s="583" t="s">
        <v>2670</v>
      </c>
      <c r="R3" s="584" t="s">
        <v>1762</v>
      </c>
      <c r="S3" s="584">
        <v>32258</v>
      </c>
      <c r="T3" s="583"/>
      <c r="U3" s="624" t="s">
        <v>2671</v>
      </c>
      <c r="V3" s="533"/>
      <c r="W3" s="506"/>
      <c r="X3" s="585"/>
      <c r="Y3" s="585"/>
      <c r="Z3" s="585"/>
      <c r="AA3" s="533">
        <v>715</v>
      </c>
      <c r="AB3" s="533">
        <v>718</v>
      </c>
      <c r="AC3" s="533" t="s">
        <v>2851</v>
      </c>
      <c r="AD3" s="533" t="s">
        <v>4648</v>
      </c>
      <c r="AE3" s="506"/>
      <c r="AF3" s="533">
        <v>70</v>
      </c>
      <c r="AG3" s="533"/>
      <c r="AH3" s="572">
        <v>295</v>
      </c>
      <c r="AI3" s="572"/>
      <c r="AJ3" s="572" t="s">
        <v>67</v>
      </c>
      <c r="AK3" s="632" t="s">
        <v>4649</v>
      </c>
      <c r="AL3" s="533" t="s">
        <v>67</v>
      </c>
      <c r="AM3" s="69"/>
      <c r="AN3" s="69"/>
      <c r="AO3" s="69" t="s">
        <v>67</v>
      </c>
      <c r="AP3" s="69" t="s">
        <v>67</v>
      </c>
      <c r="AQ3" s="529"/>
      <c r="AR3" s="404" t="s">
        <v>4650</v>
      </c>
      <c r="AT3" s="529"/>
      <c r="AU3" s="69">
        <v>1</v>
      </c>
    </row>
    <row r="4" spans="1:168" s="114" customFormat="1" ht="15" customHeight="1">
      <c r="A4" s="916" t="s">
        <v>67</v>
      </c>
      <c r="B4" s="389" t="s">
        <v>116</v>
      </c>
      <c r="C4" s="115"/>
      <c r="D4" s="115"/>
      <c r="E4" s="114" t="s">
        <v>4653</v>
      </c>
      <c r="F4" s="34" t="s">
        <v>4654</v>
      </c>
      <c r="G4" s="69"/>
      <c r="H4" s="34" t="s">
        <v>4655</v>
      </c>
      <c r="I4" s="34" t="s">
        <v>2288</v>
      </c>
      <c r="J4" s="33" t="s">
        <v>423</v>
      </c>
      <c r="K4" s="33">
        <v>97266</v>
      </c>
      <c r="L4" s="165" t="s">
        <v>4656</v>
      </c>
      <c r="M4" s="165"/>
      <c r="N4" s="114" t="s">
        <v>734</v>
      </c>
      <c r="O4" s="114" t="s">
        <v>4657</v>
      </c>
      <c r="P4" s="34" t="s">
        <v>4658</v>
      </c>
      <c r="Q4" s="34" t="s">
        <v>2288</v>
      </c>
      <c r="R4" s="33" t="s">
        <v>423</v>
      </c>
      <c r="S4" s="33">
        <v>97202</v>
      </c>
      <c r="U4" s="115" t="s">
        <v>4659</v>
      </c>
      <c r="V4" s="390"/>
      <c r="W4" s="10"/>
      <c r="X4" s="162"/>
      <c r="Y4" s="115"/>
      <c r="Z4" s="115"/>
      <c r="AA4" s="115">
        <v>715</v>
      </c>
      <c r="AB4" s="115">
        <v>718</v>
      </c>
      <c r="AC4" s="115" t="s">
        <v>2851</v>
      </c>
      <c r="AD4" s="115" t="s">
        <v>4648</v>
      </c>
      <c r="AF4" s="115"/>
      <c r="AG4" s="405"/>
      <c r="AH4" s="499">
        <v>295</v>
      </c>
      <c r="AI4" s="405"/>
      <c r="AJ4" s="405" t="s">
        <v>67</v>
      </c>
      <c r="AK4" s="632" t="s">
        <v>4660</v>
      </c>
      <c r="AL4" s="115"/>
      <c r="AM4" s="115">
        <v>2</v>
      </c>
      <c r="AN4" s="119">
        <v>45436</v>
      </c>
      <c r="AO4" s="115" t="s">
        <v>67</v>
      </c>
      <c r="AP4" s="69" t="s">
        <v>67</v>
      </c>
      <c r="AR4" s="114" t="s">
        <v>4650</v>
      </c>
      <c r="AU4" s="115"/>
    </row>
    <row r="5" spans="1:168" s="114" customFormat="1" ht="15" customHeight="1">
      <c r="A5" s="916" t="s">
        <v>67</v>
      </c>
      <c r="B5" s="389" t="s">
        <v>116</v>
      </c>
      <c r="C5" s="115"/>
      <c r="D5" s="115"/>
      <c r="E5" s="114" t="s">
        <v>4661</v>
      </c>
      <c r="F5" s="114" t="s">
        <v>4662</v>
      </c>
      <c r="G5" s="69" t="s">
        <v>4663</v>
      </c>
      <c r="H5" s="389" t="s">
        <v>4664</v>
      </c>
      <c r="I5" s="389" t="s">
        <v>4665</v>
      </c>
      <c r="J5" s="115" t="s">
        <v>319</v>
      </c>
      <c r="K5" s="115">
        <v>28584</v>
      </c>
      <c r="L5" s="165" t="s">
        <v>4666</v>
      </c>
      <c r="M5" s="165"/>
      <c r="N5" s="389" t="s">
        <v>4667</v>
      </c>
      <c r="O5" s="114" t="s">
        <v>3623</v>
      </c>
      <c r="Q5" s="855"/>
      <c r="R5" s="115"/>
      <c r="S5" s="857"/>
      <c r="U5" s="162" t="s">
        <v>4668</v>
      </c>
      <c r="V5" s="390"/>
      <c r="W5" s="10"/>
      <c r="X5" s="162"/>
      <c r="Y5" s="115"/>
      <c r="Z5" s="533"/>
      <c r="AA5" s="115">
        <v>708</v>
      </c>
      <c r="AB5" s="115">
        <v>711</v>
      </c>
      <c r="AC5" s="115" t="s">
        <v>2838</v>
      </c>
      <c r="AD5" s="115" t="s">
        <v>4648</v>
      </c>
      <c r="AE5" s="10"/>
      <c r="AF5" s="115"/>
      <c r="AG5" s="405"/>
      <c r="AH5" s="499">
        <v>270</v>
      </c>
      <c r="AI5" s="405">
        <v>295</v>
      </c>
      <c r="AJ5" s="405" t="s">
        <v>67</v>
      </c>
      <c r="AK5" s="632" t="s">
        <v>4669</v>
      </c>
      <c r="AL5" s="115" t="s">
        <v>67</v>
      </c>
      <c r="AM5" s="115">
        <v>2</v>
      </c>
      <c r="AN5" s="119">
        <v>45406</v>
      </c>
      <c r="AO5" s="115" t="s">
        <v>67</v>
      </c>
      <c r="AP5" s="115" t="s">
        <v>67</v>
      </c>
      <c r="AQ5" s="10"/>
      <c r="AR5" s="107" t="s">
        <v>4650</v>
      </c>
      <c r="AT5" s="10"/>
      <c r="AU5" s="115">
        <v>3</v>
      </c>
    </row>
    <row r="6" spans="1:168" s="37" customFormat="1">
      <c r="A6" s="916" t="s">
        <v>67</v>
      </c>
      <c r="B6" s="531" t="s">
        <v>116</v>
      </c>
      <c r="C6" s="533"/>
      <c r="D6" s="533"/>
      <c r="E6" s="532" t="s">
        <v>4670</v>
      </c>
      <c r="F6" s="532" t="s">
        <v>4671</v>
      </c>
      <c r="G6" s="533"/>
      <c r="H6" s="532" t="s">
        <v>4672</v>
      </c>
      <c r="I6" s="187" t="s">
        <v>4673</v>
      </c>
      <c r="J6" s="584" t="s">
        <v>203</v>
      </c>
      <c r="K6" s="584">
        <v>60520</v>
      </c>
      <c r="L6" s="184" t="s">
        <v>4674</v>
      </c>
      <c r="M6" s="184"/>
      <c r="N6" s="583" t="s">
        <v>321</v>
      </c>
      <c r="O6" s="208" t="s">
        <v>4675</v>
      </c>
      <c r="P6" s="335" t="s">
        <v>4672</v>
      </c>
      <c r="Q6" s="170" t="s">
        <v>4673</v>
      </c>
      <c r="R6" s="835" t="s">
        <v>203</v>
      </c>
      <c r="S6" s="33">
        <v>60520</v>
      </c>
      <c r="T6" s="858"/>
      <c r="U6" s="584" t="s">
        <v>4676</v>
      </c>
      <c r="V6" s="115"/>
      <c r="W6" s="529"/>
      <c r="X6" s="533"/>
      <c r="Y6" s="532"/>
      <c r="Z6" s="585"/>
      <c r="AA6" s="585">
        <v>715</v>
      </c>
      <c r="AB6" s="585">
        <v>718</v>
      </c>
      <c r="AC6" s="533" t="s">
        <v>2851</v>
      </c>
      <c r="AD6" s="533" t="s">
        <v>4648</v>
      </c>
      <c r="AE6" s="597"/>
      <c r="AF6" s="533"/>
      <c r="AG6" s="532"/>
      <c r="AH6" s="671">
        <v>295</v>
      </c>
      <c r="AI6" s="533"/>
      <c r="AJ6" s="572" t="s">
        <v>67</v>
      </c>
      <c r="AK6" s="796" t="s">
        <v>4677</v>
      </c>
      <c r="AL6" s="33" t="s">
        <v>67</v>
      </c>
      <c r="AM6" s="69">
        <v>2</v>
      </c>
      <c r="AN6" s="119">
        <v>45406</v>
      </c>
      <c r="AO6" s="69" t="s">
        <v>67</v>
      </c>
      <c r="AP6" s="69" t="s">
        <v>67</v>
      </c>
      <c r="AQ6" s="529"/>
      <c r="AR6" s="404" t="s">
        <v>4650</v>
      </c>
      <c r="AT6" s="529"/>
      <c r="AU6" s="69">
        <v>3</v>
      </c>
    </row>
    <row r="7" spans="1:168" s="37" customFormat="1">
      <c r="A7" s="916" t="s">
        <v>67</v>
      </c>
      <c r="B7" s="531" t="s">
        <v>116</v>
      </c>
      <c r="C7" s="533"/>
      <c r="D7" s="533"/>
      <c r="E7" s="532" t="s">
        <v>4678</v>
      </c>
      <c r="F7" s="532" t="s">
        <v>4679</v>
      </c>
      <c r="G7" s="69"/>
      <c r="H7" s="531" t="s">
        <v>4680</v>
      </c>
      <c r="I7" s="531" t="s">
        <v>4681</v>
      </c>
      <c r="J7" s="584" t="s">
        <v>2706</v>
      </c>
      <c r="K7" s="584">
        <v>67501</v>
      </c>
      <c r="L7" s="184" t="s">
        <v>4682</v>
      </c>
      <c r="M7" s="184"/>
      <c r="N7" s="583" t="s">
        <v>4683</v>
      </c>
      <c r="O7" s="853" t="s">
        <v>4684</v>
      </c>
      <c r="P7" s="532" t="s">
        <v>4685</v>
      </c>
      <c r="Q7" s="853" t="s">
        <v>4681</v>
      </c>
      <c r="R7" s="584" t="s">
        <v>2706</v>
      </c>
      <c r="S7" s="584">
        <v>67502</v>
      </c>
      <c r="T7" s="859"/>
      <c r="U7" s="860" t="s">
        <v>4686</v>
      </c>
      <c r="V7" s="584" t="s">
        <v>4687</v>
      </c>
      <c r="W7" s="506"/>
      <c r="X7" s="585"/>
      <c r="Y7" s="585"/>
      <c r="Z7" s="585"/>
      <c r="AA7" s="533">
        <v>610</v>
      </c>
      <c r="AB7" s="533">
        <v>613</v>
      </c>
      <c r="AC7" s="533" t="s">
        <v>4688</v>
      </c>
      <c r="AD7" s="533" t="s">
        <v>4648</v>
      </c>
      <c r="AE7" s="506"/>
      <c r="AF7" s="533"/>
      <c r="AG7" s="533"/>
      <c r="AH7" s="572">
        <v>270</v>
      </c>
      <c r="AI7" s="572"/>
      <c r="AJ7" s="572" t="s">
        <v>67</v>
      </c>
      <c r="AK7" s="632" t="s">
        <v>4689</v>
      </c>
      <c r="AL7" s="533" t="s">
        <v>67</v>
      </c>
      <c r="AM7" s="69">
        <v>2</v>
      </c>
      <c r="AN7" s="119">
        <v>45406</v>
      </c>
      <c r="AO7" s="69" t="s">
        <v>67</v>
      </c>
      <c r="AP7" s="69" t="s">
        <v>67</v>
      </c>
      <c r="AQ7" s="529"/>
      <c r="AR7" s="404" t="s">
        <v>4650</v>
      </c>
      <c r="AT7" s="529"/>
      <c r="AU7" s="69">
        <v>1</v>
      </c>
    </row>
    <row r="8" spans="1:168" s="37" customFormat="1">
      <c r="A8" s="916" t="s">
        <v>67</v>
      </c>
      <c r="B8" s="531" t="s">
        <v>116</v>
      </c>
      <c r="C8" s="533"/>
      <c r="D8" s="533"/>
      <c r="E8" s="532" t="s">
        <v>4690</v>
      </c>
      <c r="F8" s="532" t="s">
        <v>4691</v>
      </c>
      <c r="G8" s="533"/>
      <c r="H8" s="170" t="s">
        <v>4692</v>
      </c>
      <c r="I8" s="531" t="s">
        <v>4693</v>
      </c>
      <c r="J8" s="533" t="s">
        <v>368</v>
      </c>
      <c r="K8" s="533">
        <v>46953</v>
      </c>
      <c r="L8" s="249" t="s">
        <v>4694</v>
      </c>
      <c r="M8" s="249"/>
      <c r="N8" s="806" t="s">
        <v>4695</v>
      </c>
      <c r="O8" s="531" t="s">
        <v>4696</v>
      </c>
      <c r="P8" s="34" t="s">
        <v>4697</v>
      </c>
      <c r="Q8" s="34" t="s">
        <v>4693</v>
      </c>
      <c r="R8" s="33" t="s">
        <v>368</v>
      </c>
      <c r="S8" s="33" t="s">
        <v>4698</v>
      </c>
      <c r="T8" s="531"/>
      <c r="U8" s="115" t="s">
        <v>4699</v>
      </c>
      <c r="W8" s="597"/>
      <c r="X8" s="532"/>
      <c r="Y8" s="585"/>
      <c r="Z8" s="585"/>
      <c r="AA8" s="585">
        <v>722</v>
      </c>
      <c r="AB8" s="533">
        <v>725</v>
      </c>
      <c r="AC8" s="533" t="s">
        <v>2839</v>
      </c>
      <c r="AD8" s="533" t="s">
        <v>4648</v>
      </c>
      <c r="AE8" s="597"/>
      <c r="AF8" s="532"/>
      <c r="AG8" s="533"/>
      <c r="AH8" s="671">
        <v>295</v>
      </c>
      <c r="AI8" s="572"/>
      <c r="AJ8" s="572" t="s">
        <v>67</v>
      </c>
      <c r="AK8" s="796" t="s">
        <v>4700</v>
      </c>
      <c r="AL8" s="33" t="s">
        <v>67</v>
      </c>
      <c r="AM8" s="69">
        <v>2</v>
      </c>
      <c r="AN8" s="119">
        <v>45406</v>
      </c>
      <c r="AO8" s="69" t="s">
        <v>67</v>
      </c>
      <c r="AP8" s="69" t="s">
        <v>67</v>
      </c>
      <c r="AQ8" s="529"/>
      <c r="AR8" s="404" t="s">
        <v>4650</v>
      </c>
      <c r="AT8" s="529"/>
      <c r="AU8" s="69">
        <v>3</v>
      </c>
    </row>
    <row r="9" spans="1:168" s="37" customFormat="1">
      <c r="A9" s="916" t="s">
        <v>67</v>
      </c>
      <c r="B9" s="531" t="s">
        <v>116</v>
      </c>
      <c r="C9" s="533"/>
      <c r="D9" s="533"/>
      <c r="E9" s="532" t="s">
        <v>4701</v>
      </c>
      <c r="F9" s="532" t="s">
        <v>4702</v>
      </c>
      <c r="G9" s="69"/>
      <c r="H9" s="583" t="s">
        <v>4703</v>
      </c>
      <c r="I9" s="583" t="s">
        <v>2953</v>
      </c>
      <c r="J9" s="584" t="s">
        <v>354</v>
      </c>
      <c r="K9" s="584">
        <v>87110</v>
      </c>
      <c r="L9" s="249" t="s">
        <v>4704</v>
      </c>
      <c r="M9" s="249"/>
      <c r="N9" s="531" t="s">
        <v>1350</v>
      </c>
      <c r="O9" s="532" t="s">
        <v>1351</v>
      </c>
      <c r="P9" s="532" t="s">
        <v>1352</v>
      </c>
      <c r="Q9" s="532" t="s">
        <v>1348</v>
      </c>
      <c r="R9" s="533" t="s">
        <v>354</v>
      </c>
      <c r="S9" s="533">
        <v>87124</v>
      </c>
      <c r="U9" s="585" t="s">
        <v>1353</v>
      </c>
      <c r="V9" s="533"/>
      <c r="W9" s="506"/>
      <c r="X9" s="585"/>
      <c r="Y9" s="585"/>
      <c r="Z9" s="585"/>
      <c r="AA9" s="533">
        <v>617</v>
      </c>
      <c r="AB9" s="533">
        <v>620</v>
      </c>
      <c r="AC9" s="533" t="s">
        <v>4647</v>
      </c>
      <c r="AD9" s="533" t="s">
        <v>4648</v>
      </c>
      <c r="AE9" s="506"/>
      <c r="AF9" s="533"/>
      <c r="AG9" s="533"/>
      <c r="AH9" s="572">
        <v>295</v>
      </c>
      <c r="AI9" s="572"/>
      <c r="AJ9" s="572" t="s">
        <v>67</v>
      </c>
      <c r="AK9" s="632" t="s">
        <v>4705</v>
      </c>
      <c r="AL9" s="533" t="s">
        <v>67</v>
      </c>
      <c r="AM9" s="69"/>
      <c r="AN9" s="69"/>
      <c r="AO9" s="69" t="s">
        <v>67</v>
      </c>
      <c r="AP9" s="69" t="s">
        <v>67</v>
      </c>
      <c r="AQ9" s="529"/>
      <c r="AR9" s="406" t="s">
        <v>4650</v>
      </c>
      <c r="AT9" s="529"/>
      <c r="AU9" s="69">
        <v>1</v>
      </c>
    </row>
    <row r="10" spans="1:168" s="52" customFormat="1">
      <c r="A10" s="70" t="s">
        <v>67</v>
      </c>
      <c r="B10" s="88" t="s">
        <v>116</v>
      </c>
      <c r="C10" s="71"/>
      <c r="D10" s="71"/>
      <c r="E10" s="52" t="s">
        <v>4706</v>
      </c>
      <c r="F10" s="52" t="s">
        <v>4707</v>
      </c>
      <c r="G10" s="70"/>
      <c r="H10" s="88" t="s">
        <v>4708</v>
      </c>
      <c r="I10" s="88" t="s">
        <v>508</v>
      </c>
      <c r="J10" s="71" t="s">
        <v>60</v>
      </c>
      <c r="K10" s="71">
        <v>48103</v>
      </c>
      <c r="L10" s="372" t="s">
        <v>4709</v>
      </c>
      <c r="M10" s="372"/>
      <c r="N10" s="88" t="s">
        <v>1001</v>
      </c>
      <c r="O10" s="52" t="s">
        <v>4710</v>
      </c>
      <c r="R10" s="71"/>
      <c r="S10" s="71"/>
      <c r="U10" s="89" t="s">
        <v>4711</v>
      </c>
      <c r="V10" s="395"/>
      <c r="X10" s="89"/>
      <c r="Y10" s="89"/>
      <c r="Z10" s="89"/>
      <c r="AA10" s="71">
        <v>805</v>
      </c>
      <c r="AB10" s="71">
        <v>808</v>
      </c>
      <c r="AC10" s="71" t="s">
        <v>4712</v>
      </c>
      <c r="AD10" s="71" t="s">
        <v>4648</v>
      </c>
      <c r="AF10" s="71"/>
      <c r="AG10" s="396"/>
      <c r="AH10" s="501">
        <v>295</v>
      </c>
      <c r="AI10" s="396"/>
      <c r="AJ10" s="396" t="s">
        <v>67</v>
      </c>
      <c r="AK10" s="612" t="s">
        <v>4713</v>
      </c>
      <c r="AL10" s="71" t="s">
        <v>67</v>
      </c>
      <c r="AM10" s="71">
        <v>2</v>
      </c>
      <c r="AN10" s="123">
        <v>45422</v>
      </c>
      <c r="AO10" s="71" t="s">
        <v>67</v>
      </c>
      <c r="AP10" s="71" t="s">
        <v>67</v>
      </c>
      <c r="AR10" s="52" t="s">
        <v>4650</v>
      </c>
      <c r="AU10" s="71"/>
    </row>
    <row r="11" spans="1:168" s="51" customFormat="1">
      <c r="A11" s="916" t="s">
        <v>67</v>
      </c>
      <c r="B11" s="389" t="s">
        <v>116</v>
      </c>
      <c r="C11" s="115"/>
      <c r="D11" s="115"/>
      <c r="E11" s="114" t="s">
        <v>4714</v>
      </c>
      <c r="F11" s="114" t="s">
        <v>4715</v>
      </c>
      <c r="G11" s="34" t="s">
        <v>4716</v>
      </c>
      <c r="H11" s="888" t="s">
        <v>4717</v>
      </c>
      <c r="I11" s="890" t="s">
        <v>632</v>
      </c>
      <c r="J11" s="891" t="s">
        <v>148</v>
      </c>
      <c r="K11" s="624">
        <v>95356</v>
      </c>
      <c r="L11" s="34" t="s">
        <v>4718</v>
      </c>
      <c r="M11" s="34"/>
      <c r="N11" s="389" t="s">
        <v>4719</v>
      </c>
      <c r="O11" s="114" t="s">
        <v>4720</v>
      </c>
      <c r="P11" s="34" t="s">
        <v>4721</v>
      </c>
      <c r="Q11" s="114" t="s">
        <v>632</v>
      </c>
      <c r="R11" s="115" t="s">
        <v>148</v>
      </c>
      <c r="S11" s="115">
        <v>95356</v>
      </c>
      <c r="T11" s="114"/>
      <c r="U11" s="162" t="s">
        <v>4722</v>
      </c>
      <c r="V11" s="390"/>
      <c r="W11" s="10"/>
      <c r="X11" s="162"/>
      <c r="Y11" s="115"/>
      <c r="Z11" s="115"/>
      <c r="AA11" s="115">
        <v>805</v>
      </c>
      <c r="AB11" s="115">
        <v>808</v>
      </c>
      <c r="AC11" s="115" t="s">
        <v>4712</v>
      </c>
      <c r="AD11" s="115" t="s">
        <v>4648</v>
      </c>
      <c r="AE11" s="114"/>
      <c r="AF11" s="115"/>
      <c r="AG11" s="405"/>
      <c r="AH11" s="499">
        <v>320</v>
      </c>
      <c r="AI11" s="405"/>
      <c r="AJ11" s="405" t="s">
        <v>67</v>
      </c>
      <c r="AK11" s="632" t="s">
        <v>4723</v>
      </c>
      <c r="AL11" s="115"/>
      <c r="AM11" s="115">
        <v>1</v>
      </c>
      <c r="AN11" s="119">
        <v>45436</v>
      </c>
      <c r="AO11" s="115" t="s">
        <v>67</v>
      </c>
      <c r="AP11" s="69" t="s">
        <v>67</v>
      </c>
      <c r="AQ11" s="114"/>
      <c r="AR11" s="114" t="s">
        <v>4650</v>
      </c>
      <c r="AS11" s="114"/>
      <c r="AT11" s="114"/>
      <c r="AU11" s="115"/>
      <c r="AV11" s="114"/>
      <c r="AW11" s="114"/>
      <c r="AX11" s="114"/>
      <c r="AY11" s="114"/>
      <c r="AZ11" s="114"/>
      <c r="BA11" s="114"/>
      <c r="BB11" s="114"/>
      <c r="BC11" s="114"/>
      <c r="BD11" s="114"/>
      <c r="BE11" s="114"/>
      <c r="BF11" s="114"/>
      <c r="BG11" s="114"/>
      <c r="BH11" s="114"/>
      <c r="BI11" s="114"/>
      <c r="BJ11" s="114"/>
      <c r="BK11" s="114"/>
      <c r="BL11" s="114"/>
      <c r="BM11" s="114"/>
      <c r="BN11" s="114"/>
      <c r="BO11" s="114"/>
      <c r="BP11" s="114"/>
      <c r="BQ11" s="114"/>
      <c r="BR11" s="114"/>
      <c r="BS11" s="114"/>
      <c r="BT11" s="114"/>
      <c r="BU11" s="114"/>
      <c r="BV11" s="114"/>
      <c r="BW11" s="114"/>
      <c r="BX11" s="114"/>
      <c r="BY11" s="114"/>
      <c r="BZ11" s="114"/>
      <c r="CA11" s="114"/>
      <c r="CB11" s="114"/>
      <c r="CC11" s="114"/>
      <c r="CD11" s="114"/>
      <c r="CE11" s="114"/>
      <c r="CF11" s="114"/>
      <c r="CG11" s="114"/>
      <c r="CH11" s="114"/>
      <c r="CI11" s="114"/>
      <c r="CJ11" s="114"/>
      <c r="CK11" s="114"/>
      <c r="CL11" s="114"/>
      <c r="CM11" s="114"/>
      <c r="CN11" s="114"/>
      <c r="CO11" s="114"/>
      <c r="CP11" s="114"/>
      <c r="CQ11" s="114"/>
      <c r="CR11" s="114"/>
      <c r="CS11" s="114"/>
      <c r="CT11" s="114"/>
      <c r="CU11" s="114"/>
      <c r="CV11" s="114"/>
      <c r="CW11" s="114"/>
      <c r="CX11" s="114"/>
      <c r="CY11" s="114"/>
      <c r="CZ11" s="114"/>
      <c r="DA11" s="114"/>
      <c r="DB11" s="114"/>
      <c r="DC11" s="114"/>
      <c r="DD11" s="114"/>
      <c r="DE11" s="114"/>
      <c r="DF11" s="114"/>
      <c r="DG11" s="114"/>
      <c r="DH11" s="114"/>
      <c r="DI11" s="114"/>
      <c r="DJ11" s="114"/>
      <c r="DK11" s="114"/>
      <c r="DL11" s="114"/>
      <c r="DM11" s="114"/>
      <c r="DN11" s="114"/>
      <c r="DO11" s="114"/>
      <c r="DP11" s="114"/>
      <c r="DQ11" s="114"/>
      <c r="DR11" s="114"/>
      <c r="DS11" s="114"/>
      <c r="DT11" s="114"/>
      <c r="DU11" s="114"/>
      <c r="DV11" s="114"/>
      <c r="DW11" s="114"/>
      <c r="DX11" s="114"/>
      <c r="DY11" s="114"/>
      <c r="DZ11" s="114"/>
      <c r="EA11" s="114"/>
      <c r="EB11" s="114"/>
      <c r="EC11" s="114"/>
      <c r="ED11" s="114"/>
      <c r="EE11" s="114"/>
      <c r="EF11" s="114"/>
      <c r="EG11" s="114"/>
      <c r="EH11" s="114"/>
      <c r="EI11" s="114"/>
      <c r="EJ11" s="114"/>
      <c r="EK11" s="114"/>
      <c r="EL11" s="114"/>
      <c r="EM11" s="114"/>
      <c r="EN11" s="114"/>
      <c r="EO11" s="114"/>
      <c r="EP11" s="114"/>
      <c r="EQ11" s="114"/>
      <c r="ER11" s="114"/>
      <c r="ES11" s="114"/>
      <c r="ET11" s="114"/>
      <c r="EU11" s="114"/>
      <c r="EV11" s="114"/>
      <c r="EW11" s="114"/>
      <c r="EX11" s="114"/>
      <c r="EY11" s="114"/>
      <c r="EZ11" s="114"/>
      <c r="FA11" s="114"/>
      <c r="FB11" s="114"/>
      <c r="FC11" s="114"/>
      <c r="FD11" s="114"/>
      <c r="FE11" s="114"/>
      <c r="FF11" s="114"/>
      <c r="FG11" s="114"/>
      <c r="FH11" s="114"/>
      <c r="FI11" s="114"/>
      <c r="FJ11" s="114"/>
      <c r="FK11" s="114"/>
      <c r="FL11" s="114"/>
    </row>
    <row r="12" spans="1:168" s="37" customFormat="1">
      <c r="A12" s="916" t="s">
        <v>67</v>
      </c>
      <c r="B12" s="531" t="s">
        <v>116</v>
      </c>
      <c r="C12" s="533"/>
      <c r="D12" s="533"/>
      <c r="E12" s="532" t="s">
        <v>4724</v>
      </c>
      <c r="F12" s="532" t="s">
        <v>4725</v>
      </c>
      <c r="G12" s="69" t="s">
        <v>4726</v>
      </c>
      <c r="H12" s="531" t="s">
        <v>4727</v>
      </c>
      <c r="I12" s="531" t="s">
        <v>4728</v>
      </c>
      <c r="J12" s="533" t="s">
        <v>888</v>
      </c>
      <c r="K12" s="533">
        <v>21903</v>
      </c>
      <c r="L12" s="165" t="s">
        <v>2631</v>
      </c>
      <c r="M12" s="165"/>
      <c r="N12" s="531" t="s">
        <v>62</v>
      </c>
      <c r="O12" s="532" t="s">
        <v>2632</v>
      </c>
      <c r="P12" s="532" t="s">
        <v>4729</v>
      </c>
      <c r="Q12" s="532" t="s">
        <v>2801</v>
      </c>
      <c r="R12" s="533" t="s">
        <v>888</v>
      </c>
      <c r="S12" s="534">
        <v>21915</v>
      </c>
      <c r="T12" s="532"/>
      <c r="U12" s="585"/>
      <c r="V12" s="533"/>
      <c r="W12" s="506"/>
      <c r="X12" s="585"/>
      <c r="Y12" s="585"/>
      <c r="Z12" s="585"/>
      <c r="AA12" s="533">
        <v>722</v>
      </c>
      <c r="AB12" s="533">
        <v>725</v>
      </c>
      <c r="AC12" s="533" t="s">
        <v>2839</v>
      </c>
      <c r="AD12" s="533" t="s">
        <v>4648</v>
      </c>
      <c r="AE12" s="506"/>
      <c r="AF12" s="533"/>
      <c r="AG12" s="533"/>
      <c r="AH12" s="572">
        <v>295</v>
      </c>
      <c r="AI12" s="572"/>
      <c r="AJ12" s="572" t="s">
        <v>67</v>
      </c>
      <c r="AK12" s="632" t="s">
        <v>4730</v>
      </c>
      <c r="AL12" s="533"/>
      <c r="AM12" s="69"/>
      <c r="AN12" s="69"/>
      <c r="AO12" s="69"/>
      <c r="AP12" s="69"/>
      <c r="AQ12" s="529"/>
      <c r="AR12" s="404" t="s">
        <v>4650</v>
      </c>
      <c r="AT12" s="529"/>
      <c r="AU12" s="69"/>
    </row>
    <row r="13" spans="1:168" s="37" customFormat="1">
      <c r="A13" s="916" t="s">
        <v>67</v>
      </c>
      <c r="B13" s="531" t="s">
        <v>116</v>
      </c>
      <c r="C13" s="533"/>
      <c r="D13" s="533"/>
      <c r="E13" s="532" t="s">
        <v>4731</v>
      </c>
      <c r="F13" s="532" t="s">
        <v>4732</v>
      </c>
      <c r="G13" s="69" t="s">
        <v>4733</v>
      </c>
      <c r="H13" s="531" t="s">
        <v>4734</v>
      </c>
      <c r="I13" s="531" t="s">
        <v>4735</v>
      </c>
      <c r="J13" s="533" t="s">
        <v>672</v>
      </c>
      <c r="K13" s="533">
        <v>37388</v>
      </c>
      <c r="L13" s="35" t="s">
        <v>1426</v>
      </c>
      <c r="M13" s="35"/>
      <c r="N13" s="35" t="s">
        <v>229</v>
      </c>
      <c r="O13" s="34" t="s">
        <v>1384</v>
      </c>
      <c r="P13" s="34" t="s">
        <v>1427</v>
      </c>
      <c r="Q13" s="34" t="s">
        <v>1428</v>
      </c>
      <c r="R13" s="33" t="s">
        <v>148</v>
      </c>
      <c r="S13" s="33">
        <v>91935</v>
      </c>
      <c r="U13" s="141" t="s">
        <v>1429</v>
      </c>
      <c r="V13" s="533"/>
      <c r="W13" s="506"/>
      <c r="X13" s="585"/>
      <c r="Y13" s="585"/>
      <c r="Z13" s="585"/>
      <c r="AA13" s="533">
        <v>610</v>
      </c>
      <c r="AB13" s="533">
        <v>613</v>
      </c>
      <c r="AC13" s="533" t="s">
        <v>4688</v>
      </c>
      <c r="AD13" s="533" t="s">
        <v>4648</v>
      </c>
      <c r="AE13" s="506"/>
      <c r="AF13" s="533"/>
      <c r="AG13" s="533"/>
      <c r="AH13" s="572">
        <v>270</v>
      </c>
      <c r="AI13" s="572"/>
      <c r="AJ13" s="572" t="s">
        <v>67</v>
      </c>
      <c r="AK13" s="632" t="s">
        <v>4736</v>
      </c>
      <c r="AL13" s="533" t="s">
        <v>67</v>
      </c>
      <c r="AM13" s="69"/>
      <c r="AN13" s="69"/>
      <c r="AO13" s="69" t="s">
        <v>67</v>
      </c>
      <c r="AP13" s="69" t="s">
        <v>67</v>
      </c>
      <c r="AQ13" s="529"/>
      <c r="AR13" s="404" t="s">
        <v>4650</v>
      </c>
      <c r="AT13" s="529"/>
      <c r="AU13" s="69">
        <v>1</v>
      </c>
    </row>
    <row r="14" spans="1:168" s="51" customFormat="1">
      <c r="A14" s="916" t="s">
        <v>67</v>
      </c>
      <c r="B14" s="28" t="s">
        <v>4737</v>
      </c>
      <c r="C14" s="29"/>
      <c r="D14" s="29"/>
      <c r="E14" s="22" t="s">
        <v>4738</v>
      </c>
      <c r="F14" s="22" t="s">
        <v>4739</v>
      </c>
      <c r="G14" s="42" t="s">
        <v>4740</v>
      </c>
      <c r="H14" s="16" t="s">
        <v>4741</v>
      </c>
      <c r="I14" s="17" t="s">
        <v>120</v>
      </c>
      <c r="J14" s="15" t="s">
        <v>121</v>
      </c>
      <c r="K14" s="173">
        <v>40342</v>
      </c>
      <c r="L14" s="16" t="s">
        <v>122</v>
      </c>
      <c r="M14" s="16"/>
      <c r="N14" s="16" t="s">
        <v>123</v>
      </c>
      <c r="O14" s="16" t="s">
        <v>124</v>
      </c>
      <c r="P14" s="16" t="s">
        <v>125</v>
      </c>
      <c r="Q14" s="16" t="s">
        <v>120</v>
      </c>
      <c r="R14" s="15" t="s">
        <v>121</v>
      </c>
      <c r="S14" s="173">
        <v>40342</v>
      </c>
      <c r="T14" s="22"/>
      <c r="U14" s="72" t="s">
        <v>126</v>
      </c>
      <c r="V14" s="30"/>
      <c r="W14" s="10"/>
      <c r="X14" s="31"/>
      <c r="Y14" s="31"/>
      <c r="Z14" s="31"/>
      <c r="AA14" s="29">
        <v>624</v>
      </c>
      <c r="AB14" s="29">
        <v>627</v>
      </c>
      <c r="AC14" s="29" t="s">
        <v>4742</v>
      </c>
      <c r="AD14" s="29" t="s">
        <v>4648</v>
      </c>
      <c r="AE14" s="10"/>
      <c r="AF14" s="29"/>
      <c r="AG14" s="32"/>
      <c r="AH14" s="498">
        <v>295</v>
      </c>
      <c r="AI14" s="32"/>
      <c r="AJ14" s="32" t="s">
        <v>67</v>
      </c>
      <c r="AK14" s="276" t="s">
        <v>4743</v>
      </c>
      <c r="AL14" s="29"/>
      <c r="AM14" s="29"/>
      <c r="AN14" s="29"/>
      <c r="AO14" s="29" t="s">
        <v>67</v>
      </c>
      <c r="AP14" s="29" t="s">
        <v>67</v>
      </c>
      <c r="AQ14" s="10"/>
      <c r="AR14" s="107" t="s">
        <v>4650</v>
      </c>
      <c r="AS14" s="22"/>
      <c r="AT14" s="10"/>
      <c r="AU14" s="29">
        <v>2</v>
      </c>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c r="DA14" s="22"/>
      <c r="DB14" s="22"/>
      <c r="DC14" s="22"/>
      <c r="DD14" s="22"/>
      <c r="DE14" s="22"/>
      <c r="DF14" s="22"/>
      <c r="DG14" s="22"/>
      <c r="DH14" s="22"/>
      <c r="DI14" s="22"/>
      <c r="DJ14" s="22"/>
      <c r="DK14" s="22"/>
      <c r="DL14" s="22"/>
      <c r="DM14" s="22"/>
      <c r="DN14" s="22"/>
      <c r="DO14" s="22"/>
      <c r="DP14" s="22"/>
      <c r="DQ14" s="22"/>
      <c r="DR14" s="22"/>
      <c r="DS14" s="22"/>
      <c r="DT14" s="22"/>
      <c r="DU14" s="22"/>
      <c r="DV14" s="22"/>
      <c r="DW14" s="22"/>
      <c r="DX14" s="22"/>
      <c r="DY14" s="22"/>
      <c r="DZ14" s="22"/>
      <c r="EA14" s="22"/>
      <c r="EB14" s="22"/>
      <c r="EC14" s="22"/>
      <c r="ED14" s="22"/>
      <c r="EE14" s="22"/>
      <c r="EF14" s="22"/>
      <c r="EG14" s="22"/>
      <c r="EH14" s="22"/>
      <c r="EI14" s="22"/>
      <c r="EJ14" s="22"/>
      <c r="EK14" s="22"/>
      <c r="EL14" s="22"/>
      <c r="EM14" s="22"/>
      <c r="EN14" s="22"/>
      <c r="EO14" s="22"/>
      <c r="EP14" s="22"/>
      <c r="EQ14" s="22"/>
      <c r="ER14" s="22"/>
      <c r="ES14" s="22"/>
      <c r="ET14" s="22"/>
      <c r="EU14" s="22"/>
      <c r="EV14" s="22"/>
      <c r="EW14" s="22"/>
      <c r="EX14" s="22"/>
      <c r="EY14" s="22"/>
      <c r="EZ14" s="22"/>
      <c r="FA14" s="22"/>
      <c r="FB14" s="22"/>
      <c r="FC14" s="22"/>
      <c r="FD14" s="22"/>
      <c r="FE14" s="22"/>
      <c r="FF14" s="22"/>
      <c r="FG14" s="22"/>
      <c r="FH14" s="22"/>
      <c r="FI14" s="22"/>
      <c r="FJ14" s="22"/>
      <c r="FK14" s="22"/>
      <c r="FL14" s="22"/>
    </row>
    <row r="15" spans="1:168" s="114" customFormat="1" ht="15" customHeight="1">
      <c r="A15" s="916" t="s">
        <v>67</v>
      </c>
      <c r="B15" s="28" t="s">
        <v>4737</v>
      </c>
      <c r="C15" s="29"/>
      <c r="D15" s="29"/>
      <c r="E15" s="22" t="s">
        <v>4744</v>
      </c>
      <c r="F15" s="22" t="s">
        <v>398</v>
      </c>
      <c r="G15" s="42"/>
      <c r="H15" s="889" t="s">
        <v>399</v>
      </c>
      <c r="I15" s="28" t="s">
        <v>400</v>
      </c>
      <c r="J15" s="29" t="s">
        <v>288</v>
      </c>
      <c r="K15" s="892">
        <v>30046</v>
      </c>
      <c r="L15" s="370" t="s">
        <v>401</v>
      </c>
      <c r="M15" s="370"/>
      <c r="N15" s="28" t="s">
        <v>402</v>
      </c>
      <c r="O15" s="22" t="s">
        <v>79</v>
      </c>
      <c r="P15" s="22" t="s">
        <v>403</v>
      </c>
      <c r="Q15" s="22" t="s">
        <v>404</v>
      </c>
      <c r="R15" s="29" t="s">
        <v>288</v>
      </c>
      <c r="S15" s="892">
        <v>30011</v>
      </c>
      <c r="T15" s="22"/>
      <c r="U15" s="31" t="s">
        <v>405</v>
      </c>
      <c r="V15" s="30"/>
      <c r="W15" s="10"/>
      <c r="X15" s="31"/>
      <c r="Y15" s="29"/>
      <c r="Z15" s="508"/>
      <c r="AA15" s="29">
        <v>708</v>
      </c>
      <c r="AB15" s="29">
        <v>711</v>
      </c>
      <c r="AC15" s="29" t="s">
        <v>2838</v>
      </c>
      <c r="AD15" s="29" t="s">
        <v>4648</v>
      </c>
      <c r="AE15" s="10"/>
      <c r="AF15" s="29"/>
      <c r="AG15" s="32"/>
      <c r="AH15" s="498">
        <v>295</v>
      </c>
      <c r="AI15" s="32"/>
      <c r="AJ15" s="32" t="s">
        <v>67</v>
      </c>
      <c r="AK15" s="276" t="s">
        <v>4745</v>
      </c>
      <c r="AL15" s="29"/>
      <c r="AM15" s="29"/>
      <c r="AN15" s="29"/>
      <c r="AO15" s="29" t="s">
        <v>67</v>
      </c>
      <c r="AP15" s="29" t="s">
        <v>67</v>
      </c>
      <c r="AQ15" s="10"/>
      <c r="AR15" s="107" t="s">
        <v>4650</v>
      </c>
      <c r="AS15" s="22"/>
      <c r="AT15" s="10"/>
      <c r="AU15" s="29">
        <v>3</v>
      </c>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c r="DA15" s="22"/>
      <c r="DB15" s="22"/>
      <c r="DC15" s="22"/>
      <c r="DD15" s="22"/>
      <c r="DE15" s="22"/>
      <c r="DF15" s="22"/>
      <c r="DG15" s="22"/>
      <c r="DH15" s="22"/>
      <c r="DI15" s="22"/>
      <c r="DJ15" s="22"/>
      <c r="DK15" s="22"/>
      <c r="DL15" s="22"/>
      <c r="DM15" s="22"/>
      <c r="DN15" s="22"/>
      <c r="DO15" s="22"/>
      <c r="DP15" s="22"/>
      <c r="DQ15" s="22"/>
      <c r="DR15" s="22"/>
      <c r="DS15" s="22"/>
      <c r="DT15" s="22"/>
      <c r="DU15" s="22"/>
      <c r="DV15" s="22"/>
      <c r="DW15" s="22"/>
      <c r="DX15" s="22"/>
      <c r="DY15" s="22"/>
      <c r="DZ15" s="22"/>
      <c r="EA15" s="22"/>
      <c r="EB15" s="22"/>
      <c r="EC15" s="22"/>
      <c r="ED15" s="22"/>
      <c r="EE15" s="22"/>
      <c r="EF15" s="22"/>
      <c r="EG15" s="22"/>
      <c r="EH15" s="22"/>
      <c r="EI15" s="22"/>
      <c r="EJ15" s="22"/>
      <c r="EK15" s="22"/>
      <c r="EL15" s="22"/>
      <c r="EM15" s="22"/>
      <c r="EN15" s="22"/>
      <c r="EO15" s="22"/>
      <c r="EP15" s="22"/>
      <c r="EQ15" s="22"/>
      <c r="ER15" s="22"/>
      <c r="ES15" s="22"/>
      <c r="ET15" s="22"/>
      <c r="EU15" s="22"/>
      <c r="EV15" s="22"/>
      <c r="EW15" s="22"/>
      <c r="EX15" s="22"/>
      <c r="EY15" s="22"/>
      <c r="EZ15" s="22"/>
      <c r="FA15" s="22"/>
      <c r="FB15" s="22"/>
      <c r="FC15" s="22"/>
      <c r="FD15" s="22"/>
      <c r="FE15" s="22"/>
      <c r="FF15" s="22"/>
      <c r="FG15" s="22"/>
      <c r="FH15" s="22"/>
      <c r="FI15" s="22"/>
      <c r="FJ15" s="22"/>
      <c r="FK15" s="22"/>
      <c r="FL15" s="22"/>
    </row>
    <row r="16" spans="1:168" s="22" customFormat="1" ht="15" customHeight="1">
      <c r="A16" s="916" t="s">
        <v>67</v>
      </c>
      <c r="B16" s="28" t="s">
        <v>4737</v>
      </c>
      <c r="C16" s="29"/>
      <c r="D16" s="29"/>
      <c r="E16" s="22" t="s">
        <v>4746</v>
      </c>
      <c r="F16" s="17" t="s">
        <v>468</v>
      </c>
      <c r="G16" s="42"/>
      <c r="H16" s="16" t="s">
        <v>469</v>
      </c>
      <c r="I16" s="17" t="s">
        <v>470</v>
      </c>
      <c r="J16" s="15" t="s">
        <v>471</v>
      </c>
      <c r="K16" s="173">
        <v>36507</v>
      </c>
      <c r="L16" s="16" t="s">
        <v>472</v>
      </c>
      <c r="M16" s="16"/>
      <c r="N16" s="16" t="s">
        <v>473</v>
      </c>
      <c r="O16" s="16" t="s">
        <v>474</v>
      </c>
      <c r="P16" s="16" t="s">
        <v>475</v>
      </c>
      <c r="Q16" s="16" t="s">
        <v>476</v>
      </c>
      <c r="R16" s="15" t="s">
        <v>471</v>
      </c>
      <c r="S16" s="173">
        <v>36527</v>
      </c>
      <c r="U16" s="72" t="s">
        <v>477</v>
      </c>
      <c r="V16" s="30"/>
      <c r="W16" s="10"/>
      <c r="X16" s="31"/>
      <c r="Y16" s="29"/>
      <c r="Z16" s="15"/>
      <c r="AA16" s="29">
        <v>715</v>
      </c>
      <c r="AB16" s="29">
        <v>718</v>
      </c>
      <c r="AC16" s="29" t="s">
        <v>2851</v>
      </c>
      <c r="AD16" s="29" t="s">
        <v>4648</v>
      </c>
      <c r="AE16" s="10"/>
      <c r="AF16" s="29"/>
      <c r="AG16" s="32"/>
      <c r="AH16" s="498">
        <v>270</v>
      </c>
      <c r="AI16" s="32">
        <v>295</v>
      </c>
      <c r="AJ16" s="32" t="s">
        <v>67</v>
      </c>
      <c r="AK16" s="276" t="s">
        <v>4747</v>
      </c>
      <c r="AL16" s="29"/>
      <c r="AM16" s="29"/>
      <c r="AN16" s="29"/>
      <c r="AO16" s="29" t="s">
        <v>67</v>
      </c>
      <c r="AP16" s="29" t="s">
        <v>67</v>
      </c>
      <c r="AQ16" s="10"/>
      <c r="AR16" s="107" t="s">
        <v>4650</v>
      </c>
      <c r="AT16" s="10"/>
      <c r="AU16" s="29">
        <v>3</v>
      </c>
    </row>
    <row r="17" spans="1:168" s="27" customFormat="1">
      <c r="A17" s="916" t="s">
        <v>67</v>
      </c>
      <c r="B17" s="28" t="s">
        <v>4737</v>
      </c>
      <c r="C17" s="29"/>
      <c r="D17" s="29"/>
      <c r="E17" s="22" t="s">
        <v>4748</v>
      </c>
      <c r="F17" s="17" t="s">
        <v>4749</v>
      </c>
      <c r="G17" s="42"/>
      <c r="H17" s="28" t="s">
        <v>483</v>
      </c>
      <c r="I17" s="28" t="s">
        <v>484</v>
      </c>
      <c r="J17" s="29" t="s">
        <v>93</v>
      </c>
      <c r="K17" s="29">
        <v>55811</v>
      </c>
      <c r="L17" s="370" t="s">
        <v>485</v>
      </c>
      <c r="M17" s="370"/>
      <c r="N17" s="28" t="s">
        <v>486</v>
      </c>
      <c r="O17" s="22" t="s">
        <v>487</v>
      </c>
      <c r="P17" s="22" t="s">
        <v>488</v>
      </c>
      <c r="Q17" s="22" t="s">
        <v>489</v>
      </c>
      <c r="R17" s="29" t="s">
        <v>93</v>
      </c>
      <c r="S17" s="29">
        <v>55811</v>
      </c>
      <c r="T17" s="22"/>
      <c r="U17" s="31" t="s">
        <v>490</v>
      </c>
      <c r="V17" s="30"/>
      <c r="W17" s="10"/>
      <c r="X17" s="31"/>
      <c r="Y17" s="29"/>
      <c r="Z17" s="508"/>
      <c r="AA17" s="29">
        <v>708</v>
      </c>
      <c r="AB17" s="29">
        <v>711</v>
      </c>
      <c r="AC17" s="29" t="s">
        <v>2838</v>
      </c>
      <c r="AD17" s="29" t="s">
        <v>4648</v>
      </c>
      <c r="AE17" s="10"/>
      <c r="AF17" s="29"/>
      <c r="AG17" s="32"/>
      <c r="AH17" s="498">
        <v>295</v>
      </c>
      <c r="AI17" s="32"/>
      <c r="AJ17" s="32" t="s">
        <v>67</v>
      </c>
      <c r="AK17" s="276" t="s">
        <v>4750</v>
      </c>
      <c r="AL17" s="29"/>
      <c r="AM17" s="29"/>
      <c r="AN17" s="29"/>
      <c r="AO17" s="29" t="s">
        <v>67</v>
      </c>
      <c r="AP17" s="29" t="s">
        <v>67</v>
      </c>
      <c r="AQ17" s="10"/>
      <c r="AR17" s="107" t="s">
        <v>4650</v>
      </c>
      <c r="AS17" s="22"/>
      <c r="AT17" s="10"/>
      <c r="AU17" s="29">
        <v>3</v>
      </c>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c r="DA17" s="22"/>
      <c r="DB17" s="22"/>
      <c r="DC17" s="22"/>
      <c r="DD17" s="22"/>
      <c r="DE17" s="22"/>
      <c r="DF17" s="22"/>
      <c r="DG17" s="22"/>
      <c r="DH17" s="22"/>
      <c r="DI17" s="22"/>
      <c r="DJ17" s="22"/>
      <c r="DK17" s="22"/>
      <c r="DL17" s="22"/>
      <c r="DM17" s="22"/>
      <c r="DN17" s="22"/>
      <c r="DO17" s="22"/>
      <c r="DP17" s="22"/>
      <c r="DQ17" s="22"/>
      <c r="DR17" s="22"/>
      <c r="DS17" s="22"/>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c r="EV17" s="22"/>
      <c r="EW17" s="22"/>
      <c r="EX17" s="22"/>
      <c r="EY17" s="22"/>
      <c r="EZ17" s="22"/>
      <c r="FA17" s="22"/>
      <c r="FB17" s="22"/>
      <c r="FC17" s="22"/>
      <c r="FD17" s="22"/>
      <c r="FE17" s="22"/>
      <c r="FF17" s="22"/>
      <c r="FG17" s="22"/>
      <c r="FH17" s="22"/>
      <c r="FI17" s="22"/>
      <c r="FJ17" s="22"/>
      <c r="FK17" s="22"/>
      <c r="FL17" s="22"/>
    </row>
    <row r="18" spans="1:168" s="22" customFormat="1">
      <c r="A18" s="916" t="s">
        <v>67</v>
      </c>
      <c r="B18" s="28" t="s">
        <v>4737</v>
      </c>
      <c r="C18" s="29"/>
      <c r="D18" s="29"/>
      <c r="E18" s="22" t="s">
        <v>4751</v>
      </c>
      <c r="F18" s="22" t="s">
        <v>4752</v>
      </c>
      <c r="G18" s="42"/>
      <c r="H18" s="28" t="s">
        <v>496</v>
      </c>
      <c r="I18" s="28" t="s">
        <v>497</v>
      </c>
      <c r="J18" s="447" t="s">
        <v>148</v>
      </c>
      <c r="K18" s="29">
        <v>92260</v>
      </c>
      <c r="L18" s="370" t="s">
        <v>498</v>
      </c>
      <c r="M18" s="370"/>
      <c r="N18" s="28" t="s">
        <v>499</v>
      </c>
      <c r="O18" s="22" t="s">
        <v>500</v>
      </c>
      <c r="P18" s="820" t="s">
        <v>4753</v>
      </c>
      <c r="Q18" s="22" t="s">
        <v>497</v>
      </c>
      <c r="R18" s="29" t="s">
        <v>148</v>
      </c>
      <c r="S18" s="29">
        <v>92260</v>
      </c>
      <c r="U18" s="31" t="s">
        <v>501</v>
      </c>
      <c r="V18" s="30"/>
      <c r="W18" s="10"/>
      <c r="X18" s="31"/>
      <c r="Y18" s="29"/>
      <c r="Z18" s="508"/>
      <c r="AA18" s="29">
        <v>716</v>
      </c>
      <c r="AB18" s="29">
        <v>719</v>
      </c>
      <c r="AC18" s="29" t="s">
        <v>4754</v>
      </c>
      <c r="AD18" s="29" t="s">
        <v>4648</v>
      </c>
      <c r="AE18" s="10"/>
      <c r="AF18" s="29"/>
      <c r="AG18" s="32"/>
      <c r="AH18" s="498">
        <v>320</v>
      </c>
      <c r="AI18" s="32"/>
      <c r="AJ18" s="32" t="s">
        <v>67</v>
      </c>
      <c r="AK18" s="276" t="s">
        <v>4755</v>
      </c>
      <c r="AL18" s="29"/>
      <c r="AM18" s="29"/>
      <c r="AN18" s="29"/>
      <c r="AO18" s="29" t="s">
        <v>67</v>
      </c>
      <c r="AP18" s="29" t="s">
        <v>67</v>
      </c>
      <c r="AQ18" s="10"/>
      <c r="AR18" s="107" t="s">
        <v>4650</v>
      </c>
      <c r="AT18" s="10"/>
      <c r="AU18" s="29">
        <v>3</v>
      </c>
    </row>
    <row r="19" spans="1:168" s="22" customFormat="1">
      <c r="A19" s="916" t="s">
        <v>67</v>
      </c>
      <c r="B19" s="28" t="s">
        <v>4737</v>
      </c>
      <c r="C19" s="29"/>
      <c r="D19" s="29"/>
      <c r="E19" s="510" t="s">
        <v>4756</v>
      </c>
      <c r="F19" s="509" t="s">
        <v>4757</v>
      </c>
      <c r="G19" s="508"/>
      <c r="H19" s="509" t="s">
        <v>4758</v>
      </c>
      <c r="I19" s="509" t="s">
        <v>4759</v>
      </c>
      <c r="J19" s="508" t="s">
        <v>888</v>
      </c>
      <c r="K19" s="511">
        <v>21054</v>
      </c>
      <c r="L19" s="826" t="s">
        <v>4760</v>
      </c>
      <c r="M19" s="23"/>
      <c r="N19" s="509" t="s">
        <v>321</v>
      </c>
      <c r="O19" s="510" t="s">
        <v>890</v>
      </c>
      <c r="P19" s="510"/>
      <c r="Q19" s="510"/>
      <c r="R19" s="508"/>
      <c r="S19" s="511"/>
      <c r="T19" s="510"/>
      <c r="U19" s="507" t="s">
        <v>891</v>
      </c>
      <c r="V19" s="30"/>
      <c r="X19" s="31"/>
      <c r="Y19" s="29"/>
      <c r="Z19" s="15"/>
      <c r="AA19" s="29">
        <v>715</v>
      </c>
      <c r="AB19" s="29">
        <v>718</v>
      </c>
      <c r="AC19" s="29" t="s">
        <v>2851</v>
      </c>
      <c r="AD19" s="29" t="s">
        <v>4648</v>
      </c>
      <c r="AF19" s="29"/>
      <c r="AG19" s="32"/>
      <c r="AH19" s="498">
        <v>295</v>
      </c>
      <c r="AI19" s="32"/>
      <c r="AJ19" s="32" t="s">
        <v>67</v>
      </c>
      <c r="AK19" s="276" t="s">
        <v>4761</v>
      </c>
      <c r="AL19" s="29"/>
      <c r="AM19" s="29"/>
      <c r="AN19" s="29"/>
      <c r="AO19" s="29" t="s">
        <v>67</v>
      </c>
      <c r="AP19" s="29" t="s">
        <v>67</v>
      </c>
      <c r="AR19" s="22" t="s">
        <v>4650</v>
      </c>
      <c r="AU19" s="29">
        <v>2</v>
      </c>
    </row>
    <row r="20" spans="1:168" s="22" customFormat="1" ht="15" customHeight="1">
      <c r="A20" s="916" t="s">
        <v>67</v>
      </c>
      <c r="B20" s="28" t="s">
        <v>4737</v>
      </c>
      <c r="C20" s="29"/>
      <c r="D20" s="29"/>
      <c r="E20" s="22" t="s">
        <v>4762</v>
      </c>
      <c r="F20" s="22" t="s">
        <v>4763</v>
      </c>
      <c r="G20" s="42"/>
      <c r="H20" s="28" t="s">
        <v>1020</v>
      </c>
      <c r="I20" s="28" t="s">
        <v>1021</v>
      </c>
      <c r="J20" s="29" t="s">
        <v>543</v>
      </c>
      <c r="K20" s="29">
        <v>78221</v>
      </c>
      <c r="L20" s="603" t="s">
        <v>1022</v>
      </c>
      <c r="M20" s="603"/>
      <c r="N20" s="28" t="s">
        <v>1023</v>
      </c>
      <c r="O20" s="22" t="s">
        <v>1024</v>
      </c>
      <c r="P20" s="22" t="s">
        <v>4764</v>
      </c>
      <c r="Q20" s="22" t="s">
        <v>1021</v>
      </c>
      <c r="R20" s="29" t="s">
        <v>543</v>
      </c>
      <c r="S20" s="29">
        <v>78245</v>
      </c>
      <c r="U20" s="31" t="s">
        <v>1025</v>
      </c>
      <c r="V20" s="30"/>
      <c r="W20" s="10"/>
      <c r="X20" s="31"/>
      <c r="Y20" s="29"/>
      <c r="Z20" s="15"/>
      <c r="AA20" s="29">
        <v>624</v>
      </c>
      <c r="AB20" s="29">
        <v>627</v>
      </c>
      <c r="AC20" s="29" t="s">
        <v>4742</v>
      </c>
      <c r="AD20" s="29" t="s">
        <v>4648</v>
      </c>
      <c r="AF20" s="29"/>
      <c r="AG20" s="32"/>
      <c r="AH20" s="498">
        <v>295</v>
      </c>
      <c r="AI20" s="32"/>
      <c r="AJ20" s="32" t="s">
        <v>67</v>
      </c>
      <c r="AK20" s="276" t="s">
        <v>4765</v>
      </c>
      <c r="AL20" s="29"/>
      <c r="AM20" s="29"/>
      <c r="AN20" s="29"/>
      <c r="AO20" s="29" t="s">
        <v>67</v>
      </c>
      <c r="AP20" s="29" t="s">
        <v>67</v>
      </c>
      <c r="AQ20" s="10"/>
      <c r="AR20" s="22" t="s">
        <v>4650</v>
      </c>
      <c r="AT20" s="10"/>
      <c r="AU20" s="29"/>
    </row>
    <row r="21" spans="1:168" s="22" customFormat="1" ht="15" customHeight="1">
      <c r="A21" s="828"/>
      <c r="B21" s="28" t="s">
        <v>4766</v>
      </c>
      <c r="C21" s="29"/>
      <c r="D21" s="29"/>
      <c r="E21" s="22" t="s">
        <v>4767</v>
      </c>
      <c r="F21" s="16" t="s">
        <v>4768</v>
      </c>
      <c r="G21" s="42"/>
      <c r="H21" s="16" t="s">
        <v>2305</v>
      </c>
      <c r="I21" s="17" t="s">
        <v>1250</v>
      </c>
      <c r="J21" s="15" t="s">
        <v>764</v>
      </c>
      <c r="K21" s="15">
        <v>80232</v>
      </c>
      <c r="L21" s="370" t="s">
        <v>1252</v>
      </c>
      <c r="M21" s="370"/>
      <c r="N21" s="16" t="s">
        <v>438</v>
      </c>
      <c r="O21" s="16" t="s">
        <v>1253</v>
      </c>
      <c r="P21" s="16" t="s">
        <v>4769</v>
      </c>
      <c r="Q21" s="16" t="s">
        <v>1250</v>
      </c>
      <c r="R21" s="15" t="s">
        <v>764</v>
      </c>
      <c r="S21" s="15">
        <v>80214</v>
      </c>
      <c r="U21" s="31" t="s">
        <v>1255</v>
      </c>
      <c r="V21" s="30"/>
      <c r="W21" s="10"/>
      <c r="X21" s="31"/>
      <c r="Y21" s="29"/>
      <c r="Z21" s="15"/>
      <c r="AA21" s="29">
        <v>716</v>
      </c>
      <c r="AB21" s="29">
        <v>719</v>
      </c>
      <c r="AC21" s="29" t="s">
        <v>4754</v>
      </c>
      <c r="AD21" s="29" t="s">
        <v>4648</v>
      </c>
      <c r="AF21" s="29"/>
      <c r="AG21" s="32"/>
      <c r="AH21" s="498">
        <v>295</v>
      </c>
      <c r="AI21" s="32"/>
      <c r="AJ21" s="32" t="s">
        <v>67</v>
      </c>
      <c r="AK21" s="276" t="s">
        <v>4770</v>
      </c>
      <c r="AL21" s="29"/>
      <c r="AM21" s="29"/>
      <c r="AN21" s="29"/>
      <c r="AO21" s="29" t="s">
        <v>67</v>
      </c>
      <c r="AP21" s="29" t="s">
        <v>67</v>
      </c>
      <c r="AR21" s="22" t="s">
        <v>4650</v>
      </c>
      <c r="AU21" s="29"/>
    </row>
    <row r="22" spans="1:168" s="22" customFormat="1" ht="15" customHeight="1">
      <c r="A22" s="828"/>
      <c r="B22" s="17" t="s">
        <v>4766</v>
      </c>
      <c r="C22" s="15"/>
      <c r="D22" s="15"/>
      <c r="E22" s="17" t="s">
        <v>4771</v>
      </c>
      <c r="F22" s="17" t="s">
        <v>4772</v>
      </c>
      <c r="G22" s="15"/>
      <c r="H22" s="16" t="s">
        <v>105</v>
      </c>
      <c r="I22" s="17" t="s">
        <v>106</v>
      </c>
      <c r="J22" s="15" t="s">
        <v>107</v>
      </c>
      <c r="K22" s="15">
        <v>44601</v>
      </c>
      <c r="L22" s="16" t="s">
        <v>108</v>
      </c>
      <c r="M22" s="16"/>
      <c r="N22" s="690" t="s">
        <v>109</v>
      </c>
      <c r="O22" s="16" t="s">
        <v>110</v>
      </c>
      <c r="P22" s="16" t="s">
        <v>111</v>
      </c>
      <c r="Q22" s="16" t="s">
        <v>106</v>
      </c>
      <c r="R22" s="15" t="s">
        <v>107</v>
      </c>
      <c r="S22" s="173">
        <v>44601</v>
      </c>
      <c r="T22" s="15"/>
      <c r="U22" s="72" t="s">
        <v>112</v>
      </c>
      <c r="V22" s="16"/>
      <c r="W22" s="808"/>
      <c r="X22" s="16"/>
      <c r="Y22" s="16"/>
      <c r="Z22" s="19"/>
      <c r="AA22" s="15">
        <v>715</v>
      </c>
      <c r="AB22" s="15">
        <v>718</v>
      </c>
      <c r="AC22" s="15" t="s">
        <v>2851</v>
      </c>
      <c r="AD22" s="15" t="s">
        <v>4648</v>
      </c>
      <c r="AE22" s="268"/>
      <c r="AF22" s="15"/>
      <c r="AG22" s="16"/>
      <c r="AH22" s="17">
        <v>270</v>
      </c>
      <c r="AI22" s="16"/>
      <c r="AJ22" s="15" t="s">
        <v>67</v>
      </c>
      <c r="AK22" s="276" t="s">
        <v>4773</v>
      </c>
      <c r="AL22" s="16"/>
      <c r="AM22" s="20"/>
      <c r="AN22" s="20"/>
      <c r="AO22" s="282" t="s">
        <v>67</v>
      </c>
      <c r="AP22" s="29" t="s">
        <v>67</v>
      </c>
      <c r="AQ22" s="98"/>
      <c r="AR22" s="670" t="s">
        <v>4650</v>
      </c>
      <c r="AS22" s="29"/>
      <c r="AT22" s="98"/>
      <c r="AU22" s="42">
        <v>3</v>
      </c>
      <c r="AV22" s="16"/>
      <c r="AW22" s="42"/>
      <c r="AX22" s="29"/>
      <c r="AY22" s="42"/>
      <c r="AZ22" s="329"/>
      <c r="BA22" s="42"/>
      <c r="BB22" s="329"/>
      <c r="BC22" s="42"/>
      <c r="BD22" s="329"/>
      <c r="BE22" s="329"/>
      <c r="BF22" s="42"/>
      <c r="BG22" s="329"/>
      <c r="BH22" s="42"/>
      <c r="BI22" s="329"/>
      <c r="BJ22" s="42"/>
      <c r="BK22" s="329"/>
      <c r="BL22" s="42"/>
      <c r="BM22" s="29"/>
      <c r="BN22" s="42"/>
      <c r="BO22" s="29"/>
    </row>
    <row r="23" spans="1:168" s="22" customFormat="1" ht="15" customHeight="1">
      <c r="A23" s="828"/>
      <c r="B23" s="17" t="s">
        <v>4766</v>
      </c>
      <c r="C23" s="29"/>
      <c r="D23" s="29"/>
      <c r="E23" s="22" t="s">
        <v>4774</v>
      </c>
      <c r="F23" s="16" t="s">
        <v>145</v>
      </c>
      <c r="G23" s="15"/>
      <c r="H23" s="16" t="s">
        <v>146</v>
      </c>
      <c r="I23" s="17" t="s">
        <v>147</v>
      </c>
      <c r="J23" s="448" t="s">
        <v>148</v>
      </c>
      <c r="K23" s="173">
        <v>92308</v>
      </c>
      <c r="L23" s="16" t="s">
        <v>149</v>
      </c>
      <c r="M23" s="16"/>
      <c r="N23" s="16" t="s">
        <v>109</v>
      </c>
      <c r="O23" s="16" t="s">
        <v>150</v>
      </c>
      <c r="P23" s="16" t="s">
        <v>151</v>
      </c>
      <c r="Q23" s="16" t="s">
        <v>147</v>
      </c>
      <c r="R23" s="15" t="s">
        <v>148</v>
      </c>
      <c r="S23" s="173">
        <v>92307</v>
      </c>
      <c r="T23" s="16"/>
      <c r="U23" s="72" t="s">
        <v>152</v>
      </c>
      <c r="V23" s="30"/>
      <c r="W23" s="10"/>
      <c r="X23" s="31"/>
      <c r="Y23" s="31"/>
      <c r="Z23" s="31"/>
      <c r="AA23" s="29">
        <v>624</v>
      </c>
      <c r="AB23" s="29">
        <v>627</v>
      </c>
      <c r="AC23" s="29" t="s">
        <v>4742</v>
      </c>
      <c r="AD23" s="29" t="s">
        <v>4648</v>
      </c>
      <c r="AE23" s="10"/>
      <c r="AF23" s="29"/>
      <c r="AG23" s="32"/>
      <c r="AH23" s="498">
        <v>320</v>
      </c>
      <c r="AI23" s="32"/>
      <c r="AJ23" s="32" t="s">
        <v>67</v>
      </c>
      <c r="AK23" s="276" t="s">
        <v>4775</v>
      </c>
      <c r="AL23" s="29"/>
      <c r="AM23" s="29"/>
      <c r="AN23" s="29"/>
      <c r="AO23" s="29" t="s">
        <v>67</v>
      </c>
      <c r="AP23" s="29" t="s">
        <v>67</v>
      </c>
      <c r="AQ23" s="10"/>
      <c r="AR23" s="107" t="s">
        <v>4650</v>
      </c>
      <c r="AT23" s="10"/>
      <c r="AU23" s="29">
        <v>2</v>
      </c>
    </row>
    <row r="24" spans="1:168" s="22" customFormat="1">
      <c r="A24" s="828"/>
      <c r="B24" s="17" t="s">
        <v>4766</v>
      </c>
      <c r="C24" s="29"/>
      <c r="D24" s="29"/>
      <c r="E24" s="22" t="s">
        <v>4776</v>
      </c>
      <c r="F24" s="22" t="s">
        <v>4777</v>
      </c>
      <c r="G24" s="42" t="s">
        <v>4778</v>
      </c>
      <c r="H24" s="28" t="s">
        <v>4779</v>
      </c>
      <c r="I24" s="28" t="s">
        <v>227</v>
      </c>
      <c r="J24" s="29" t="s">
        <v>107</v>
      </c>
      <c r="K24" s="29">
        <v>44512</v>
      </c>
      <c r="L24" s="27" t="s">
        <v>228</v>
      </c>
      <c r="M24" s="27"/>
      <c r="N24" s="28" t="s">
        <v>229</v>
      </c>
      <c r="O24" s="22" t="s">
        <v>230</v>
      </c>
      <c r="P24" s="16" t="s">
        <v>226</v>
      </c>
      <c r="Q24" s="17" t="s">
        <v>227</v>
      </c>
      <c r="R24" s="15" t="s">
        <v>107</v>
      </c>
      <c r="S24" s="173">
        <v>44512</v>
      </c>
      <c r="U24" s="31" t="s">
        <v>231</v>
      </c>
      <c r="V24" s="30"/>
      <c r="W24" s="10"/>
      <c r="X24" s="31"/>
      <c r="Y24" s="29"/>
      <c r="Z24" s="15"/>
      <c r="AA24" s="29">
        <v>610</v>
      </c>
      <c r="AB24" s="29">
        <v>613</v>
      </c>
      <c r="AC24" s="29" t="s">
        <v>4688</v>
      </c>
      <c r="AD24" s="29" t="s">
        <v>4648</v>
      </c>
      <c r="AE24" s="10"/>
      <c r="AF24" s="29"/>
      <c r="AG24" s="32"/>
      <c r="AH24" s="498">
        <v>295</v>
      </c>
      <c r="AI24" s="32"/>
      <c r="AJ24" s="32" t="s">
        <v>67</v>
      </c>
      <c r="AK24" s="276" t="s">
        <v>4780</v>
      </c>
      <c r="AL24" s="29"/>
      <c r="AM24" s="29"/>
      <c r="AN24" s="29"/>
      <c r="AO24" s="29" t="s">
        <v>67</v>
      </c>
      <c r="AP24" s="29" t="s">
        <v>67</v>
      </c>
      <c r="AQ24" s="10"/>
      <c r="AR24" s="107" t="s">
        <v>4650</v>
      </c>
      <c r="AT24" s="10"/>
      <c r="AU24" s="29">
        <v>1</v>
      </c>
    </row>
    <row r="25" spans="1:168" s="22" customFormat="1" ht="15" customHeight="1">
      <c r="A25" s="828"/>
      <c r="B25" s="17" t="s">
        <v>4766</v>
      </c>
      <c r="C25" s="29"/>
      <c r="D25" s="29"/>
      <c r="E25" s="22" t="s">
        <v>4781</v>
      </c>
      <c r="F25" s="22" t="s">
        <v>4782</v>
      </c>
      <c r="G25" s="42" t="s">
        <v>4778</v>
      </c>
      <c r="H25" s="28" t="s">
        <v>4779</v>
      </c>
      <c r="I25" s="28" t="s">
        <v>227</v>
      </c>
      <c r="J25" s="29" t="s">
        <v>107</v>
      </c>
      <c r="K25" s="29">
        <v>44512</v>
      </c>
      <c r="L25" s="27" t="s">
        <v>228</v>
      </c>
      <c r="M25" s="27"/>
      <c r="N25" s="28" t="s">
        <v>229</v>
      </c>
      <c r="O25" s="22" t="s">
        <v>230</v>
      </c>
      <c r="P25" s="16" t="s">
        <v>226</v>
      </c>
      <c r="Q25" s="17" t="s">
        <v>227</v>
      </c>
      <c r="R25" s="15" t="s">
        <v>107</v>
      </c>
      <c r="S25" s="173">
        <v>44512</v>
      </c>
      <c r="U25" s="31" t="s">
        <v>231</v>
      </c>
      <c r="V25" s="30"/>
      <c r="W25" s="10"/>
      <c r="X25" s="31"/>
      <c r="Y25" s="29"/>
      <c r="Z25" s="15"/>
      <c r="AA25" s="29">
        <v>715</v>
      </c>
      <c r="AB25" s="29">
        <v>718</v>
      </c>
      <c r="AC25" s="29" t="s">
        <v>2851</v>
      </c>
      <c r="AD25" s="29" t="s">
        <v>4648</v>
      </c>
      <c r="AE25" s="10"/>
      <c r="AF25" s="29"/>
      <c r="AG25" s="32"/>
      <c r="AH25" s="498">
        <v>295</v>
      </c>
      <c r="AI25" s="32"/>
      <c r="AJ25" s="32" t="s">
        <v>67</v>
      </c>
      <c r="AK25" s="276" t="s">
        <v>4780</v>
      </c>
      <c r="AL25" s="29"/>
      <c r="AM25" s="29"/>
      <c r="AN25" s="29"/>
      <c r="AO25" s="29" t="s">
        <v>67</v>
      </c>
      <c r="AP25" s="29" t="s">
        <v>67</v>
      </c>
      <c r="AQ25" s="10"/>
      <c r="AR25" s="107" t="s">
        <v>4650</v>
      </c>
      <c r="AT25" s="10"/>
      <c r="AU25" s="29">
        <v>1</v>
      </c>
    </row>
    <row r="26" spans="1:168" s="22" customFormat="1" ht="15" customHeight="1">
      <c r="A26" s="828"/>
      <c r="B26" s="17" t="s">
        <v>4766</v>
      </c>
      <c r="C26" s="29"/>
      <c r="D26" s="15">
        <v>43</v>
      </c>
      <c r="E26" s="16" t="s">
        <v>4783</v>
      </c>
      <c r="F26" s="22" t="s">
        <v>4784</v>
      </c>
      <c r="G26" s="42"/>
      <c r="H26" s="17" t="s">
        <v>352</v>
      </c>
      <c r="I26" s="17" t="s">
        <v>353</v>
      </c>
      <c r="J26" s="15" t="s">
        <v>354</v>
      </c>
      <c r="K26" s="15">
        <v>87507</v>
      </c>
      <c r="L26" s="664" t="s">
        <v>355</v>
      </c>
      <c r="M26" s="664"/>
      <c r="N26" s="17" t="s">
        <v>356</v>
      </c>
      <c r="O26" s="16" t="s">
        <v>357</v>
      </c>
      <c r="P26" s="100" t="s">
        <v>358</v>
      </c>
      <c r="Q26" s="16" t="s">
        <v>353</v>
      </c>
      <c r="R26" s="15" t="s">
        <v>354</v>
      </c>
      <c r="S26" s="231">
        <v>87508</v>
      </c>
      <c r="T26" s="16"/>
      <c r="U26" s="163" t="s">
        <v>359</v>
      </c>
      <c r="V26" s="605"/>
      <c r="W26" s="10"/>
      <c r="X26" s="163"/>
      <c r="Y26" s="29"/>
      <c r="Z26" s="15"/>
      <c r="AA26" s="29">
        <v>624</v>
      </c>
      <c r="AB26" s="29">
        <v>627</v>
      </c>
      <c r="AC26" s="29" t="s">
        <v>4742</v>
      </c>
      <c r="AD26" s="29" t="s">
        <v>4648</v>
      </c>
      <c r="AE26" s="10"/>
      <c r="AF26" s="29"/>
      <c r="AG26" s="32">
        <v>295</v>
      </c>
      <c r="AH26" s="498">
        <v>295</v>
      </c>
      <c r="AI26" s="32"/>
      <c r="AJ26" s="32" t="s">
        <v>67</v>
      </c>
      <c r="AK26" s="276" t="s">
        <v>4785</v>
      </c>
      <c r="AL26" s="29"/>
      <c r="AM26" s="29"/>
      <c r="AN26" s="29"/>
      <c r="AO26" s="29" t="s">
        <v>67</v>
      </c>
      <c r="AP26" s="29" t="s">
        <v>67</v>
      </c>
      <c r="AQ26" s="10"/>
      <c r="AR26" s="107" t="s">
        <v>4650</v>
      </c>
      <c r="AT26" s="10"/>
      <c r="AU26" s="29">
        <v>2</v>
      </c>
    </row>
    <row r="27" spans="1:168" s="52" customFormat="1">
      <c r="A27" s="828"/>
      <c r="B27" s="17" t="s">
        <v>4766</v>
      </c>
      <c r="C27" s="29">
        <v>24</v>
      </c>
      <c r="D27" s="29">
        <v>68</v>
      </c>
      <c r="E27" s="22" t="s">
        <v>4786</v>
      </c>
      <c r="F27" s="22" t="s">
        <v>4787</v>
      </c>
      <c r="G27" s="42"/>
      <c r="H27" s="28" t="s">
        <v>366</v>
      </c>
      <c r="I27" s="28" t="s">
        <v>367</v>
      </c>
      <c r="J27" s="29" t="s">
        <v>368</v>
      </c>
      <c r="K27" s="29">
        <v>46222</v>
      </c>
      <c r="L27" s="664" t="s">
        <v>369</v>
      </c>
      <c r="M27" s="664"/>
      <c r="N27" s="28" t="s">
        <v>370</v>
      </c>
      <c r="O27" s="22" t="s">
        <v>371</v>
      </c>
      <c r="P27" s="22" t="s">
        <v>372</v>
      </c>
      <c r="Q27" s="22" t="s">
        <v>367</v>
      </c>
      <c r="R27" s="29" t="s">
        <v>368</v>
      </c>
      <c r="S27" s="29">
        <v>46228</v>
      </c>
      <c r="T27" s="22"/>
      <c r="U27" s="31" t="s">
        <v>373</v>
      </c>
      <c r="V27" s="30"/>
      <c r="W27" s="10"/>
      <c r="X27" s="31"/>
      <c r="Y27" s="29"/>
      <c r="Z27" s="15"/>
      <c r="AA27" s="29">
        <v>617</v>
      </c>
      <c r="AB27" s="29">
        <v>620</v>
      </c>
      <c r="AC27" s="29" t="s">
        <v>4647</v>
      </c>
      <c r="AD27" s="29" t="s">
        <v>4648</v>
      </c>
      <c r="AE27" s="10"/>
      <c r="AF27" s="29"/>
      <c r="AG27" s="32">
        <v>275</v>
      </c>
      <c r="AH27" s="498">
        <v>270</v>
      </c>
      <c r="AI27" s="32" t="s">
        <v>4788</v>
      </c>
      <c r="AJ27" s="32" t="s">
        <v>67</v>
      </c>
      <c r="AK27" s="276" t="s">
        <v>4789</v>
      </c>
      <c r="AL27" s="29"/>
      <c r="AM27" s="29"/>
      <c r="AN27" s="29"/>
      <c r="AO27" s="29" t="s">
        <v>67</v>
      </c>
      <c r="AP27" s="29" t="s">
        <v>67</v>
      </c>
      <c r="AQ27" s="10"/>
      <c r="AR27" s="107" t="s">
        <v>4650</v>
      </c>
      <c r="AS27" s="22"/>
      <c r="AT27" s="10"/>
      <c r="AU27" s="29">
        <v>1</v>
      </c>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c r="DA27" s="22"/>
      <c r="DB27" s="22"/>
      <c r="DC27" s="22"/>
      <c r="DD27" s="22"/>
      <c r="DE27" s="22"/>
      <c r="DF27" s="22"/>
      <c r="DG27" s="22"/>
      <c r="DH27" s="22"/>
      <c r="DI27" s="22"/>
      <c r="DJ27" s="22"/>
      <c r="DK27" s="22"/>
      <c r="DL27" s="22"/>
      <c r="DM27" s="22"/>
      <c r="DN27" s="22"/>
      <c r="DO27" s="22"/>
      <c r="DP27" s="22"/>
      <c r="DQ27" s="22"/>
      <c r="DR27" s="22"/>
      <c r="DS27" s="22"/>
      <c r="DT27" s="22"/>
      <c r="DU27" s="22"/>
      <c r="DV27" s="22"/>
      <c r="DW27" s="22"/>
      <c r="DX27" s="22"/>
      <c r="DY27" s="22"/>
      <c r="DZ27" s="22"/>
      <c r="EA27" s="22"/>
      <c r="EB27" s="22"/>
      <c r="EC27" s="22"/>
      <c r="ED27" s="22"/>
      <c r="EE27" s="22"/>
      <c r="EF27" s="22"/>
      <c r="EG27" s="22"/>
      <c r="EH27" s="22"/>
      <c r="EI27" s="22"/>
      <c r="EJ27" s="22"/>
      <c r="EK27" s="22"/>
      <c r="EL27" s="22"/>
      <c r="EM27" s="22"/>
      <c r="EN27" s="22"/>
      <c r="EO27" s="22"/>
      <c r="EP27" s="22"/>
      <c r="EQ27" s="22"/>
      <c r="ER27" s="22"/>
      <c r="ES27" s="22"/>
      <c r="ET27" s="22"/>
      <c r="EU27" s="22"/>
      <c r="EV27" s="22"/>
      <c r="EW27" s="22"/>
      <c r="EX27" s="22"/>
      <c r="EY27" s="22"/>
      <c r="EZ27" s="22"/>
      <c r="FA27" s="22"/>
      <c r="FB27" s="22"/>
      <c r="FC27" s="22"/>
      <c r="FD27" s="22"/>
      <c r="FE27" s="22"/>
      <c r="FF27" s="22"/>
      <c r="FG27" s="22"/>
      <c r="FH27" s="22"/>
      <c r="FI27" s="22"/>
      <c r="FJ27" s="22"/>
      <c r="FK27" s="22"/>
      <c r="FL27" s="22"/>
    </row>
    <row r="28" spans="1:168" s="22" customFormat="1" ht="15" customHeight="1">
      <c r="A28" s="828"/>
      <c r="B28" s="17" t="s">
        <v>4766</v>
      </c>
      <c r="C28" s="29">
        <v>24</v>
      </c>
      <c r="D28" s="29">
        <v>68</v>
      </c>
      <c r="E28" s="22" t="s">
        <v>4790</v>
      </c>
      <c r="F28" s="22" t="s">
        <v>4791</v>
      </c>
      <c r="G28" s="42"/>
      <c r="H28" s="28" t="s">
        <v>366</v>
      </c>
      <c r="I28" s="28" t="s">
        <v>367</v>
      </c>
      <c r="J28" s="29" t="s">
        <v>368</v>
      </c>
      <c r="K28" s="29">
        <v>46222</v>
      </c>
      <c r="L28" s="370" t="s">
        <v>369</v>
      </c>
      <c r="M28" s="370"/>
      <c r="N28" s="28" t="s">
        <v>370</v>
      </c>
      <c r="O28" s="22" t="s">
        <v>371</v>
      </c>
      <c r="P28" s="22" t="s">
        <v>372</v>
      </c>
      <c r="Q28" s="22" t="s">
        <v>367</v>
      </c>
      <c r="R28" s="29" t="s">
        <v>368</v>
      </c>
      <c r="S28" s="29">
        <v>46228</v>
      </c>
      <c r="U28" s="31" t="s">
        <v>373</v>
      </c>
      <c r="V28" s="30"/>
      <c r="W28" s="10"/>
      <c r="X28" s="31"/>
      <c r="Y28" s="29"/>
      <c r="Z28" s="15"/>
      <c r="AA28" s="29">
        <v>729</v>
      </c>
      <c r="AB28" s="29">
        <v>801</v>
      </c>
      <c r="AC28" s="29" t="s">
        <v>4792</v>
      </c>
      <c r="AD28" s="29" t="s">
        <v>4648</v>
      </c>
      <c r="AE28" s="10"/>
      <c r="AF28" s="29"/>
      <c r="AG28" s="32">
        <v>275</v>
      </c>
      <c r="AH28" s="498">
        <v>270</v>
      </c>
      <c r="AI28" s="32"/>
      <c r="AJ28" s="32" t="s">
        <v>67</v>
      </c>
      <c r="AK28" s="276" t="s">
        <v>4789</v>
      </c>
      <c r="AL28" s="29"/>
      <c r="AM28" s="29"/>
      <c r="AN28" s="29"/>
      <c r="AO28" s="29" t="s">
        <v>67</v>
      </c>
      <c r="AP28" s="29" t="s">
        <v>67</v>
      </c>
      <c r="AQ28" s="10"/>
      <c r="AR28" s="107" t="s">
        <v>4650</v>
      </c>
      <c r="AT28" s="10"/>
      <c r="AU28" s="29">
        <v>1</v>
      </c>
    </row>
    <row r="29" spans="1:168" s="22" customFormat="1" ht="15" customHeight="1">
      <c r="A29" s="828"/>
      <c r="B29" s="17" t="s">
        <v>4766</v>
      </c>
      <c r="C29" s="29"/>
      <c r="D29" s="15">
        <v>56</v>
      </c>
      <c r="E29" s="16" t="s">
        <v>4793</v>
      </c>
      <c r="F29" s="22" t="s">
        <v>420</v>
      </c>
      <c r="G29" s="42"/>
      <c r="H29" s="17" t="s">
        <v>421</v>
      </c>
      <c r="I29" s="17" t="s">
        <v>422</v>
      </c>
      <c r="J29" s="15" t="s">
        <v>423</v>
      </c>
      <c r="K29" s="15">
        <v>97305</v>
      </c>
      <c r="L29" s="370" t="s">
        <v>424</v>
      </c>
      <c r="M29" s="370"/>
      <c r="N29" s="17" t="s">
        <v>425</v>
      </c>
      <c r="O29" s="16" t="s">
        <v>426</v>
      </c>
      <c r="P29" s="16" t="s">
        <v>427</v>
      </c>
      <c r="Q29" s="16" t="s">
        <v>428</v>
      </c>
      <c r="R29" s="15" t="s">
        <v>423</v>
      </c>
      <c r="S29" s="15">
        <v>97035</v>
      </c>
      <c r="T29" s="16"/>
      <c r="U29" s="72" t="s">
        <v>429</v>
      </c>
      <c r="V29" s="18"/>
      <c r="W29" s="10"/>
      <c r="X29" s="72"/>
      <c r="Y29" s="29"/>
      <c r="Z29" s="15"/>
      <c r="AA29" s="29">
        <v>624</v>
      </c>
      <c r="AB29" s="29">
        <v>627</v>
      </c>
      <c r="AC29" s="29" t="s">
        <v>4742</v>
      </c>
      <c r="AD29" s="29" t="s">
        <v>4648</v>
      </c>
      <c r="AE29" s="10"/>
      <c r="AF29" s="29"/>
      <c r="AG29" s="32">
        <v>295</v>
      </c>
      <c r="AH29" s="498">
        <v>295</v>
      </c>
      <c r="AI29" s="32"/>
      <c r="AJ29" s="32" t="s">
        <v>67</v>
      </c>
      <c r="AK29" s="276" t="s">
        <v>4794</v>
      </c>
      <c r="AL29" s="29"/>
      <c r="AM29" s="29"/>
      <c r="AN29" s="29"/>
      <c r="AO29" s="29" t="s">
        <v>67</v>
      </c>
      <c r="AP29" s="29" t="s">
        <v>67</v>
      </c>
      <c r="AQ29" s="10"/>
      <c r="AR29" s="107" t="s">
        <v>4650</v>
      </c>
      <c r="AT29" s="10"/>
      <c r="AU29" s="29">
        <v>2</v>
      </c>
    </row>
    <row r="30" spans="1:168" s="22" customFormat="1">
      <c r="A30" s="828"/>
      <c r="B30" s="17" t="s">
        <v>4766</v>
      </c>
      <c r="C30" s="29">
        <v>16</v>
      </c>
      <c r="D30" s="29">
        <v>47</v>
      </c>
      <c r="E30" s="22" t="s">
        <v>4795</v>
      </c>
      <c r="F30" s="22" t="s">
        <v>4796</v>
      </c>
      <c r="G30" s="42"/>
      <c r="H30" s="28" t="s">
        <v>541</v>
      </c>
      <c r="I30" s="28" t="s">
        <v>542</v>
      </c>
      <c r="J30" s="29" t="s">
        <v>543</v>
      </c>
      <c r="K30" s="29">
        <v>75211</v>
      </c>
      <c r="L30" s="27" t="s">
        <v>544</v>
      </c>
      <c r="M30" s="27"/>
      <c r="N30" s="28" t="s">
        <v>545</v>
      </c>
      <c r="O30" s="22" t="s">
        <v>462</v>
      </c>
      <c r="P30" s="22" t="s">
        <v>546</v>
      </c>
      <c r="Q30" s="22" t="s">
        <v>547</v>
      </c>
      <c r="R30" s="29" t="s">
        <v>543</v>
      </c>
      <c r="S30" s="29">
        <v>76063</v>
      </c>
      <c r="U30" s="31" t="s">
        <v>548</v>
      </c>
      <c r="V30" s="30"/>
      <c r="W30" s="10"/>
      <c r="X30" s="31"/>
      <c r="Y30" s="29"/>
      <c r="Z30" s="15"/>
      <c r="AA30" s="29">
        <v>610</v>
      </c>
      <c r="AB30" s="29">
        <v>613</v>
      </c>
      <c r="AC30" s="29" t="s">
        <v>4688</v>
      </c>
      <c r="AD30" s="29" t="s">
        <v>4648</v>
      </c>
      <c r="AE30" s="10"/>
      <c r="AF30" s="29">
        <v>45</v>
      </c>
      <c r="AG30" s="32">
        <v>295</v>
      </c>
      <c r="AH30" s="498">
        <v>295</v>
      </c>
      <c r="AI30" s="32"/>
      <c r="AJ30" s="32" t="s">
        <v>67</v>
      </c>
      <c r="AK30" s="276" t="s">
        <v>4797</v>
      </c>
      <c r="AL30" s="29"/>
      <c r="AM30" s="29"/>
      <c r="AN30" s="29"/>
      <c r="AO30" s="29" t="s">
        <v>67</v>
      </c>
      <c r="AP30" s="29" t="s">
        <v>67</v>
      </c>
      <c r="AQ30" s="10"/>
      <c r="AR30" s="107" t="s">
        <v>4650</v>
      </c>
      <c r="AT30" s="10"/>
      <c r="AU30" s="29">
        <v>1</v>
      </c>
    </row>
    <row r="31" spans="1:168" s="52" customFormat="1" ht="15" customHeight="1">
      <c r="A31" s="828"/>
      <c r="B31" s="17" t="s">
        <v>4766</v>
      </c>
      <c r="C31" s="29"/>
      <c r="D31" s="29"/>
      <c r="E31" s="22" t="s">
        <v>4798</v>
      </c>
      <c r="F31" s="22" t="s">
        <v>553</v>
      </c>
      <c r="G31" s="42"/>
      <c r="H31" s="28" t="s">
        <v>554</v>
      </c>
      <c r="I31" s="28" t="s">
        <v>555</v>
      </c>
      <c r="J31" s="29" t="s">
        <v>368</v>
      </c>
      <c r="K31" s="29">
        <v>46319</v>
      </c>
      <c r="L31" s="370" t="s">
        <v>556</v>
      </c>
      <c r="M31" s="370"/>
      <c r="N31" s="28" t="s">
        <v>370</v>
      </c>
      <c r="O31" s="22" t="s">
        <v>557</v>
      </c>
      <c r="P31" s="22" t="s">
        <v>558</v>
      </c>
      <c r="Q31" s="22" t="s">
        <v>559</v>
      </c>
      <c r="R31" s="29" t="s">
        <v>368</v>
      </c>
      <c r="S31" s="29">
        <v>46373</v>
      </c>
      <c r="T31" s="22"/>
      <c r="U31" s="31" t="s">
        <v>560</v>
      </c>
      <c r="V31" s="30" t="s">
        <v>561</v>
      </c>
      <c r="W31" s="10"/>
      <c r="X31" s="31"/>
      <c r="Y31" s="29"/>
      <c r="Z31" s="508"/>
      <c r="AA31" s="29">
        <v>624</v>
      </c>
      <c r="AB31" s="29">
        <v>627</v>
      </c>
      <c r="AC31" s="29" t="s">
        <v>4742</v>
      </c>
      <c r="AD31" s="29" t="s">
        <v>4648</v>
      </c>
      <c r="AE31" s="10"/>
      <c r="AF31" s="29"/>
      <c r="AG31" s="32">
        <v>275</v>
      </c>
      <c r="AH31" s="498">
        <v>270</v>
      </c>
      <c r="AI31" s="32"/>
      <c r="AJ31" s="32" t="s">
        <v>67</v>
      </c>
      <c r="AK31" s="276" t="s">
        <v>4799</v>
      </c>
      <c r="AL31" s="29"/>
      <c r="AM31" s="29"/>
      <c r="AN31" s="29"/>
      <c r="AO31" s="29" t="s">
        <v>67</v>
      </c>
      <c r="AP31" s="29" t="s">
        <v>67</v>
      </c>
      <c r="AQ31" s="10"/>
      <c r="AR31" s="107" t="s">
        <v>4650</v>
      </c>
      <c r="AS31" s="22"/>
      <c r="AT31" s="10"/>
      <c r="AU31" s="29">
        <v>2</v>
      </c>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c r="DA31" s="22"/>
      <c r="DB31" s="22"/>
      <c r="DC31" s="22"/>
      <c r="DD31" s="22"/>
      <c r="DE31" s="22"/>
      <c r="DF31" s="22"/>
      <c r="DG31" s="22"/>
      <c r="DH31" s="22"/>
      <c r="DI31" s="22"/>
      <c r="DJ31" s="22"/>
      <c r="DK31" s="22"/>
      <c r="DL31" s="22"/>
      <c r="DM31" s="22"/>
      <c r="DN31" s="22"/>
      <c r="DO31" s="22"/>
      <c r="DP31" s="22"/>
      <c r="DQ31" s="22"/>
      <c r="DR31" s="22"/>
      <c r="DS31" s="22"/>
      <c r="DT31" s="22"/>
      <c r="DU31" s="22"/>
      <c r="DV31" s="22"/>
      <c r="DW31" s="22"/>
      <c r="DX31" s="22"/>
      <c r="DY31" s="22"/>
      <c r="DZ31" s="22"/>
      <c r="EA31" s="22"/>
      <c r="EB31" s="22"/>
      <c r="EC31" s="22"/>
      <c r="ED31" s="22"/>
      <c r="EE31" s="22"/>
      <c r="EF31" s="22"/>
      <c r="EG31" s="22"/>
      <c r="EH31" s="22"/>
      <c r="EI31" s="22"/>
      <c r="EJ31" s="22"/>
      <c r="EK31" s="22"/>
      <c r="EL31" s="22"/>
      <c r="EM31" s="22"/>
      <c r="EN31" s="22"/>
      <c r="EO31" s="22"/>
      <c r="EP31" s="22"/>
      <c r="EQ31" s="22"/>
      <c r="ER31" s="22"/>
      <c r="ES31" s="22"/>
      <c r="ET31" s="22"/>
      <c r="EU31" s="22"/>
      <c r="EV31" s="22"/>
      <c r="EW31" s="22"/>
      <c r="EX31" s="22"/>
      <c r="EY31" s="22"/>
      <c r="EZ31" s="22"/>
      <c r="FA31" s="22"/>
      <c r="FB31" s="22"/>
      <c r="FC31" s="22"/>
      <c r="FD31" s="22"/>
      <c r="FE31" s="22"/>
      <c r="FF31" s="22"/>
      <c r="FG31" s="22"/>
      <c r="FH31" s="22"/>
      <c r="FI31" s="22"/>
      <c r="FJ31" s="22"/>
      <c r="FK31" s="22"/>
      <c r="FL31" s="22"/>
    </row>
    <row r="32" spans="1:168" s="22" customFormat="1" ht="15" customHeight="1">
      <c r="A32" s="828"/>
      <c r="B32" s="17" t="s">
        <v>4766</v>
      </c>
      <c r="C32" s="29"/>
      <c r="D32" s="15">
        <v>15</v>
      </c>
      <c r="E32" s="16" t="s">
        <v>4800</v>
      </c>
      <c r="F32" s="22" t="s">
        <v>4801</v>
      </c>
      <c r="G32" s="42"/>
      <c r="H32" s="16" t="s">
        <v>580</v>
      </c>
      <c r="I32" s="17" t="s">
        <v>581</v>
      </c>
      <c r="J32" s="15" t="s">
        <v>60</v>
      </c>
      <c r="K32" s="173">
        <v>48710</v>
      </c>
      <c r="L32" s="370" t="s">
        <v>582</v>
      </c>
      <c r="M32" s="370"/>
      <c r="N32" s="17" t="s">
        <v>583</v>
      </c>
      <c r="O32" s="16" t="s">
        <v>584</v>
      </c>
      <c r="P32" s="16" t="s">
        <v>585</v>
      </c>
      <c r="Q32" s="16" t="s">
        <v>586</v>
      </c>
      <c r="R32" s="15" t="s">
        <v>60</v>
      </c>
      <c r="S32" s="15">
        <v>48602</v>
      </c>
      <c r="T32" s="16"/>
      <c r="U32" s="72" t="s">
        <v>279</v>
      </c>
      <c r="V32" s="18"/>
      <c r="W32" s="10"/>
      <c r="X32" s="72"/>
      <c r="Y32" s="29"/>
      <c r="Z32" s="15"/>
      <c r="AA32" s="29">
        <v>722</v>
      </c>
      <c r="AB32" s="29">
        <v>725</v>
      </c>
      <c r="AC32" s="29" t="s">
        <v>2839</v>
      </c>
      <c r="AD32" s="29" t="s">
        <v>4648</v>
      </c>
      <c r="AE32" s="10"/>
      <c r="AF32" s="29"/>
      <c r="AG32" s="32">
        <v>275</v>
      </c>
      <c r="AH32" s="498">
        <v>270</v>
      </c>
      <c r="AI32" s="32"/>
      <c r="AJ32" s="32" t="s">
        <v>67</v>
      </c>
      <c r="AK32" s="276" t="s">
        <v>4802</v>
      </c>
      <c r="AL32" s="29"/>
      <c r="AM32" s="29"/>
      <c r="AN32" s="29"/>
      <c r="AO32" s="29" t="s">
        <v>67</v>
      </c>
      <c r="AP32" s="29" t="s">
        <v>67</v>
      </c>
      <c r="AQ32" s="10"/>
      <c r="AR32" s="107" t="s">
        <v>4650</v>
      </c>
      <c r="AT32" s="10"/>
      <c r="AU32" s="29">
        <v>1</v>
      </c>
    </row>
    <row r="33" spans="1:168" s="22" customFormat="1" ht="15" customHeight="1">
      <c r="A33" s="828"/>
      <c r="B33" s="17" t="s">
        <v>4766</v>
      </c>
      <c r="C33" s="29">
        <v>30</v>
      </c>
      <c r="D33" s="29">
        <v>60</v>
      </c>
      <c r="E33" s="22" t="s">
        <v>4803</v>
      </c>
      <c r="F33" s="22" t="s">
        <v>638</v>
      </c>
      <c r="G33" s="42"/>
      <c r="H33" s="28" t="s">
        <v>640</v>
      </c>
      <c r="I33" s="28" t="s">
        <v>641</v>
      </c>
      <c r="J33" s="29" t="s">
        <v>237</v>
      </c>
      <c r="K33" s="29">
        <v>14221</v>
      </c>
      <c r="L33" s="27" t="s">
        <v>642</v>
      </c>
      <c r="M33" s="27"/>
      <c r="N33" s="28" t="s">
        <v>450</v>
      </c>
      <c r="O33" s="22" t="s">
        <v>643</v>
      </c>
      <c r="P33" s="900" t="s">
        <v>644</v>
      </c>
      <c r="Q33" s="22" t="s">
        <v>645</v>
      </c>
      <c r="R33" s="29" t="s">
        <v>237</v>
      </c>
      <c r="S33" s="29">
        <v>14086</v>
      </c>
      <c r="U33" s="31" t="s">
        <v>647</v>
      </c>
      <c r="V33" s="30"/>
      <c r="W33" s="10"/>
      <c r="X33" s="31"/>
      <c r="Y33" s="29"/>
      <c r="Z33" s="15"/>
      <c r="AA33" s="29">
        <v>708</v>
      </c>
      <c r="AB33" s="29">
        <v>711</v>
      </c>
      <c r="AC33" s="29" t="s">
        <v>2838</v>
      </c>
      <c r="AD33" s="29" t="s">
        <v>4648</v>
      </c>
      <c r="AE33" s="10"/>
      <c r="AF33" s="29"/>
      <c r="AG33" s="32">
        <v>275</v>
      </c>
      <c r="AH33" s="498">
        <v>295</v>
      </c>
      <c r="AI33" s="32"/>
      <c r="AJ33" s="32" t="s">
        <v>67</v>
      </c>
      <c r="AK33" s="276" t="s">
        <v>4804</v>
      </c>
      <c r="AL33" s="29"/>
      <c r="AM33" s="29"/>
      <c r="AN33" s="29"/>
      <c r="AO33" s="29" t="s">
        <v>67</v>
      </c>
      <c r="AP33" s="29" t="s">
        <v>67</v>
      </c>
      <c r="AQ33" s="529"/>
      <c r="AR33" s="404" t="s">
        <v>4650</v>
      </c>
      <c r="AS33" s="406"/>
      <c r="AT33" s="529"/>
      <c r="AU33" s="805">
        <v>3</v>
      </c>
      <c r="AV33" s="406"/>
      <c r="AW33" s="406"/>
      <c r="AX33" s="406"/>
      <c r="AY33" s="406"/>
      <c r="AZ33" s="406"/>
      <c r="BA33" s="406"/>
      <c r="BB33" s="406"/>
      <c r="BC33" s="406"/>
      <c r="BD33" s="406"/>
      <c r="BE33" s="406"/>
      <c r="BF33" s="406"/>
      <c r="BG33" s="406"/>
      <c r="BH33" s="406"/>
      <c r="BI33" s="406"/>
      <c r="BJ33" s="406"/>
      <c r="BK33" s="406"/>
      <c r="BL33" s="406"/>
      <c r="BM33" s="406"/>
      <c r="BN33" s="406"/>
      <c r="BO33" s="406"/>
      <c r="BP33" s="406"/>
      <c r="BQ33" s="406"/>
      <c r="BR33" s="406"/>
      <c r="BS33" s="406"/>
      <c r="BT33" s="406"/>
      <c r="BU33" s="406"/>
      <c r="BV33" s="406"/>
      <c r="BW33" s="406"/>
      <c r="BX33" s="406"/>
      <c r="BY33" s="406"/>
      <c r="BZ33" s="406"/>
      <c r="CA33" s="406"/>
      <c r="CB33" s="406"/>
      <c r="CC33" s="406"/>
      <c r="CD33" s="406"/>
      <c r="CE33" s="406"/>
      <c r="CF33" s="406"/>
      <c r="CG33" s="406"/>
      <c r="CH33" s="406"/>
      <c r="CI33" s="406"/>
      <c r="CJ33" s="406"/>
      <c r="CK33" s="406"/>
      <c r="CL33" s="406"/>
      <c r="CM33" s="406"/>
      <c r="CN33" s="406"/>
      <c r="CO33" s="406"/>
      <c r="CP33" s="406"/>
      <c r="CQ33" s="406"/>
      <c r="CR33" s="406"/>
      <c r="CS33" s="406"/>
      <c r="CT33" s="406"/>
      <c r="CU33" s="406"/>
      <c r="CV33" s="406"/>
      <c r="CW33" s="406"/>
      <c r="CX33" s="406"/>
      <c r="CY33" s="406"/>
      <c r="CZ33" s="406"/>
      <c r="DA33" s="406"/>
      <c r="DB33" s="406"/>
      <c r="DC33" s="406"/>
      <c r="DD33" s="406"/>
      <c r="DE33" s="406"/>
      <c r="DF33" s="406"/>
      <c r="DG33" s="406"/>
      <c r="DH33" s="406"/>
      <c r="DI33" s="406"/>
      <c r="DJ33" s="406"/>
      <c r="DK33" s="406"/>
      <c r="DL33" s="406"/>
      <c r="DM33" s="406"/>
      <c r="DN33" s="406"/>
      <c r="DO33" s="406"/>
      <c r="DP33" s="406"/>
      <c r="DQ33" s="406"/>
      <c r="DR33" s="406"/>
      <c r="DS33" s="406"/>
      <c r="DT33" s="406"/>
      <c r="DU33" s="406"/>
      <c r="DV33" s="406"/>
      <c r="DW33" s="406"/>
      <c r="DX33" s="406"/>
      <c r="DY33" s="406"/>
      <c r="DZ33" s="406"/>
      <c r="EA33" s="406"/>
      <c r="EB33" s="406"/>
      <c r="EC33" s="406"/>
      <c r="ED33" s="406"/>
      <c r="EE33" s="406"/>
      <c r="EF33" s="406"/>
      <c r="EG33" s="406"/>
      <c r="EH33" s="406"/>
      <c r="EI33" s="406"/>
      <c r="EJ33" s="406"/>
      <c r="EK33" s="406"/>
      <c r="EL33" s="406"/>
      <c r="EM33" s="406"/>
      <c r="EN33" s="406"/>
      <c r="EO33" s="406"/>
      <c r="EP33" s="406"/>
      <c r="EQ33" s="406"/>
      <c r="ER33" s="406"/>
      <c r="ES33" s="406"/>
      <c r="ET33" s="406"/>
      <c r="EU33" s="406"/>
      <c r="EV33" s="406"/>
      <c r="EW33" s="406"/>
      <c r="EX33" s="406"/>
      <c r="EY33" s="406"/>
      <c r="EZ33" s="406"/>
      <c r="FA33" s="406"/>
      <c r="FB33" s="406"/>
      <c r="FC33" s="406"/>
      <c r="FD33" s="406"/>
      <c r="FE33" s="406"/>
      <c r="FF33" s="406"/>
      <c r="FG33" s="406"/>
      <c r="FH33" s="406"/>
      <c r="FI33" s="406"/>
      <c r="FJ33" s="406"/>
      <c r="FK33" s="406"/>
      <c r="FL33" s="406"/>
    </row>
    <row r="34" spans="1:168" s="22" customFormat="1" ht="15" customHeight="1">
      <c r="A34" s="828"/>
      <c r="B34" s="17" t="s">
        <v>4766</v>
      </c>
      <c r="C34" s="29">
        <v>10</v>
      </c>
      <c r="D34" s="29">
        <v>43</v>
      </c>
      <c r="E34" s="22" t="s">
        <v>4805</v>
      </c>
      <c r="F34" s="22" t="s">
        <v>4806</v>
      </c>
      <c r="G34" s="42" t="s">
        <v>4807</v>
      </c>
      <c r="H34" s="28" t="s">
        <v>4808</v>
      </c>
      <c r="I34" s="28" t="s">
        <v>685</v>
      </c>
      <c r="J34" s="29" t="s">
        <v>107</v>
      </c>
      <c r="K34" s="29">
        <v>45806</v>
      </c>
      <c r="L34" s="370" t="s">
        <v>686</v>
      </c>
      <c r="M34" s="370"/>
      <c r="N34" s="28" t="s">
        <v>687</v>
      </c>
      <c r="O34" s="22" t="s">
        <v>688</v>
      </c>
      <c r="P34" s="22" t="s">
        <v>689</v>
      </c>
      <c r="Q34" s="22" t="s">
        <v>685</v>
      </c>
      <c r="R34" s="29" t="s">
        <v>107</v>
      </c>
      <c r="S34" s="29">
        <v>45801</v>
      </c>
      <c r="U34" s="31" t="s">
        <v>690</v>
      </c>
      <c r="V34" s="30"/>
      <c r="W34" s="10"/>
      <c r="X34" s="31"/>
      <c r="Y34" s="29"/>
      <c r="Z34" s="15"/>
      <c r="AA34" s="29">
        <v>708</v>
      </c>
      <c r="AB34" s="29">
        <v>711</v>
      </c>
      <c r="AC34" s="29" t="s">
        <v>2838</v>
      </c>
      <c r="AD34" s="29" t="s">
        <v>4648</v>
      </c>
      <c r="AE34" s="10"/>
      <c r="AF34" s="29">
        <v>40</v>
      </c>
      <c r="AG34" s="32">
        <v>255</v>
      </c>
      <c r="AH34" s="498">
        <v>270</v>
      </c>
      <c r="AI34" s="32"/>
      <c r="AJ34" s="32" t="s">
        <v>67</v>
      </c>
      <c r="AK34" s="276" t="s">
        <v>4809</v>
      </c>
      <c r="AL34" s="29"/>
      <c r="AM34" s="29"/>
      <c r="AN34" s="29"/>
      <c r="AO34" s="29" t="s">
        <v>67</v>
      </c>
      <c r="AP34" s="29" t="s">
        <v>67</v>
      </c>
      <c r="AQ34" s="10"/>
      <c r="AR34" s="107" t="s">
        <v>4650</v>
      </c>
      <c r="AT34" s="10"/>
      <c r="AU34" s="29">
        <v>3</v>
      </c>
    </row>
    <row r="35" spans="1:168" s="22" customFormat="1" ht="15" customHeight="1">
      <c r="A35" s="828"/>
      <c r="B35" s="17" t="s">
        <v>4766</v>
      </c>
      <c r="C35" s="29">
        <v>29</v>
      </c>
      <c r="D35" s="29">
        <v>39</v>
      </c>
      <c r="E35" s="22" t="s">
        <v>4810</v>
      </c>
      <c r="F35" s="22" t="s">
        <v>4811</v>
      </c>
      <c r="G35" s="42"/>
      <c r="H35" s="28" t="s">
        <v>716</v>
      </c>
      <c r="I35" s="28" t="s">
        <v>717</v>
      </c>
      <c r="J35" s="29" t="s">
        <v>237</v>
      </c>
      <c r="K35" s="29">
        <v>14424</v>
      </c>
      <c r="L35" s="27" t="s">
        <v>719</v>
      </c>
      <c r="M35" s="27"/>
      <c r="N35" s="28" t="s">
        <v>720</v>
      </c>
      <c r="O35" s="22" t="s">
        <v>721</v>
      </c>
      <c r="P35" s="22" t="s">
        <v>722</v>
      </c>
      <c r="Q35" s="22" t="s">
        <v>723</v>
      </c>
      <c r="R35" s="29" t="s">
        <v>237</v>
      </c>
      <c r="S35" s="29">
        <v>14450</v>
      </c>
      <c r="U35" s="31" t="s">
        <v>725</v>
      </c>
      <c r="V35" s="30"/>
      <c r="W35" s="10"/>
      <c r="X35" s="31"/>
      <c r="Y35" s="29"/>
      <c r="Z35" s="15"/>
      <c r="AA35" s="29">
        <v>708</v>
      </c>
      <c r="AB35" s="29">
        <v>711</v>
      </c>
      <c r="AC35" s="29" t="s">
        <v>2838</v>
      </c>
      <c r="AD35" s="29" t="s">
        <v>4648</v>
      </c>
      <c r="AE35" s="10"/>
      <c r="AF35" s="29">
        <v>40</v>
      </c>
      <c r="AG35" s="32">
        <v>325</v>
      </c>
      <c r="AH35" s="498">
        <v>320</v>
      </c>
      <c r="AI35" s="32"/>
      <c r="AJ35" s="32" t="s">
        <v>67</v>
      </c>
      <c r="AK35" s="276" t="s">
        <v>4812</v>
      </c>
      <c r="AL35" s="29"/>
      <c r="AM35" s="29"/>
      <c r="AN35" s="29"/>
      <c r="AO35" s="29" t="s">
        <v>67</v>
      </c>
      <c r="AP35" s="29" t="s">
        <v>67</v>
      </c>
      <c r="AQ35" s="10"/>
      <c r="AR35" s="107" t="s">
        <v>4650</v>
      </c>
      <c r="AT35" s="10"/>
      <c r="AU35" s="29">
        <v>1</v>
      </c>
    </row>
    <row r="36" spans="1:168" s="22" customFormat="1" ht="15" customHeight="1">
      <c r="A36" s="828"/>
      <c r="B36" s="17" t="s">
        <v>4766</v>
      </c>
      <c r="C36" s="29">
        <v>29</v>
      </c>
      <c r="D36" s="29">
        <v>39</v>
      </c>
      <c r="E36" s="22" t="s">
        <v>4813</v>
      </c>
      <c r="F36" s="22" t="s">
        <v>4814</v>
      </c>
      <c r="G36" s="42"/>
      <c r="H36" s="28" t="s">
        <v>716</v>
      </c>
      <c r="I36" s="28" t="s">
        <v>717</v>
      </c>
      <c r="J36" s="29" t="s">
        <v>237</v>
      </c>
      <c r="K36" s="29">
        <v>14424</v>
      </c>
      <c r="L36" s="27" t="s">
        <v>719</v>
      </c>
      <c r="M36" s="27"/>
      <c r="N36" s="28" t="s">
        <v>720</v>
      </c>
      <c r="O36" s="22" t="s">
        <v>721</v>
      </c>
      <c r="P36" s="22" t="s">
        <v>722</v>
      </c>
      <c r="Q36" s="22" t="s">
        <v>723</v>
      </c>
      <c r="R36" s="29" t="s">
        <v>237</v>
      </c>
      <c r="S36" s="29">
        <v>14450</v>
      </c>
      <c r="U36" s="31" t="s">
        <v>725</v>
      </c>
      <c r="V36" s="30"/>
      <c r="W36" s="10"/>
      <c r="X36" s="31"/>
      <c r="Y36" s="29"/>
      <c r="Z36" s="15"/>
      <c r="AA36" s="29">
        <v>722</v>
      </c>
      <c r="AB36" s="29">
        <v>725</v>
      </c>
      <c r="AC36" s="29" t="s">
        <v>2839</v>
      </c>
      <c r="AD36" s="29" t="s">
        <v>4648</v>
      </c>
      <c r="AE36" s="10"/>
      <c r="AF36" s="29">
        <v>40</v>
      </c>
      <c r="AG36" s="32">
        <v>325</v>
      </c>
      <c r="AH36" s="498">
        <v>320</v>
      </c>
      <c r="AI36" s="32"/>
      <c r="AJ36" s="32" t="s">
        <v>67</v>
      </c>
      <c r="AK36" s="276" t="s">
        <v>4812</v>
      </c>
      <c r="AL36" s="29"/>
      <c r="AM36" s="29"/>
      <c r="AN36" s="29"/>
      <c r="AO36" s="29" t="s">
        <v>67</v>
      </c>
      <c r="AP36" s="29" t="s">
        <v>67</v>
      </c>
      <c r="AQ36" s="10"/>
      <c r="AR36" s="107" t="s">
        <v>4650</v>
      </c>
      <c r="AT36" s="10"/>
      <c r="AU36" s="29">
        <v>1</v>
      </c>
    </row>
    <row r="37" spans="1:168" s="22" customFormat="1" ht="15" customHeight="1">
      <c r="A37" s="828"/>
      <c r="B37" s="17" t="s">
        <v>4766</v>
      </c>
      <c r="C37" s="29"/>
      <c r="D37" s="29"/>
      <c r="E37" s="16" t="s">
        <v>4815</v>
      </c>
      <c r="F37" s="22" t="s">
        <v>729</v>
      </c>
      <c r="G37" s="42"/>
      <c r="H37" s="28" t="s">
        <v>4816</v>
      </c>
      <c r="I37" s="28" t="s">
        <v>732</v>
      </c>
      <c r="J37" s="29" t="s">
        <v>107</v>
      </c>
      <c r="K37" s="29">
        <v>44074</v>
      </c>
      <c r="L37" s="370" t="s">
        <v>733</v>
      </c>
      <c r="M37" s="370"/>
      <c r="N37" s="28" t="s">
        <v>4817</v>
      </c>
      <c r="O37" s="22" t="s">
        <v>735</v>
      </c>
      <c r="P37" s="16" t="s">
        <v>736</v>
      </c>
      <c r="Q37" s="16" t="s">
        <v>737</v>
      </c>
      <c r="R37" s="29" t="s">
        <v>107</v>
      </c>
      <c r="S37" s="173">
        <v>44011</v>
      </c>
      <c r="U37" s="72" t="s">
        <v>739</v>
      </c>
      <c r="V37" s="30"/>
      <c r="W37" s="10"/>
      <c r="X37" s="31"/>
      <c r="Y37" s="31"/>
      <c r="Z37" s="31"/>
      <c r="AA37" s="29">
        <v>708</v>
      </c>
      <c r="AB37" s="29">
        <v>711</v>
      </c>
      <c r="AC37" s="29" t="s">
        <v>2838</v>
      </c>
      <c r="AD37" s="29" t="s">
        <v>4648</v>
      </c>
      <c r="AF37" s="29"/>
      <c r="AG37" s="32"/>
      <c r="AH37" s="498">
        <v>270</v>
      </c>
      <c r="AI37" s="32"/>
      <c r="AJ37" s="32" t="s">
        <v>67</v>
      </c>
      <c r="AK37" s="28"/>
      <c r="AL37" s="29"/>
      <c r="AM37" s="29"/>
      <c r="AN37" s="29"/>
      <c r="AO37" s="29" t="s">
        <v>67</v>
      </c>
      <c r="AP37" s="29" t="s">
        <v>67</v>
      </c>
      <c r="AQ37" s="10"/>
      <c r="AR37" s="107" t="s">
        <v>4650</v>
      </c>
      <c r="AT37" s="10"/>
      <c r="AU37" s="29"/>
    </row>
    <row r="38" spans="1:168" s="51" customFormat="1">
      <c r="A38" s="916"/>
      <c r="B38" s="17" t="s">
        <v>4766</v>
      </c>
      <c r="C38" s="29"/>
      <c r="D38" s="29"/>
      <c r="E38" s="22" t="s">
        <v>4818</v>
      </c>
      <c r="F38" s="22" t="s">
        <v>4819</v>
      </c>
      <c r="G38" s="42"/>
      <c r="H38" s="28" t="s">
        <v>774</v>
      </c>
      <c r="I38" s="28" t="s">
        <v>775</v>
      </c>
      <c r="J38" s="29" t="s">
        <v>237</v>
      </c>
      <c r="K38" s="29">
        <v>14020</v>
      </c>
      <c r="L38" s="370" t="s">
        <v>776</v>
      </c>
      <c r="M38" s="370"/>
      <c r="N38" s="28" t="s">
        <v>777</v>
      </c>
      <c r="O38" s="22" t="s">
        <v>778</v>
      </c>
      <c r="P38" s="22" t="s">
        <v>779</v>
      </c>
      <c r="Q38" s="22" t="s">
        <v>780</v>
      </c>
      <c r="R38" s="29" t="s">
        <v>237</v>
      </c>
      <c r="S38" s="29">
        <v>14470</v>
      </c>
      <c r="T38" s="22"/>
      <c r="U38" s="31" t="s">
        <v>781</v>
      </c>
      <c r="V38" s="30"/>
      <c r="W38" s="10"/>
      <c r="X38" s="31"/>
      <c r="Y38" s="29"/>
      <c r="Z38" s="15"/>
      <c r="AA38" s="29">
        <v>715</v>
      </c>
      <c r="AB38" s="29">
        <v>718</v>
      </c>
      <c r="AC38" s="29" t="s">
        <v>2851</v>
      </c>
      <c r="AD38" s="29" t="s">
        <v>4648</v>
      </c>
      <c r="AE38" s="22"/>
      <c r="AF38" s="29"/>
      <c r="AG38" s="32"/>
      <c r="AH38" s="498">
        <v>295</v>
      </c>
      <c r="AI38" s="32"/>
      <c r="AJ38" s="32" t="s">
        <v>67</v>
      </c>
      <c r="AK38" s="276" t="s">
        <v>4820</v>
      </c>
      <c r="AL38" s="29"/>
      <c r="AM38" s="29"/>
      <c r="AN38" s="29"/>
      <c r="AO38" s="29" t="s">
        <v>67</v>
      </c>
      <c r="AP38" s="29" t="s">
        <v>67</v>
      </c>
      <c r="AQ38" s="10"/>
      <c r="AR38" s="22" t="s">
        <v>4650</v>
      </c>
      <c r="AS38" s="22"/>
      <c r="AT38" s="10"/>
      <c r="AU38" s="29"/>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c r="DA38" s="22"/>
      <c r="DB38" s="22"/>
      <c r="DC38" s="22"/>
      <c r="DD38" s="22"/>
      <c r="DE38" s="22"/>
      <c r="DF38" s="22"/>
      <c r="DG38" s="22"/>
      <c r="DH38" s="22"/>
      <c r="DI38" s="22"/>
      <c r="DJ38" s="22"/>
      <c r="DK38" s="22"/>
      <c r="DL38" s="22"/>
      <c r="DM38" s="22"/>
      <c r="DN38" s="22"/>
      <c r="DO38" s="22"/>
      <c r="DP38" s="22"/>
      <c r="DQ38" s="22"/>
      <c r="DR38" s="22"/>
      <c r="DS38" s="22"/>
      <c r="DT38" s="22"/>
      <c r="DU38" s="22"/>
      <c r="DV38" s="22"/>
      <c r="DW38" s="22"/>
      <c r="DX38" s="22"/>
      <c r="DY38" s="22"/>
      <c r="DZ38" s="22"/>
      <c r="EA38" s="22"/>
      <c r="EB38" s="22"/>
      <c r="EC38" s="22"/>
      <c r="ED38" s="22"/>
      <c r="EE38" s="22"/>
      <c r="EF38" s="22"/>
      <c r="EG38" s="22"/>
      <c r="EH38" s="22"/>
      <c r="EI38" s="22"/>
      <c r="EJ38" s="22"/>
      <c r="EK38" s="22"/>
      <c r="EL38" s="22"/>
      <c r="EM38" s="22"/>
      <c r="EN38" s="22"/>
      <c r="EO38" s="22"/>
      <c r="EP38" s="22"/>
      <c r="EQ38" s="22"/>
      <c r="ER38" s="22"/>
      <c r="ES38" s="22"/>
      <c r="ET38" s="22"/>
      <c r="EU38" s="22"/>
      <c r="EV38" s="22"/>
      <c r="EW38" s="22"/>
      <c r="EX38" s="22"/>
      <c r="EY38" s="22"/>
      <c r="EZ38" s="22"/>
      <c r="FA38" s="22"/>
      <c r="FB38" s="22"/>
      <c r="FC38" s="22"/>
      <c r="FD38" s="22"/>
      <c r="FE38" s="22"/>
      <c r="FF38" s="22"/>
      <c r="FG38" s="22"/>
      <c r="FH38" s="22"/>
      <c r="FI38" s="22"/>
      <c r="FJ38" s="22"/>
      <c r="FK38" s="22"/>
      <c r="FL38" s="22"/>
    </row>
    <row r="39" spans="1:168" s="22" customFormat="1" ht="15" customHeight="1">
      <c r="A39" s="828"/>
      <c r="B39" s="17" t="s">
        <v>4766</v>
      </c>
      <c r="C39" s="29">
        <v>55</v>
      </c>
      <c r="D39" s="29">
        <v>91</v>
      </c>
      <c r="E39" s="22" t="s">
        <v>4821</v>
      </c>
      <c r="F39" s="22" t="s">
        <v>4822</v>
      </c>
      <c r="G39" s="42"/>
      <c r="H39" s="28" t="s">
        <v>800</v>
      </c>
      <c r="I39" s="28" t="s">
        <v>801</v>
      </c>
      <c r="J39" s="447" t="s">
        <v>148</v>
      </c>
      <c r="K39" s="29">
        <v>91208</v>
      </c>
      <c r="L39" s="370" t="s">
        <v>802</v>
      </c>
      <c r="M39" s="370"/>
      <c r="N39" s="28" t="s">
        <v>803</v>
      </c>
      <c r="O39" s="22" t="s">
        <v>804</v>
      </c>
      <c r="P39" s="16" t="s">
        <v>805</v>
      </c>
      <c r="Q39" s="16" t="s">
        <v>806</v>
      </c>
      <c r="R39" s="15" t="s">
        <v>148</v>
      </c>
      <c r="S39" s="15">
        <v>91011</v>
      </c>
      <c r="T39" s="16"/>
      <c r="U39" s="72" t="s">
        <v>807</v>
      </c>
      <c r="V39" s="18"/>
      <c r="W39" s="10"/>
      <c r="X39" s="72"/>
      <c r="Y39" s="29"/>
      <c r="Z39" s="15"/>
      <c r="AA39" s="29">
        <v>722</v>
      </c>
      <c r="AB39" s="29">
        <v>725</v>
      </c>
      <c r="AC39" s="29" t="s">
        <v>2839</v>
      </c>
      <c r="AD39" s="29" t="s">
        <v>4648</v>
      </c>
      <c r="AE39" s="10"/>
      <c r="AF39" s="29"/>
      <c r="AG39" s="32">
        <v>325</v>
      </c>
      <c r="AH39" s="498">
        <v>320</v>
      </c>
      <c r="AI39" s="32"/>
      <c r="AJ39" s="32" t="s">
        <v>67</v>
      </c>
      <c r="AK39" s="276" t="s">
        <v>4823</v>
      </c>
      <c r="AL39" s="29"/>
      <c r="AM39" s="29"/>
      <c r="AN39" s="29"/>
      <c r="AO39" s="29" t="s">
        <v>67</v>
      </c>
      <c r="AP39" s="29" t="s">
        <v>67</v>
      </c>
      <c r="AQ39" s="10"/>
      <c r="AR39" s="107" t="s">
        <v>4650</v>
      </c>
      <c r="AT39" s="10"/>
      <c r="AU39" s="29">
        <v>3</v>
      </c>
    </row>
    <row r="40" spans="1:168" s="22" customFormat="1" ht="15" customHeight="1">
      <c r="A40" s="828"/>
      <c r="B40" s="17" t="s">
        <v>4766</v>
      </c>
      <c r="C40" s="29"/>
      <c r="D40" s="29"/>
      <c r="E40" s="22" t="s">
        <v>4824</v>
      </c>
      <c r="F40" s="22" t="s">
        <v>4825</v>
      </c>
      <c r="G40" s="42" t="s">
        <v>4826</v>
      </c>
      <c r="H40" s="28" t="s">
        <v>4827</v>
      </c>
      <c r="I40" s="28" t="s">
        <v>318</v>
      </c>
      <c r="J40" s="447" t="s">
        <v>148</v>
      </c>
      <c r="K40" s="29">
        <v>94520</v>
      </c>
      <c r="L40" s="27" t="s">
        <v>813</v>
      </c>
      <c r="M40" s="27"/>
      <c r="N40" s="28" t="s">
        <v>814</v>
      </c>
      <c r="O40" s="22" t="s">
        <v>815</v>
      </c>
      <c r="P40" s="22" t="s">
        <v>816</v>
      </c>
      <c r="Q40" s="22" t="s">
        <v>817</v>
      </c>
      <c r="R40" s="29" t="s">
        <v>148</v>
      </c>
      <c r="S40" s="29">
        <v>94523</v>
      </c>
      <c r="U40" s="31" t="s">
        <v>818</v>
      </c>
      <c r="V40" s="30"/>
      <c r="W40" s="10"/>
      <c r="X40" s="31"/>
      <c r="Y40" s="29"/>
      <c r="Z40" s="15"/>
      <c r="AA40" s="29">
        <v>624</v>
      </c>
      <c r="AB40" s="29">
        <v>627</v>
      </c>
      <c r="AC40" s="29" t="s">
        <v>4742</v>
      </c>
      <c r="AD40" s="29" t="s">
        <v>4648</v>
      </c>
      <c r="AE40" s="10"/>
      <c r="AF40" s="29"/>
      <c r="AG40" s="32"/>
      <c r="AH40" s="498">
        <v>320</v>
      </c>
      <c r="AI40" s="32"/>
      <c r="AJ40" s="32" t="s">
        <v>67</v>
      </c>
      <c r="AK40" s="276" t="s">
        <v>4828</v>
      </c>
      <c r="AL40" s="29"/>
      <c r="AM40" s="29"/>
      <c r="AN40" s="29"/>
      <c r="AO40" s="29" t="s">
        <v>67</v>
      </c>
      <c r="AP40" s="29" t="s">
        <v>67</v>
      </c>
      <c r="AQ40" s="10"/>
      <c r="AR40" s="107" t="s">
        <v>4650</v>
      </c>
      <c r="AT40" s="10"/>
      <c r="AU40" s="29">
        <v>2</v>
      </c>
    </row>
    <row r="41" spans="1:168" s="52" customFormat="1" ht="15" customHeight="1">
      <c r="A41" s="828"/>
      <c r="B41" s="17" t="s">
        <v>4766</v>
      </c>
      <c r="C41" s="29"/>
      <c r="D41" s="29"/>
      <c r="E41" s="22" t="s">
        <v>4829</v>
      </c>
      <c r="F41" s="22" t="s">
        <v>4830</v>
      </c>
      <c r="G41" s="42" t="s">
        <v>4826</v>
      </c>
      <c r="H41" s="28" t="s">
        <v>4827</v>
      </c>
      <c r="I41" s="28" t="s">
        <v>318</v>
      </c>
      <c r="J41" s="447" t="s">
        <v>148</v>
      </c>
      <c r="K41" s="29">
        <v>94520</v>
      </c>
      <c r="L41" s="27" t="s">
        <v>813</v>
      </c>
      <c r="M41" s="27"/>
      <c r="N41" s="28" t="s">
        <v>814</v>
      </c>
      <c r="O41" s="22" t="s">
        <v>815</v>
      </c>
      <c r="P41" s="22" t="s">
        <v>816</v>
      </c>
      <c r="Q41" s="22" t="s">
        <v>817</v>
      </c>
      <c r="R41" s="29" t="s">
        <v>148</v>
      </c>
      <c r="S41" s="29">
        <v>94523</v>
      </c>
      <c r="T41" s="22"/>
      <c r="U41" s="31" t="s">
        <v>818</v>
      </c>
      <c r="V41" s="30"/>
      <c r="W41" s="10"/>
      <c r="X41" s="31"/>
      <c r="Y41" s="29"/>
      <c r="Z41" s="15"/>
      <c r="AA41" s="29">
        <v>722</v>
      </c>
      <c r="AB41" s="29">
        <v>725</v>
      </c>
      <c r="AC41" s="29" t="s">
        <v>2839</v>
      </c>
      <c r="AD41" s="29" t="s">
        <v>4648</v>
      </c>
      <c r="AE41" s="10"/>
      <c r="AF41" s="29"/>
      <c r="AG41" s="32"/>
      <c r="AH41" s="498">
        <v>320</v>
      </c>
      <c r="AI41" s="32"/>
      <c r="AJ41" s="32" t="s">
        <v>67</v>
      </c>
      <c r="AK41" s="276" t="s">
        <v>4828</v>
      </c>
      <c r="AL41" s="29"/>
      <c r="AM41" s="29"/>
      <c r="AN41" s="29"/>
      <c r="AO41" s="29" t="s">
        <v>67</v>
      </c>
      <c r="AP41" s="29" t="s">
        <v>67</v>
      </c>
      <c r="AQ41" s="10"/>
      <c r="AR41" s="107" t="s">
        <v>4650</v>
      </c>
      <c r="AS41" s="22"/>
      <c r="AT41" s="10"/>
      <c r="AU41" s="29">
        <v>2</v>
      </c>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22"/>
      <c r="CP41" s="22"/>
      <c r="CQ41" s="22"/>
      <c r="CR41" s="22"/>
      <c r="CS41" s="22"/>
      <c r="CT41" s="22"/>
      <c r="CU41" s="22"/>
      <c r="CV41" s="22"/>
      <c r="CW41" s="22"/>
      <c r="CX41" s="22"/>
      <c r="CY41" s="22"/>
      <c r="CZ41" s="22"/>
      <c r="DA41" s="22"/>
      <c r="DB41" s="22"/>
      <c r="DC41" s="22"/>
      <c r="DD41" s="22"/>
      <c r="DE41" s="22"/>
      <c r="DF41" s="22"/>
      <c r="DG41" s="22"/>
      <c r="DH41" s="22"/>
      <c r="DI41" s="22"/>
      <c r="DJ41" s="22"/>
      <c r="DK41" s="22"/>
      <c r="DL41" s="22"/>
      <c r="DM41" s="22"/>
      <c r="DN41" s="22"/>
      <c r="DO41" s="22"/>
      <c r="DP41" s="22"/>
      <c r="DQ41" s="22"/>
      <c r="DR41" s="22"/>
      <c r="DS41" s="22"/>
      <c r="DT41" s="22"/>
      <c r="DU41" s="22"/>
      <c r="DV41" s="22"/>
      <c r="DW41" s="22"/>
      <c r="DX41" s="22"/>
      <c r="DY41" s="22"/>
      <c r="DZ41" s="22"/>
      <c r="EA41" s="22"/>
      <c r="EB41" s="22"/>
      <c r="EC41" s="22"/>
      <c r="ED41" s="22"/>
      <c r="EE41" s="22"/>
      <c r="EF41" s="22"/>
      <c r="EG41" s="22"/>
      <c r="EH41" s="22"/>
      <c r="EI41" s="22"/>
      <c r="EJ41" s="22"/>
      <c r="EK41" s="22"/>
      <c r="EL41" s="22"/>
      <c r="EM41" s="22"/>
      <c r="EN41" s="22"/>
      <c r="EO41" s="22"/>
      <c r="EP41" s="22"/>
      <c r="EQ41" s="22"/>
      <c r="ER41" s="22"/>
      <c r="ES41" s="22"/>
      <c r="ET41" s="22"/>
      <c r="EU41" s="22"/>
      <c r="EV41" s="22"/>
      <c r="EW41" s="22"/>
      <c r="EX41" s="22"/>
      <c r="EY41" s="22"/>
      <c r="EZ41" s="22"/>
      <c r="FA41" s="22"/>
      <c r="FB41" s="22"/>
      <c r="FC41" s="22"/>
      <c r="FD41" s="22"/>
      <c r="FE41" s="22"/>
      <c r="FF41" s="22"/>
      <c r="FG41" s="22"/>
      <c r="FH41" s="22"/>
      <c r="FI41" s="22"/>
      <c r="FJ41" s="22"/>
      <c r="FK41" s="22"/>
      <c r="FL41" s="22"/>
    </row>
    <row r="42" spans="1:168" s="22" customFormat="1">
      <c r="A42" s="828"/>
      <c r="B42" s="17" t="s">
        <v>4766</v>
      </c>
      <c r="C42" s="29"/>
      <c r="D42" s="29"/>
      <c r="E42" s="22" t="s">
        <v>4831</v>
      </c>
      <c r="F42" s="22" t="s">
        <v>836</v>
      </c>
      <c r="G42" s="42"/>
      <c r="H42" s="28" t="s">
        <v>837</v>
      </c>
      <c r="I42" s="28" t="s">
        <v>838</v>
      </c>
      <c r="J42" s="29" t="s">
        <v>60</v>
      </c>
      <c r="K42" s="29">
        <v>49083</v>
      </c>
      <c r="L42" s="27" t="s">
        <v>839</v>
      </c>
      <c r="M42" s="27"/>
      <c r="N42" s="28" t="s">
        <v>840</v>
      </c>
      <c r="O42" s="22" t="s">
        <v>841</v>
      </c>
      <c r="P42" s="22" t="s">
        <v>842</v>
      </c>
      <c r="Q42" s="22" t="s">
        <v>838</v>
      </c>
      <c r="R42" s="29" t="s">
        <v>60</v>
      </c>
      <c r="S42" s="29">
        <v>49083</v>
      </c>
      <c r="U42" s="31" t="s">
        <v>843</v>
      </c>
      <c r="V42" s="30"/>
      <c r="W42" s="10"/>
      <c r="X42" s="31"/>
      <c r="Y42" s="29"/>
      <c r="Z42" s="15"/>
      <c r="AA42" s="29">
        <v>715</v>
      </c>
      <c r="AB42" s="29">
        <v>718</v>
      </c>
      <c r="AC42" s="29" t="s">
        <v>2851</v>
      </c>
      <c r="AD42" s="29" t="s">
        <v>4648</v>
      </c>
      <c r="AE42" s="10"/>
      <c r="AF42" s="29"/>
      <c r="AG42" s="32"/>
      <c r="AH42" s="498">
        <v>295</v>
      </c>
      <c r="AI42" s="32"/>
      <c r="AJ42" s="32" t="s">
        <v>67</v>
      </c>
      <c r="AK42" s="276" t="s">
        <v>4832</v>
      </c>
      <c r="AL42" s="29"/>
      <c r="AM42" s="29"/>
      <c r="AN42" s="29"/>
      <c r="AO42" s="29" t="s">
        <v>67</v>
      </c>
      <c r="AP42" s="29" t="s">
        <v>67</v>
      </c>
      <c r="AQ42" s="10"/>
      <c r="AR42" s="107" t="s">
        <v>4650</v>
      </c>
      <c r="AT42" s="10"/>
      <c r="AU42" s="29">
        <v>3</v>
      </c>
    </row>
    <row r="43" spans="1:168" s="52" customFormat="1" ht="15" customHeight="1">
      <c r="A43" s="828"/>
      <c r="B43" s="17" t="s">
        <v>4766</v>
      </c>
      <c r="C43" s="29"/>
      <c r="D43" s="15">
        <v>81</v>
      </c>
      <c r="E43" s="16" t="s">
        <v>4833</v>
      </c>
      <c r="F43" s="22" t="s">
        <v>4834</v>
      </c>
      <c r="G43" s="42"/>
      <c r="H43" s="17" t="s">
        <v>4835</v>
      </c>
      <c r="I43" s="17" t="s">
        <v>4836</v>
      </c>
      <c r="J43" s="448" t="s">
        <v>148</v>
      </c>
      <c r="K43" s="15">
        <v>91737</v>
      </c>
      <c r="L43" s="370" t="s">
        <v>460</v>
      </c>
      <c r="M43" s="370"/>
      <c r="N43" s="17" t="s">
        <v>461</v>
      </c>
      <c r="O43" s="16" t="s">
        <v>462</v>
      </c>
      <c r="P43" s="16" t="s">
        <v>463</v>
      </c>
      <c r="Q43" s="16" t="s">
        <v>464</v>
      </c>
      <c r="R43" s="15" t="s">
        <v>148</v>
      </c>
      <c r="S43" s="15">
        <v>91767</v>
      </c>
      <c r="T43" s="16"/>
      <c r="U43" s="72" t="s">
        <v>465</v>
      </c>
      <c r="V43" s="18"/>
      <c r="W43" s="10"/>
      <c r="X43" s="72"/>
      <c r="Y43" s="29"/>
      <c r="Z43" s="15"/>
      <c r="AA43" s="29">
        <v>722</v>
      </c>
      <c r="AB43" s="29">
        <v>725</v>
      </c>
      <c r="AC43" s="29" t="s">
        <v>2839</v>
      </c>
      <c r="AD43" s="29" t="s">
        <v>4648</v>
      </c>
      <c r="AE43" s="10"/>
      <c r="AF43" s="29">
        <v>90</v>
      </c>
      <c r="AG43" s="32">
        <v>325</v>
      </c>
      <c r="AH43" s="498">
        <v>320</v>
      </c>
      <c r="AI43" s="32"/>
      <c r="AJ43" s="32" t="s">
        <v>67</v>
      </c>
      <c r="AK43" s="276" t="s">
        <v>4837</v>
      </c>
      <c r="AL43" s="29"/>
      <c r="AM43" s="29"/>
      <c r="AN43" s="29"/>
      <c r="AO43" s="29" t="s">
        <v>67</v>
      </c>
      <c r="AP43" s="29" t="s">
        <v>67</v>
      </c>
      <c r="AQ43" s="10"/>
      <c r="AR43" s="107" t="s">
        <v>4650</v>
      </c>
      <c r="AS43" s="22"/>
      <c r="AT43" s="10"/>
      <c r="AU43" s="29">
        <v>3</v>
      </c>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c r="DA43" s="22"/>
      <c r="DB43" s="22"/>
      <c r="DC43" s="22"/>
      <c r="DD43" s="22"/>
      <c r="DE43" s="22"/>
      <c r="DF43" s="22"/>
      <c r="DG43" s="22"/>
      <c r="DH43" s="22"/>
      <c r="DI43" s="22"/>
      <c r="DJ43" s="22"/>
      <c r="DK43" s="22"/>
      <c r="DL43" s="22"/>
      <c r="DM43" s="22"/>
      <c r="DN43" s="22"/>
      <c r="DO43" s="22"/>
      <c r="DP43" s="22"/>
      <c r="DQ43" s="22"/>
      <c r="DR43" s="22"/>
      <c r="DS43" s="22"/>
      <c r="DT43" s="22"/>
      <c r="DU43" s="22"/>
      <c r="DV43" s="22"/>
      <c r="DW43" s="22"/>
      <c r="DX43" s="22"/>
      <c r="DY43" s="22"/>
      <c r="DZ43" s="22"/>
      <c r="EA43" s="22"/>
      <c r="EB43" s="22"/>
      <c r="EC43" s="22"/>
      <c r="ED43" s="22"/>
      <c r="EE43" s="22"/>
      <c r="EF43" s="22"/>
      <c r="EG43" s="22"/>
      <c r="EH43" s="22"/>
      <c r="EI43" s="22"/>
      <c r="EJ43" s="22"/>
      <c r="EK43" s="22"/>
      <c r="EL43" s="22"/>
      <c r="EM43" s="22"/>
      <c r="EN43" s="22"/>
      <c r="EO43" s="22"/>
      <c r="EP43" s="22"/>
      <c r="EQ43" s="22"/>
      <c r="ER43" s="22"/>
      <c r="ES43" s="22"/>
      <c r="ET43" s="22"/>
      <c r="EU43" s="22"/>
      <c r="EV43" s="22"/>
      <c r="EW43" s="22"/>
      <c r="EX43" s="22"/>
      <c r="EY43" s="22"/>
      <c r="EZ43" s="22"/>
      <c r="FA43" s="22"/>
      <c r="FB43" s="22"/>
      <c r="FC43" s="22"/>
      <c r="FD43" s="22"/>
      <c r="FE43" s="22"/>
      <c r="FF43" s="22"/>
      <c r="FG43" s="22"/>
      <c r="FH43" s="22"/>
      <c r="FI43" s="22"/>
      <c r="FJ43" s="22"/>
      <c r="FK43" s="22"/>
      <c r="FL43" s="22"/>
    </row>
    <row r="44" spans="1:168" s="22" customFormat="1" ht="15" customHeight="1">
      <c r="A44" s="828"/>
      <c r="B44" s="17" t="s">
        <v>4766</v>
      </c>
      <c r="C44" s="29">
        <v>32</v>
      </c>
      <c r="D44" s="29">
        <v>61</v>
      </c>
      <c r="E44" s="22" t="s">
        <v>4838</v>
      </c>
      <c r="F44" s="22" t="s">
        <v>4839</v>
      </c>
      <c r="G44" s="42" t="s">
        <v>4840</v>
      </c>
      <c r="H44" s="28" t="s">
        <v>4841</v>
      </c>
      <c r="I44" s="28" t="s">
        <v>4842</v>
      </c>
      <c r="J44" s="447" t="s">
        <v>148</v>
      </c>
      <c r="K44" s="29">
        <v>92618</v>
      </c>
      <c r="L44" s="27" t="s">
        <v>899</v>
      </c>
      <c r="M44" s="27"/>
      <c r="N44" s="28" t="s">
        <v>900</v>
      </c>
      <c r="O44" s="22" t="s">
        <v>4843</v>
      </c>
      <c r="P44" s="22" t="s">
        <v>4844</v>
      </c>
      <c r="Q44" s="22" t="s">
        <v>4845</v>
      </c>
      <c r="R44" s="29" t="s">
        <v>148</v>
      </c>
      <c r="S44" s="29">
        <v>92610</v>
      </c>
      <c r="U44" s="31" t="s">
        <v>905</v>
      </c>
      <c r="V44" s="30"/>
      <c r="W44" s="10"/>
      <c r="X44" s="31"/>
      <c r="Y44" s="29"/>
      <c r="Z44" s="15"/>
      <c r="AA44" s="29">
        <v>617</v>
      </c>
      <c r="AB44" s="29">
        <v>620</v>
      </c>
      <c r="AC44" s="29" t="s">
        <v>4647</v>
      </c>
      <c r="AD44" s="29" t="s">
        <v>4648</v>
      </c>
      <c r="AE44" s="10"/>
      <c r="AF44" s="29">
        <v>50</v>
      </c>
      <c r="AG44" s="32">
        <v>325</v>
      </c>
      <c r="AH44" s="498">
        <v>320</v>
      </c>
      <c r="AI44" s="32"/>
      <c r="AJ44" s="32" t="s">
        <v>67</v>
      </c>
      <c r="AK44" s="276" t="s">
        <v>4846</v>
      </c>
      <c r="AL44" s="29"/>
      <c r="AM44" s="29"/>
      <c r="AN44" s="29"/>
      <c r="AO44" s="29" t="s">
        <v>67</v>
      </c>
      <c r="AP44" s="29" t="s">
        <v>67</v>
      </c>
      <c r="AQ44" s="10"/>
      <c r="AR44" s="107" t="s">
        <v>4650</v>
      </c>
      <c r="AT44" s="10"/>
      <c r="AU44" s="29">
        <v>1</v>
      </c>
    </row>
    <row r="45" spans="1:168" s="114" customFormat="1">
      <c r="A45" s="828"/>
      <c r="B45" s="17" t="s">
        <v>4766</v>
      </c>
      <c r="C45" s="29"/>
      <c r="D45" s="29"/>
      <c r="E45" s="22" t="s">
        <v>4847</v>
      </c>
      <c r="F45" s="22" t="s">
        <v>4848</v>
      </c>
      <c r="G45" s="42" t="s">
        <v>4840</v>
      </c>
      <c r="H45" s="28" t="s">
        <v>4841</v>
      </c>
      <c r="I45" s="28" t="s">
        <v>4842</v>
      </c>
      <c r="J45" s="447" t="s">
        <v>148</v>
      </c>
      <c r="K45" s="29">
        <v>92618</v>
      </c>
      <c r="L45" s="27" t="s">
        <v>899</v>
      </c>
      <c r="M45" s="27"/>
      <c r="N45" s="28" t="s">
        <v>900</v>
      </c>
      <c r="O45" s="22" t="s">
        <v>4843</v>
      </c>
      <c r="P45" s="22" t="s">
        <v>4844</v>
      </c>
      <c r="Q45" s="22" t="s">
        <v>4845</v>
      </c>
      <c r="R45" s="29" t="s">
        <v>148</v>
      </c>
      <c r="S45" s="29">
        <v>92610</v>
      </c>
      <c r="T45" s="22"/>
      <c r="U45" s="31" t="s">
        <v>905</v>
      </c>
      <c r="V45" s="30"/>
      <c r="W45" s="10"/>
      <c r="X45" s="31"/>
      <c r="Y45" s="29"/>
      <c r="Z45" s="15"/>
      <c r="AA45" s="29">
        <v>715</v>
      </c>
      <c r="AB45" s="29">
        <v>718</v>
      </c>
      <c r="AC45" s="29" t="s">
        <v>2851</v>
      </c>
      <c r="AD45" s="29" t="s">
        <v>4648</v>
      </c>
      <c r="AE45" s="10"/>
      <c r="AF45" s="29">
        <v>50</v>
      </c>
      <c r="AG45" s="32"/>
      <c r="AH45" s="498">
        <v>320</v>
      </c>
      <c r="AI45" s="32"/>
      <c r="AJ45" s="32" t="s">
        <v>67</v>
      </c>
      <c r="AK45" s="276" t="s">
        <v>4846</v>
      </c>
      <c r="AL45" s="29"/>
      <c r="AM45" s="29"/>
      <c r="AN45" s="29"/>
      <c r="AO45" s="29" t="s">
        <v>67</v>
      </c>
      <c r="AP45" s="29" t="s">
        <v>67</v>
      </c>
      <c r="AQ45" s="10"/>
      <c r="AR45" s="813" t="s">
        <v>4650</v>
      </c>
      <c r="AS45" s="22"/>
      <c r="AT45" s="10"/>
      <c r="AU45" s="29"/>
      <c r="AV45" s="22"/>
      <c r="AW45" s="22"/>
      <c r="AX45" s="22"/>
      <c r="AY45" s="22"/>
      <c r="AZ45" s="22"/>
      <c r="BA45" s="22"/>
      <c r="BB45" s="22"/>
      <c r="BC45" s="22"/>
      <c r="BD45" s="22"/>
      <c r="BE45" s="22"/>
      <c r="BF45" s="22"/>
      <c r="BG45" s="22"/>
      <c r="BH45" s="22"/>
      <c r="BI45" s="22"/>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c r="CK45" s="22"/>
      <c r="CL45" s="22"/>
      <c r="CM45" s="22"/>
      <c r="CN45" s="22"/>
      <c r="CO45" s="22"/>
      <c r="CP45" s="22"/>
      <c r="CQ45" s="22"/>
      <c r="CR45" s="22"/>
      <c r="CS45" s="22"/>
      <c r="CT45" s="22"/>
      <c r="CU45" s="22"/>
      <c r="CV45" s="22"/>
      <c r="CW45" s="22"/>
      <c r="CX45" s="22"/>
      <c r="CY45" s="22"/>
      <c r="CZ45" s="22"/>
      <c r="DA45" s="22"/>
      <c r="DB45" s="22"/>
      <c r="DC45" s="22"/>
      <c r="DD45" s="22"/>
      <c r="DE45" s="22"/>
      <c r="DF45" s="22"/>
      <c r="DG45" s="22"/>
      <c r="DH45" s="22"/>
      <c r="DI45" s="22"/>
      <c r="DJ45" s="22"/>
      <c r="DK45" s="22"/>
      <c r="DL45" s="22"/>
      <c r="DM45" s="22"/>
      <c r="DN45" s="22"/>
      <c r="DO45" s="22"/>
      <c r="DP45" s="22"/>
      <c r="DQ45" s="22"/>
      <c r="DR45" s="22"/>
      <c r="DS45" s="22"/>
      <c r="DT45" s="22"/>
      <c r="DU45" s="22"/>
      <c r="DV45" s="22"/>
      <c r="DW45" s="22"/>
      <c r="DX45" s="22"/>
      <c r="DY45" s="22"/>
      <c r="DZ45" s="22"/>
      <c r="EA45" s="22"/>
      <c r="EB45" s="22"/>
      <c r="EC45" s="22"/>
      <c r="ED45" s="22"/>
      <c r="EE45" s="22"/>
      <c r="EF45" s="22"/>
      <c r="EG45" s="22"/>
      <c r="EH45" s="22"/>
      <c r="EI45" s="22"/>
      <c r="EJ45" s="22"/>
      <c r="EK45" s="22"/>
      <c r="EL45" s="22"/>
      <c r="EM45" s="22"/>
      <c r="EN45" s="22"/>
      <c r="EO45" s="22"/>
      <c r="EP45" s="22"/>
      <c r="EQ45" s="22"/>
      <c r="ER45" s="22"/>
      <c r="ES45" s="22"/>
      <c r="ET45" s="22"/>
      <c r="EU45" s="22"/>
      <c r="EV45" s="22"/>
      <c r="EW45" s="22"/>
      <c r="EX45" s="22"/>
      <c r="EY45" s="22"/>
      <c r="EZ45" s="22"/>
      <c r="FA45" s="22"/>
      <c r="FB45" s="22"/>
      <c r="FC45" s="22"/>
      <c r="FD45" s="22"/>
      <c r="FE45" s="22"/>
      <c r="FF45" s="22"/>
      <c r="FG45" s="22"/>
      <c r="FH45" s="22"/>
      <c r="FI45" s="22"/>
      <c r="FJ45" s="22"/>
      <c r="FK45" s="22"/>
      <c r="FL45" s="22"/>
    </row>
    <row r="46" spans="1:168" s="22" customFormat="1" ht="15" customHeight="1">
      <c r="A46" s="828"/>
      <c r="B46" s="17" t="s">
        <v>4766</v>
      </c>
      <c r="C46" s="29"/>
      <c r="D46" s="29"/>
      <c r="E46" s="510" t="s">
        <v>4849</v>
      </c>
      <c r="F46" s="509" t="s">
        <v>4850</v>
      </c>
      <c r="G46" s="508"/>
      <c r="H46" s="16" t="s">
        <v>930</v>
      </c>
      <c r="I46" s="509" t="s">
        <v>931</v>
      </c>
      <c r="J46" s="508" t="s">
        <v>932</v>
      </c>
      <c r="K46" s="173">
        <v>83634</v>
      </c>
      <c r="L46" s="370" t="s">
        <v>933</v>
      </c>
      <c r="M46" s="370"/>
      <c r="N46" s="509" t="s">
        <v>934</v>
      </c>
      <c r="O46" s="16" t="s">
        <v>935</v>
      </c>
      <c r="P46" s="16" t="s">
        <v>936</v>
      </c>
      <c r="Q46" s="16" t="s">
        <v>937</v>
      </c>
      <c r="R46" s="15" t="s">
        <v>932</v>
      </c>
      <c r="S46" s="173">
        <v>83616</v>
      </c>
      <c r="T46" s="510"/>
      <c r="U46" s="72" t="s">
        <v>938</v>
      </c>
      <c r="V46" s="30"/>
      <c r="W46" s="10"/>
      <c r="X46" s="31"/>
      <c r="Y46" s="29"/>
      <c r="Z46" s="15"/>
      <c r="AA46" s="29">
        <v>610</v>
      </c>
      <c r="AB46" s="29">
        <v>613</v>
      </c>
      <c r="AC46" s="29" t="s">
        <v>4688</v>
      </c>
      <c r="AD46" s="29" t="s">
        <v>4648</v>
      </c>
      <c r="AE46" s="10"/>
      <c r="AF46" s="29"/>
      <c r="AG46" s="32"/>
      <c r="AH46" s="498">
        <v>295</v>
      </c>
      <c r="AI46" s="32"/>
      <c r="AJ46" s="32" t="s">
        <v>67</v>
      </c>
      <c r="AK46" s="276" t="s">
        <v>4851</v>
      </c>
      <c r="AL46" s="29"/>
      <c r="AM46" s="29"/>
      <c r="AN46" s="29"/>
      <c r="AO46" s="29" t="s">
        <v>67</v>
      </c>
      <c r="AP46" s="29" t="s">
        <v>67</v>
      </c>
      <c r="AQ46" s="10"/>
      <c r="AR46" s="107" t="s">
        <v>4650</v>
      </c>
      <c r="AT46" s="10"/>
      <c r="AU46" s="29">
        <v>1</v>
      </c>
    </row>
    <row r="47" spans="1:168" s="22" customFormat="1" ht="15" customHeight="1">
      <c r="A47" s="828"/>
      <c r="B47" s="17" t="s">
        <v>4766</v>
      </c>
      <c r="C47" s="29"/>
      <c r="D47" s="29"/>
      <c r="E47" s="510" t="s">
        <v>4852</v>
      </c>
      <c r="F47" s="509" t="s">
        <v>4853</v>
      </c>
      <c r="G47" s="508"/>
      <c r="H47" s="16" t="s">
        <v>930</v>
      </c>
      <c r="I47" s="509" t="s">
        <v>931</v>
      </c>
      <c r="J47" s="508" t="s">
        <v>932</v>
      </c>
      <c r="K47" s="173">
        <v>83634</v>
      </c>
      <c r="L47" s="370" t="s">
        <v>933</v>
      </c>
      <c r="M47" s="370"/>
      <c r="N47" s="509" t="s">
        <v>934</v>
      </c>
      <c r="O47" s="16" t="s">
        <v>935</v>
      </c>
      <c r="P47" s="16" t="s">
        <v>936</v>
      </c>
      <c r="Q47" s="16" t="s">
        <v>937</v>
      </c>
      <c r="R47" s="15" t="s">
        <v>932</v>
      </c>
      <c r="S47" s="173">
        <v>83616</v>
      </c>
      <c r="T47" s="510"/>
      <c r="U47" s="72" t="s">
        <v>938</v>
      </c>
      <c r="V47" s="30"/>
      <c r="W47" s="10"/>
      <c r="X47" s="31"/>
      <c r="Y47" s="29"/>
      <c r="Z47" s="15"/>
      <c r="AA47" s="29">
        <v>708</v>
      </c>
      <c r="AB47" s="29">
        <v>711</v>
      </c>
      <c r="AC47" s="29" t="s">
        <v>2838</v>
      </c>
      <c r="AD47" s="29" t="s">
        <v>4648</v>
      </c>
      <c r="AE47" s="10"/>
      <c r="AF47" s="29"/>
      <c r="AG47" s="32"/>
      <c r="AH47" s="498">
        <v>295</v>
      </c>
      <c r="AI47" s="32"/>
      <c r="AJ47" s="32" t="s">
        <v>67</v>
      </c>
      <c r="AK47" s="276" t="s">
        <v>4851</v>
      </c>
      <c r="AL47" s="29"/>
      <c r="AM47" s="29"/>
      <c r="AN47" s="29"/>
      <c r="AO47" s="29" t="s">
        <v>67</v>
      </c>
      <c r="AP47" s="29" t="s">
        <v>67</v>
      </c>
      <c r="AQ47" s="10"/>
      <c r="AR47" s="107" t="s">
        <v>4650</v>
      </c>
      <c r="AT47" s="10"/>
      <c r="AU47" s="29">
        <v>1</v>
      </c>
    </row>
    <row r="48" spans="1:168" s="22" customFormat="1" ht="15" customHeight="1">
      <c r="A48" s="828"/>
      <c r="B48" s="17" t="s">
        <v>4766</v>
      </c>
      <c r="C48" s="29"/>
      <c r="D48" s="29"/>
      <c r="E48" s="22" t="s">
        <v>4854</v>
      </c>
      <c r="F48" s="22" t="s">
        <v>951</v>
      </c>
      <c r="G48" s="42"/>
      <c r="H48" s="28" t="s">
        <v>952</v>
      </c>
      <c r="I48" s="28" t="s">
        <v>953</v>
      </c>
      <c r="J48" s="447" t="s">
        <v>148</v>
      </c>
      <c r="K48" s="29">
        <v>92530</v>
      </c>
      <c r="L48" s="27" t="s">
        <v>954</v>
      </c>
      <c r="M48" s="27"/>
      <c r="N48" s="28" t="s">
        <v>955</v>
      </c>
      <c r="O48" s="22" t="s">
        <v>956</v>
      </c>
      <c r="P48" s="22" t="s">
        <v>957</v>
      </c>
      <c r="Q48" s="22" t="s">
        <v>958</v>
      </c>
      <c r="R48" s="29" t="s">
        <v>148</v>
      </c>
      <c r="S48" s="29">
        <v>92883</v>
      </c>
      <c r="U48" s="31" t="s">
        <v>959</v>
      </c>
      <c r="V48" s="30"/>
      <c r="W48" s="10"/>
      <c r="X48" s="31"/>
      <c r="Y48" s="29"/>
      <c r="Z48" s="15"/>
      <c r="AA48" s="29">
        <v>610</v>
      </c>
      <c r="AB48" s="29">
        <v>613</v>
      </c>
      <c r="AC48" s="29" t="s">
        <v>4688</v>
      </c>
      <c r="AD48" s="29" t="s">
        <v>4648</v>
      </c>
      <c r="AE48" s="10"/>
      <c r="AF48" s="29"/>
      <c r="AG48" s="32"/>
      <c r="AH48" s="498">
        <v>320</v>
      </c>
      <c r="AI48" s="32"/>
      <c r="AJ48" s="32" t="s">
        <v>67</v>
      </c>
      <c r="AK48" s="276" t="s">
        <v>4855</v>
      </c>
      <c r="AL48" s="29"/>
      <c r="AM48" s="29"/>
      <c r="AN48" s="29"/>
      <c r="AO48" s="29" t="s">
        <v>67</v>
      </c>
      <c r="AP48" s="29" t="s">
        <v>67</v>
      </c>
      <c r="AQ48" s="10"/>
      <c r="AR48" s="107" t="s">
        <v>4650</v>
      </c>
      <c r="AT48" s="10"/>
      <c r="AU48" s="29">
        <v>1</v>
      </c>
    </row>
    <row r="49" spans="1:168" s="22" customFormat="1" ht="15" customHeight="1">
      <c r="A49" s="828"/>
      <c r="B49" s="17" t="s">
        <v>4766</v>
      </c>
      <c r="C49" s="29">
        <v>15</v>
      </c>
      <c r="D49" s="29">
        <v>34</v>
      </c>
      <c r="E49" s="22" t="s">
        <v>4856</v>
      </c>
      <c r="F49" s="22" t="s">
        <v>4857</v>
      </c>
      <c r="G49" s="42"/>
      <c r="H49" s="28" t="s">
        <v>1029</v>
      </c>
      <c r="I49" s="28" t="s">
        <v>1030</v>
      </c>
      <c r="J49" s="29" t="s">
        <v>568</v>
      </c>
      <c r="K49" s="29">
        <v>16504</v>
      </c>
      <c r="L49" s="27" t="s">
        <v>1031</v>
      </c>
      <c r="M49" s="27"/>
      <c r="N49" s="28" t="s">
        <v>1032</v>
      </c>
      <c r="O49" s="22" t="s">
        <v>1033</v>
      </c>
      <c r="P49" s="22" t="s">
        <v>4858</v>
      </c>
      <c r="Q49" s="22" t="s">
        <v>1030</v>
      </c>
      <c r="R49" s="29" t="s">
        <v>568</v>
      </c>
      <c r="S49" s="29">
        <v>16508</v>
      </c>
      <c r="U49" s="31" t="s">
        <v>1036</v>
      </c>
      <c r="V49" s="30"/>
      <c r="W49" s="10"/>
      <c r="X49" s="31"/>
      <c r="Y49" s="29"/>
      <c r="Z49" s="15"/>
      <c r="AA49" s="29">
        <v>624</v>
      </c>
      <c r="AB49" s="29">
        <v>627</v>
      </c>
      <c r="AC49" s="29" t="s">
        <v>4742</v>
      </c>
      <c r="AD49" s="29" t="s">
        <v>4648</v>
      </c>
      <c r="AE49" s="10"/>
      <c r="AF49" s="29"/>
      <c r="AG49" s="32">
        <v>275</v>
      </c>
      <c r="AH49" s="498">
        <v>270</v>
      </c>
      <c r="AI49" s="32"/>
      <c r="AJ49" s="32" t="s">
        <v>67</v>
      </c>
      <c r="AK49" s="276" t="s">
        <v>4859</v>
      </c>
      <c r="AL49" s="29"/>
      <c r="AM49" s="29"/>
      <c r="AN49" s="29"/>
      <c r="AO49" s="29" t="s">
        <v>67</v>
      </c>
      <c r="AP49" s="29" t="s">
        <v>67</v>
      </c>
      <c r="AQ49" s="10"/>
      <c r="AR49" s="107" t="s">
        <v>4650</v>
      </c>
      <c r="AT49" s="10"/>
      <c r="AU49" s="29">
        <v>2</v>
      </c>
    </row>
    <row r="50" spans="1:168" s="22" customFormat="1" ht="15" customHeight="1">
      <c r="A50" s="828"/>
      <c r="B50" s="17" t="s">
        <v>4766</v>
      </c>
      <c r="C50" s="29">
        <v>32</v>
      </c>
      <c r="D50" s="29">
        <v>71</v>
      </c>
      <c r="E50" s="22" t="s">
        <v>4860</v>
      </c>
      <c r="F50" s="22" t="s">
        <v>4861</v>
      </c>
      <c r="G50" s="42"/>
      <c r="H50" s="28" t="s">
        <v>1042</v>
      </c>
      <c r="I50" s="28" t="s">
        <v>1043</v>
      </c>
      <c r="J50" s="29" t="s">
        <v>299</v>
      </c>
      <c r="K50" s="29">
        <v>85202</v>
      </c>
      <c r="L50" s="16" t="s">
        <v>1044</v>
      </c>
      <c r="M50" s="16"/>
      <c r="N50" s="28" t="s">
        <v>1045</v>
      </c>
      <c r="O50" s="22" t="s">
        <v>1046</v>
      </c>
      <c r="P50" s="22" t="s">
        <v>1047</v>
      </c>
      <c r="Q50" s="22" t="s">
        <v>1048</v>
      </c>
      <c r="R50" s="29" t="s">
        <v>299</v>
      </c>
      <c r="S50" s="29">
        <v>85251</v>
      </c>
      <c r="U50" s="507" t="s">
        <v>1049</v>
      </c>
      <c r="V50" s="30"/>
      <c r="W50" s="10"/>
      <c r="X50" s="31"/>
      <c r="Y50" s="29"/>
      <c r="Z50" s="15"/>
      <c r="AA50" s="29">
        <v>617</v>
      </c>
      <c r="AB50" s="29">
        <v>620</v>
      </c>
      <c r="AC50" s="29" t="s">
        <v>4647</v>
      </c>
      <c r="AD50" s="29" t="s">
        <v>4648</v>
      </c>
      <c r="AE50" s="10"/>
      <c r="AF50" s="29" t="s">
        <v>4862</v>
      </c>
      <c r="AG50" s="32">
        <v>295</v>
      </c>
      <c r="AH50" s="498">
        <v>295</v>
      </c>
      <c r="AI50" s="32"/>
      <c r="AJ50" s="32" t="s">
        <v>67</v>
      </c>
      <c r="AK50" s="276" t="s">
        <v>4863</v>
      </c>
      <c r="AL50" s="29"/>
      <c r="AM50" s="29"/>
      <c r="AN50" s="29"/>
      <c r="AO50" s="29" t="s">
        <v>67</v>
      </c>
      <c r="AP50" s="29" t="s">
        <v>67</v>
      </c>
      <c r="AQ50" s="10"/>
      <c r="AR50" s="107" t="s">
        <v>4650</v>
      </c>
      <c r="AT50" s="10"/>
      <c r="AU50" s="29">
        <v>1</v>
      </c>
    </row>
    <row r="51" spans="1:168" s="22" customFormat="1" ht="15" customHeight="1">
      <c r="A51" s="828"/>
      <c r="B51" s="17" t="s">
        <v>4766</v>
      </c>
      <c r="C51" s="29"/>
      <c r="D51" s="15">
        <v>101</v>
      </c>
      <c r="E51" s="16" t="s">
        <v>4864</v>
      </c>
      <c r="F51" s="22" t="s">
        <v>4865</v>
      </c>
      <c r="G51" s="42"/>
      <c r="H51" s="17" t="s">
        <v>1091</v>
      </c>
      <c r="I51" s="17" t="s">
        <v>1092</v>
      </c>
      <c r="J51" s="15" t="s">
        <v>288</v>
      </c>
      <c r="K51" s="15">
        <v>30062</v>
      </c>
      <c r="L51" s="370" t="s">
        <v>1093</v>
      </c>
      <c r="M51" s="370"/>
      <c r="N51" s="17" t="s">
        <v>1094</v>
      </c>
      <c r="O51" s="16" t="s">
        <v>1095</v>
      </c>
      <c r="P51" s="16" t="s">
        <v>1096</v>
      </c>
      <c r="Q51" s="16" t="s">
        <v>1097</v>
      </c>
      <c r="R51" s="15" t="s">
        <v>288</v>
      </c>
      <c r="S51" s="15">
        <v>30188</v>
      </c>
      <c r="T51" s="27"/>
      <c r="U51" s="72" t="s">
        <v>1098</v>
      </c>
      <c r="V51" s="18"/>
      <c r="W51" s="10"/>
      <c r="X51" s="72"/>
      <c r="Y51" s="29"/>
      <c r="Z51" s="15"/>
      <c r="AA51" s="29">
        <v>624</v>
      </c>
      <c r="AB51" s="29">
        <v>627</v>
      </c>
      <c r="AC51" s="29" t="s">
        <v>4742</v>
      </c>
      <c r="AD51" s="29" t="s">
        <v>4648</v>
      </c>
      <c r="AE51" s="10"/>
      <c r="AF51" s="29">
        <v>80</v>
      </c>
      <c r="AG51" s="32">
        <v>275</v>
      </c>
      <c r="AH51" s="498">
        <v>270</v>
      </c>
      <c r="AI51" s="32">
        <v>295</v>
      </c>
      <c r="AJ51" s="32" t="s">
        <v>67</v>
      </c>
      <c r="AK51" s="276" t="s">
        <v>4866</v>
      </c>
      <c r="AL51" s="29"/>
      <c r="AM51" s="29"/>
      <c r="AN51" s="29"/>
      <c r="AO51" s="29" t="s">
        <v>67</v>
      </c>
      <c r="AP51" s="29" t="s">
        <v>67</v>
      </c>
      <c r="AQ51" s="10"/>
      <c r="AR51" s="107" t="s">
        <v>4650</v>
      </c>
      <c r="AT51" s="10"/>
      <c r="AU51" s="29">
        <v>2</v>
      </c>
    </row>
    <row r="52" spans="1:168" s="22" customFormat="1" ht="15" customHeight="1">
      <c r="A52" s="828"/>
      <c r="B52" s="17" t="s">
        <v>4766</v>
      </c>
      <c r="C52" s="29"/>
      <c r="D52" s="15">
        <v>101</v>
      </c>
      <c r="E52" s="16" t="s">
        <v>4867</v>
      </c>
      <c r="F52" s="22" t="s">
        <v>4868</v>
      </c>
      <c r="G52" s="42"/>
      <c r="H52" s="17" t="s">
        <v>1091</v>
      </c>
      <c r="I52" s="17" t="s">
        <v>1092</v>
      </c>
      <c r="J52" s="15" t="s">
        <v>288</v>
      </c>
      <c r="K52" s="15">
        <v>30062</v>
      </c>
      <c r="L52" s="370" t="s">
        <v>1093</v>
      </c>
      <c r="M52" s="370"/>
      <c r="N52" s="17" t="s">
        <v>1094</v>
      </c>
      <c r="O52" s="16" t="s">
        <v>1095</v>
      </c>
      <c r="P52" s="16" t="s">
        <v>1096</v>
      </c>
      <c r="Q52" s="16" t="s">
        <v>1097</v>
      </c>
      <c r="R52" s="15" t="s">
        <v>288</v>
      </c>
      <c r="S52" s="15">
        <v>30188</v>
      </c>
      <c r="T52" s="27"/>
      <c r="U52" s="72" t="s">
        <v>1098</v>
      </c>
      <c r="V52" s="18"/>
      <c r="W52" s="10"/>
      <c r="X52" s="72"/>
      <c r="Y52" s="29"/>
      <c r="Z52" s="15"/>
      <c r="AA52" s="29">
        <v>715</v>
      </c>
      <c r="AB52" s="29">
        <v>718</v>
      </c>
      <c r="AC52" s="29" t="s">
        <v>2851</v>
      </c>
      <c r="AD52" s="29" t="s">
        <v>4648</v>
      </c>
      <c r="AE52" s="10"/>
      <c r="AF52" s="29">
        <v>80</v>
      </c>
      <c r="AG52" s="32">
        <v>275</v>
      </c>
      <c r="AH52" s="498">
        <v>270</v>
      </c>
      <c r="AI52" s="32">
        <v>295</v>
      </c>
      <c r="AJ52" s="32" t="s">
        <v>67</v>
      </c>
      <c r="AK52" s="276" t="s">
        <v>4866</v>
      </c>
      <c r="AL52" s="29"/>
      <c r="AM52" s="29"/>
      <c r="AN52" s="29"/>
      <c r="AO52" s="29" t="s">
        <v>67</v>
      </c>
      <c r="AP52" s="29" t="s">
        <v>67</v>
      </c>
      <c r="AQ52" s="10"/>
      <c r="AR52" s="107" t="s">
        <v>4650</v>
      </c>
      <c r="AT52" s="10"/>
      <c r="AU52" s="29">
        <v>2</v>
      </c>
    </row>
    <row r="53" spans="1:168" s="22" customFormat="1" ht="15" customHeight="1">
      <c r="A53" s="828"/>
      <c r="B53" s="17" t="s">
        <v>4766</v>
      </c>
      <c r="C53" s="29"/>
      <c r="D53" s="29"/>
      <c r="E53" s="22" t="s">
        <v>4869</v>
      </c>
      <c r="F53" s="22" t="s">
        <v>1165</v>
      </c>
      <c r="G53" s="42" t="s">
        <v>4870</v>
      </c>
      <c r="H53" s="28" t="s">
        <v>4871</v>
      </c>
      <c r="I53" s="28" t="s">
        <v>1167</v>
      </c>
      <c r="J53" s="29" t="s">
        <v>203</v>
      </c>
      <c r="K53" s="29">
        <v>60453</v>
      </c>
      <c r="L53" s="370" t="s">
        <v>1168</v>
      </c>
      <c r="M53" s="370"/>
      <c r="N53" s="28" t="s">
        <v>814</v>
      </c>
      <c r="O53" s="22" t="s">
        <v>1169</v>
      </c>
      <c r="P53" s="22" t="s">
        <v>1170</v>
      </c>
      <c r="Q53" s="22" t="s">
        <v>1171</v>
      </c>
      <c r="R53" s="29" t="s">
        <v>203</v>
      </c>
      <c r="S53" s="29">
        <v>60513</v>
      </c>
      <c r="U53" s="31" t="s">
        <v>1172</v>
      </c>
      <c r="V53" s="30"/>
      <c r="W53" s="10"/>
      <c r="X53" s="31"/>
      <c r="Y53" s="29"/>
      <c r="Z53" s="508"/>
      <c r="AA53" s="29">
        <v>617</v>
      </c>
      <c r="AB53" s="29">
        <v>620</v>
      </c>
      <c r="AC53" s="29" t="s">
        <v>4647</v>
      </c>
      <c r="AD53" s="29" t="s">
        <v>4648</v>
      </c>
      <c r="AE53" s="10"/>
      <c r="AF53" s="29"/>
      <c r="AG53" s="32"/>
      <c r="AH53" s="498">
        <v>295</v>
      </c>
      <c r="AI53" s="32"/>
      <c r="AJ53" s="32" t="s">
        <v>67</v>
      </c>
      <c r="AK53" s="276" t="s">
        <v>4872</v>
      </c>
      <c r="AL53" s="29"/>
      <c r="AM53" s="29"/>
      <c r="AN53" s="29"/>
      <c r="AO53" s="29" t="s">
        <v>67</v>
      </c>
      <c r="AP53" s="29" t="s">
        <v>67</v>
      </c>
      <c r="AQ53" s="10"/>
      <c r="AR53" s="107" t="s">
        <v>4650</v>
      </c>
      <c r="AT53" s="10"/>
      <c r="AU53" s="29">
        <v>1</v>
      </c>
    </row>
    <row r="54" spans="1:168" s="406" customFormat="1">
      <c r="A54" s="916"/>
      <c r="B54" s="17" t="s">
        <v>4766</v>
      </c>
      <c r="C54" s="29">
        <v>17</v>
      </c>
      <c r="D54" s="29">
        <v>33</v>
      </c>
      <c r="E54" s="22" t="s">
        <v>4873</v>
      </c>
      <c r="F54" s="22" t="s">
        <v>4874</v>
      </c>
      <c r="G54" s="42"/>
      <c r="H54" s="28" t="s">
        <v>1178</v>
      </c>
      <c r="I54" s="28" t="s">
        <v>1179</v>
      </c>
      <c r="J54" s="29" t="s">
        <v>107</v>
      </c>
      <c r="K54" s="29">
        <v>43606</v>
      </c>
      <c r="L54" s="27" t="s">
        <v>1180</v>
      </c>
      <c r="M54" s="27"/>
      <c r="N54" s="28" t="s">
        <v>229</v>
      </c>
      <c r="O54" s="22" t="s">
        <v>1181</v>
      </c>
      <c r="P54" s="22" t="s">
        <v>4875</v>
      </c>
      <c r="Q54" s="22" t="s">
        <v>2679</v>
      </c>
      <c r="R54" s="29" t="s">
        <v>107</v>
      </c>
      <c r="S54" s="29">
        <v>43560</v>
      </c>
      <c r="T54" s="22"/>
      <c r="U54" s="31" t="s">
        <v>1184</v>
      </c>
      <c r="V54" s="30"/>
      <c r="W54" s="10"/>
      <c r="X54" s="31"/>
      <c r="Y54" s="29"/>
      <c r="Z54" s="15"/>
      <c r="AA54" s="29">
        <v>624</v>
      </c>
      <c r="AB54" s="29">
        <v>627</v>
      </c>
      <c r="AC54" s="29" t="s">
        <v>4742</v>
      </c>
      <c r="AD54" s="29" t="s">
        <v>4648</v>
      </c>
      <c r="AE54" s="10"/>
      <c r="AF54" s="29"/>
      <c r="AG54" s="32">
        <v>275</v>
      </c>
      <c r="AH54" s="498">
        <v>270</v>
      </c>
      <c r="AI54" s="32"/>
      <c r="AJ54" s="32" t="s">
        <v>67</v>
      </c>
      <c r="AK54" s="276" t="s">
        <v>4876</v>
      </c>
      <c r="AL54" s="29"/>
      <c r="AM54" s="29"/>
      <c r="AN54" s="29"/>
      <c r="AO54" s="29" t="s">
        <v>67</v>
      </c>
      <c r="AP54" s="29" t="s">
        <v>67</v>
      </c>
      <c r="AQ54" s="10"/>
      <c r="AR54" s="107" t="s">
        <v>4650</v>
      </c>
      <c r="AS54" s="22"/>
      <c r="AT54" s="10"/>
      <c r="AU54" s="29">
        <v>2</v>
      </c>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c r="BU54" s="22"/>
      <c r="BV54" s="22"/>
      <c r="BW54" s="22"/>
      <c r="BX54" s="22"/>
      <c r="BY54" s="22"/>
      <c r="BZ54" s="22"/>
      <c r="CA54" s="22"/>
      <c r="CB54" s="22"/>
      <c r="CC54" s="22"/>
      <c r="CD54" s="22"/>
      <c r="CE54" s="22"/>
      <c r="CF54" s="22"/>
      <c r="CG54" s="22"/>
      <c r="CH54" s="22"/>
      <c r="CI54" s="22"/>
      <c r="CJ54" s="22"/>
      <c r="CK54" s="22"/>
      <c r="CL54" s="22"/>
      <c r="CM54" s="22"/>
      <c r="CN54" s="22"/>
      <c r="CO54" s="22"/>
      <c r="CP54" s="22"/>
      <c r="CQ54" s="22"/>
      <c r="CR54" s="22"/>
      <c r="CS54" s="22"/>
      <c r="CT54" s="22"/>
      <c r="CU54" s="22"/>
      <c r="CV54" s="22"/>
      <c r="CW54" s="22"/>
      <c r="CX54" s="22"/>
      <c r="CY54" s="22"/>
      <c r="CZ54" s="22"/>
      <c r="DA54" s="22"/>
      <c r="DB54" s="22"/>
      <c r="DC54" s="22"/>
      <c r="DD54" s="22"/>
      <c r="DE54" s="22"/>
      <c r="DF54" s="22"/>
      <c r="DG54" s="22"/>
      <c r="DH54" s="22"/>
      <c r="DI54" s="22"/>
      <c r="DJ54" s="22"/>
      <c r="DK54" s="22"/>
      <c r="DL54" s="22"/>
      <c r="DM54" s="22"/>
      <c r="DN54" s="22"/>
      <c r="DO54" s="22"/>
      <c r="DP54" s="22"/>
      <c r="DQ54" s="22"/>
      <c r="DR54" s="22"/>
      <c r="DS54" s="22"/>
      <c r="DT54" s="22"/>
      <c r="DU54" s="22"/>
      <c r="DV54" s="22"/>
      <c r="DW54" s="22"/>
      <c r="DX54" s="22"/>
      <c r="DY54" s="22"/>
      <c r="DZ54" s="22"/>
      <c r="EA54" s="22"/>
      <c r="EB54" s="22"/>
      <c r="EC54" s="22"/>
      <c r="ED54" s="22"/>
      <c r="EE54" s="22"/>
      <c r="EF54" s="22"/>
      <c r="EG54" s="22"/>
      <c r="EH54" s="22"/>
      <c r="EI54" s="22"/>
      <c r="EJ54" s="22"/>
      <c r="EK54" s="22"/>
      <c r="EL54" s="22"/>
      <c r="EM54" s="22"/>
      <c r="EN54" s="22"/>
      <c r="EO54" s="22"/>
      <c r="EP54" s="22"/>
      <c r="EQ54" s="22"/>
      <c r="ER54" s="22"/>
      <c r="ES54" s="22"/>
      <c r="ET54" s="22"/>
      <c r="EU54" s="22"/>
      <c r="EV54" s="22"/>
      <c r="EW54" s="22"/>
      <c r="EX54" s="22"/>
      <c r="EY54" s="22"/>
      <c r="EZ54" s="22"/>
      <c r="FA54" s="22"/>
      <c r="FB54" s="22"/>
      <c r="FC54" s="22"/>
      <c r="FD54" s="22"/>
      <c r="FE54" s="22"/>
      <c r="FF54" s="22"/>
      <c r="FG54" s="22"/>
      <c r="FH54" s="22"/>
      <c r="FI54" s="22"/>
      <c r="FJ54" s="22"/>
      <c r="FK54" s="22"/>
      <c r="FL54" s="22"/>
    </row>
    <row r="55" spans="1:168" s="22" customFormat="1" ht="15" customHeight="1">
      <c r="A55" s="828"/>
      <c r="B55" s="17" t="s">
        <v>4766</v>
      </c>
      <c r="C55" s="29"/>
      <c r="D55" s="29"/>
      <c r="E55" s="22" t="s">
        <v>4877</v>
      </c>
      <c r="F55" s="22" t="s">
        <v>4878</v>
      </c>
      <c r="G55" s="42"/>
      <c r="H55" s="28" t="s">
        <v>1212</v>
      </c>
      <c r="I55" s="28" t="s">
        <v>1213</v>
      </c>
      <c r="J55" s="29" t="s">
        <v>568</v>
      </c>
      <c r="K55" s="29">
        <v>18073</v>
      </c>
      <c r="L55" s="27" t="s">
        <v>1214</v>
      </c>
      <c r="M55" s="27"/>
      <c r="N55" s="28" t="s">
        <v>1215</v>
      </c>
      <c r="O55" s="22" t="s">
        <v>1216</v>
      </c>
      <c r="P55" s="22" t="s">
        <v>1217</v>
      </c>
      <c r="Q55" s="22" t="s">
        <v>1218</v>
      </c>
      <c r="R55" s="29" t="s">
        <v>568</v>
      </c>
      <c r="S55" s="29">
        <v>19041</v>
      </c>
      <c r="U55" s="31" t="s">
        <v>1219</v>
      </c>
      <c r="V55" s="30"/>
      <c r="W55" s="10"/>
      <c r="X55" s="31"/>
      <c r="Y55" s="29"/>
      <c r="Z55" s="15"/>
      <c r="AA55" s="29">
        <v>708</v>
      </c>
      <c r="AB55" s="29">
        <v>711</v>
      </c>
      <c r="AC55" s="29" t="s">
        <v>2838</v>
      </c>
      <c r="AD55" s="29" t="s">
        <v>4648</v>
      </c>
      <c r="AE55" s="10"/>
      <c r="AF55" s="29"/>
      <c r="AG55" s="32"/>
      <c r="AH55" s="498">
        <v>270</v>
      </c>
      <c r="AI55" s="32">
        <v>295</v>
      </c>
      <c r="AJ55" s="32" t="s">
        <v>67</v>
      </c>
      <c r="AK55" s="276" t="s">
        <v>4879</v>
      </c>
      <c r="AL55" s="29"/>
      <c r="AM55" s="29"/>
      <c r="AN55" s="29"/>
      <c r="AO55" s="29" t="s">
        <v>67</v>
      </c>
      <c r="AP55" s="29" t="s">
        <v>67</v>
      </c>
      <c r="AQ55" s="10"/>
      <c r="AR55" s="107" t="s">
        <v>4650</v>
      </c>
      <c r="AT55" s="10"/>
      <c r="AU55" s="29">
        <v>3</v>
      </c>
    </row>
    <row r="56" spans="1:168" s="22" customFormat="1" ht="15" customHeight="1">
      <c r="A56" s="828"/>
      <c r="B56" s="17" t="s">
        <v>4766</v>
      </c>
      <c r="C56" s="29">
        <v>23</v>
      </c>
      <c r="D56" s="29">
        <v>50</v>
      </c>
      <c r="E56" s="22" t="s">
        <v>4880</v>
      </c>
      <c r="F56" s="22" t="s">
        <v>4881</v>
      </c>
      <c r="G56" s="42"/>
      <c r="H56" s="28" t="s">
        <v>1321</v>
      </c>
      <c r="I56" s="28" t="s">
        <v>1322</v>
      </c>
      <c r="J56" s="29" t="s">
        <v>203</v>
      </c>
      <c r="K56" s="29">
        <v>61614</v>
      </c>
      <c r="L56" s="27" t="s">
        <v>1323</v>
      </c>
      <c r="M56" s="27"/>
      <c r="N56" s="28" t="s">
        <v>275</v>
      </c>
      <c r="O56" s="22" t="s">
        <v>1324</v>
      </c>
      <c r="P56" s="22" t="s">
        <v>1325</v>
      </c>
      <c r="Q56" s="22" t="s">
        <v>1322</v>
      </c>
      <c r="R56" s="29" t="s">
        <v>203</v>
      </c>
      <c r="S56" s="29">
        <v>61615</v>
      </c>
      <c r="U56" s="31" t="s">
        <v>1327</v>
      </c>
      <c r="V56" s="30"/>
      <c r="W56" s="10"/>
      <c r="X56" s="31"/>
      <c r="Y56" s="29" t="s">
        <v>4882</v>
      </c>
      <c r="Z56" s="15" t="s">
        <v>4648</v>
      </c>
      <c r="AA56" s="29">
        <v>617</v>
      </c>
      <c r="AB56" s="29">
        <v>620</v>
      </c>
      <c r="AC56" s="29" t="s">
        <v>4647</v>
      </c>
      <c r="AD56" s="29" t="s">
        <v>4648</v>
      </c>
      <c r="AE56" s="10"/>
      <c r="AF56" s="29"/>
      <c r="AG56" s="32">
        <v>275</v>
      </c>
      <c r="AH56" s="498">
        <v>270</v>
      </c>
      <c r="AI56" s="32">
        <v>295</v>
      </c>
      <c r="AJ56" s="32" t="s">
        <v>67</v>
      </c>
      <c r="AK56" s="276" t="s">
        <v>4883</v>
      </c>
      <c r="AL56" s="29"/>
      <c r="AM56" s="29"/>
      <c r="AN56" s="29"/>
      <c r="AO56" s="29" t="s">
        <v>67</v>
      </c>
      <c r="AP56" s="29" t="s">
        <v>67</v>
      </c>
      <c r="AQ56" s="10"/>
      <c r="AR56" s="107" t="s">
        <v>4650</v>
      </c>
      <c r="AT56" s="10"/>
      <c r="AU56" s="29">
        <v>1</v>
      </c>
    </row>
    <row r="57" spans="1:168" s="22" customFormat="1" ht="15" customHeight="1">
      <c r="A57" s="828"/>
      <c r="B57" s="17" t="s">
        <v>4766</v>
      </c>
      <c r="C57" s="29"/>
      <c r="D57" s="29">
        <v>50</v>
      </c>
      <c r="E57" s="22" t="s">
        <v>4884</v>
      </c>
      <c r="F57" s="22" t="s">
        <v>4885</v>
      </c>
      <c r="G57" s="42"/>
      <c r="H57" s="28" t="s">
        <v>1333</v>
      </c>
      <c r="I57" s="28" t="s">
        <v>1334</v>
      </c>
      <c r="J57" s="29" t="s">
        <v>1335</v>
      </c>
      <c r="K57" s="29">
        <v>39157</v>
      </c>
      <c r="L57" s="27" t="s">
        <v>1336</v>
      </c>
      <c r="M57" s="27"/>
      <c r="N57" s="28" t="s">
        <v>1337</v>
      </c>
      <c r="O57" s="22" t="s">
        <v>1338</v>
      </c>
      <c r="P57" s="22" t="s">
        <v>1339</v>
      </c>
      <c r="Q57" s="22" t="s">
        <v>1340</v>
      </c>
      <c r="R57" s="29" t="s">
        <v>217</v>
      </c>
      <c r="S57" s="29">
        <v>39110</v>
      </c>
      <c r="U57" s="31" t="s">
        <v>1341</v>
      </c>
      <c r="V57" s="30"/>
      <c r="W57" s="10"/>
      <c r="X57" s="31"/>
      <c r="Y57" s="29"/>
      <c r="Z57" s="29"/>
      <c r="AA57" s="29">
        <v>617</v>
      </c>
      <c r="AB57" s="29">
        <v>620</v>
      </c>
      <c r="AC57" s="29" t="s">
        <v>4647</v>
      </c>
      <c r="AD57" s="29" t="s">
        <v>4648</v>
      </c>
      <c r="AE57" s="10"/>
      <c r="AF57" s="29"/>
      <c r="AG57" s="32">
        <v>275</v>
      </c>
      <c r="AH57" s="498">
        <v>270</v>
      </c>
      <c r="AI57" s="32"/>
      <c r="AJ57" s="32" t="s">
        <v>67</v>
      </c>
      <c r="AK57" s="276" t="s">
        <v>4886</v>
      </c>
      <c r="AL57" s="29"/>
      <c r="AM57" s="29"/>
      <c r="AN57" s="29"/>
      <c r="AO57" s="29" t="s">
        <v>67</v>
      </c>
      <c r="AP57" s="29" t="s">
        <v>67</v>
      </c>
      <c r="AQ57" s="10"/>
      <c r="AR57" s="107" t="s">
        <v>4650</v>
      </c>
      <c r="AT57" s="10"/>
      <c r="AU57" s="29">
        <v>2</v>
      </c>
    </row>
    <row r="58" spans="1:168" s="22" customFormat="1">
      <c r="A58" s="828"/>
      <c r="B58" s="17" t="s">
        <v>4766</v>
      </c>
      <c r="C58" s="29"/>
      <c r="D58" s="29">
        <v>50</v>
      </c>
      <c r="E58" s="22" t="s">
        <v>4887</v>
      </c>
      <c r="F58" s="22" t="s">
        <v>4888</v>
      </c>
      <c r="G58" s="42" t="s">
        <v>4889</v>
      </c>
      <c r="H58" s="28" t="s">
        <v>4890</v>
      </c>
      <c r="I58" s="28" t="s">
        <v>1334</v>
      </c>
      <c r="J58" s="29" t="s">
        <v>1335</v>
      </c>
      <c r="K58" s="29">
        <v>39157</v>
      </c>
      <c r="L58" s="27" t="s">
        <v>1336</v>
      </c>
      <c r="M58" s="27"/>
      <c r="N58" s="28" t="s">
        <v>1337</v>
      </c>
      <c r="O58" s="22" t="s">
        <v>1338</v>
      </c>
      <c r="P58" s="22" t="s">
        <v>1339</v>
      </c>
      <c r="Q58" s="22" t="s">
        <v>1340</v>
      </c>
      <c r="R58" s="29" t="s">
        <v>217</v>
      </c>
      <c r="S58" s="29">
        <v>39110</v>
      </c>
      <c r="U58" s="31" t="s">
        <v>1341</v>
      </c>
      <c r="V58" s="30"/>
      <c r="W58" s="10"/>
      <c r="X58" s="31"/>
      <c r="Y58" s="29"/>
      <c r="Z58" s="29"/>
      <c r="AA58" s="29">
        <v>715</v>
      </c>
      <c r="AB58" s="29">
        <v>718</v>
      </c>
      <c r="AC58" s="29" t="s">
        <v>2851</v>
      </c>
      <c r="AD58" s="29" t="s">
        <v>4648</v>
      </c>
      <c r="AE58" s="10"/>
      <c r="AF58" s="29"/>
      <c r="AG58" s="32">
        <v>275</v>
      </c>
      <c r="AH58" s="498">
        <v>270</v>
      </c>
      <c r="AI58" s="32"/>
      <c r="AJ58" s="32" t="s">
        <v>67</v>
      </c>
      <c r="AK58" s="276" t="s">
        <v>4886</v>
      </c>
      <c r="AL58" s="29"/>
      <c r="AM58" s="29"/>
      <c r="AN58" s="29"/>
      <c r="AO58" s="29" t="s">
        <v>67</v>
      </c>
      <c r="AP58" s="29" t="s">
        <v>67</v>
      </c>
      <c r="AQ58" s="10"/>
      <c r="AR58" s="107" t="s">
        <v>4650</v>
      </c>
      <c r="AT58" s="10"/>
      <c r="AU58" s="29">
        <v>2</v>
      </c>
    </row>
    <row r="59" spans="1:168" s="22" customFormat="1" ht="15" customHeight="1">
      <c r="A59" s="828"/>
      <c r="B59" s="17" t="s">
        <v>4766</v>
      </c>
      <c r="C59" s="29"/>
      <c r="D59" s="29">
        <v>36</v>
      </c>
      <c r="E59" s="22" t="s">
        <v>4891</v>
      </c>
      <c r="F59" s="22" t="s">
        <v>4892</v>
      </c>
      <c r="G59" s="42"/>
      <c r="H59" s="28" t="s">
        <v>4893</v>
      </c>
      <c r="I59" s="28" t="s">
        <v>1402</v>
      </c>
      <c r="J59" s="29" t="s">
        <v>121</v>
      </c>
      <c r="K59" s="29">
        <v>41169</v>
      </c>
      <c r="L59" s="370" t="s">
        <v>1403</v>
      </c>
      <c r="M59" s="370"/>
      <c r="N59" s="17" t="s">
        <v>62</v>
      </c>
      <c r="O59" s="16" t="s">
        <v>1404</v>
      </c>
      <c r="P59" s="16" t="s">
        <v>4894</v>
      </c>
      <c r="Q59" s="16" t="s">
        <v>1406</v>
      </c>
      <c r="R59" s="15" t="s">
        <v>121</v>
      </c>
      <c r="S59" s="15">
        <v>41101</v>
      </c>
      <c r="T59" s="27"/>
      <c r="U59" s="31" t="s">
        <v>1407</v>
      </c>
      <c r="V59" s="30"/>
      <c r="W59" s="10"/>
      <c r="X59" s="31"/>
      <c r="Y59" s="29"/>
      <c r="Z59" s="29"/>
      <c r="AA59" s="29">
        <v>617</v>
      </c>
      <c r="AB59" s="29">
        <v>620</v>
      </c>
      <c r="AC59" s="29" t="s">
        <v>4647</v>
      </c>
      <c r="AD59" s="29" t="s">
        <v>4648</v>
      </c>
      <c r="AE59" s="10"/>
      <c r="AF59" s="29"/>
      <c r="AG59" s="32">
        <v>255</v>
      </c>
      <c r="AH59" s="498">
        <v>270</v>
      </c>
      <c r="AI59" s="32">
        <v>295</v>
      </c>
      <c r="AJ59" s="32" t="s">
        <v>67</v>
      </c>
      <c r="AK59" s="276" t="s">
        <v>4895</v>
      </c>
      <c r="AL59" s="29"/>
      <c r="AM59" s="29"/>
      <c r="AN59" s="29"/>
      <c r="AO59" s="29" t="s">
        <v>67</v>
      </c>
      <c r="AP59" s="29" t="s">
        <v>67</v>
      </c>
      <c r="AQ59" s="10"/>
      <c r="AR59" s="107" t="s">
        <v>4650</v>
      </c>
      <c r="AT59" s="10"/>
      <c r="AU59" s="29">
        <v>1</v>
      </c>
    </row>
    <row r="60" spans="1:168" s="22" customFormat="1" ht="15" customHeight="1">
      <c r="A60" s="828"/>
      <c r="B60" s="17" t="s">
        <v>4766</v>
      </c>
      <c r="C60" s="29">
        <v>85</v>
      </c>
      <c r="D60" s="29">
        <v>140</v>
      </c>
      <c r="E60" s="22" t="s">
        <v>4896</v>
      </c>
      <c r="F60" s="22" t="s">
        <v>4897</v>
      </c>
      <c r="G60" s="42" t="s">
        <v>1423</v>
      </c>
      <c r="H60" s="28" t="s">
        <v>1424</v>
      </c>
      <c r="I60" s="28" t="s">
        <v>1425</v>
      </c>
      <c r="J60" s="447" t="s">
        <v>148</v>
      </c>
      <c r="K60" s="29">
        <v>92104</v>
      </c>
      <c r="L60" s="27" t="s">
        <v>1426</v>
      </c>
      <c r="M60" s="27"/>
      <c r="N60" s="28" t="s">
        <v>229</v>
      </c>
      <c r="O60" s="22" t="s">
        <v>1384</v>
      </c>
      <c r="P60" s="22" t="s">
        <v>1427</v>
      </c>
      <c r="Q60" s="22" t="s">
        <v>1428</v>
      </c>
      <c r="R60" s="29" t="s">
        <v>148</v>
      </c>
      <c r="S60" s="29">
        <v>91935</v>
      </c>
      <c r="U60" s="31" t="s">
        <v>1429</v>
      </c>
      <c r="V60" s="30"/>
      <c r="W60" s="10"/>
      <c r="X60" s="31"/>
      <c r="Y60" s="29"/>
      <c r="Z60" s="29"/>
      <c r="AA60" s="29">
        <v>708</v>
      </c>
      <c r="AB60" s="29">
        <v>711</v>
      </c>
      <c r="AC60" s="29" t="s">
        <v>2838</v>
      </c>
      <c r="AD60" s="29" t="s">
        <v>4648</v>
      </c>
      <c r="AE60" s="10"/>
      <c r="AF60" s="29"/>
      <c r="AG60" s="32">
        <v>325</v>
      </c>
      <c r="AH60" s="498">
        <v>320</v>
      </c>
      <c r="AI60" s="32"/>
      <c r="AJ60" s="32" t="s">
        <v>67</v>
      </c>
      <c r="AK60" s="276" t="s">
        <v>4898</v>
      </c>
      <c r="AL60" s="29"/>
      <c r="AM60" s="29"/>
      <c r="AN60" s="29"/>
      <c r="AO60" s="29" t="s">
        <v>67</v>
      </c>
      <c r="AP60" s="29" t="s">
        <v>67</v>
      </c>
      <c r="AQ60" s="10"/>
      <c r="AR60" s="107" t="s">
        <v>4650</v>
      </c>
      <c r="AT60" s="10"/>
      <c r="AU60" s="29">
        <v>3</v>
      </c>
    </row>
    <row r="61" spans="1:168" s="22" customFormat="1" ht="15" customHeight="1">
      <c r="A61" s="828"/>
      <c r="B61" s="17" t="s">
        <v>4766</v>
      </c>
      <c r="C61" s="29">
        <v>85</v>
      </c>
      <c r="D61" s="29">
        <v>140</v>
      </c>
      <c r="E61" s="22" t="s">
        <v>4899</v>
      </c>
      <c r="F61" s="22" t="s">
        <v>4900</v>
      </c>
      <c r="G61" s="42" t="s">
        <v>1423</v>
      </c>
      <c r="H61" s="28" t="s">
        <v>1424</v>
      </c>
      <c r="I61" s="28" t="s">
        <v>1425</v>
      </c>
      <c r="J61" s="447" t="s">
        <v>148</v>
      </c>
      <c r="K61" s="29">
        <v>92104</v>
      </c>
      <c r="L61" s="370" t="s">
        <v>1426</v>
      </c>
      <c r="M61" s="370"/>
      <c r="N61" s="28" t="s">
        <v>229</v>
      </c>
      <c r="O61" s="22" t="s">
        <v>1384</v>
      </c>
      <c r="P61" s="22" t="s">
        <v>1427</v>
      </c>
      <c r="Q61" s="22" t="s">
        <v>1428</v>
      </c>
      <c r="R61" s="29" t="s">
        <v>148</v>
      </c>
      <c r="S61" s="29">
        <v>91935</v>
      </c>
      <c r="U61" s="31" t="s">
        <v>1429</v>
      </c>
      <c r="V61" s="30"/>
      <c r="W61" s="10"/>
      <c r="X61" s="31"/>
      <c r="Y61" s="29"/>
      <c r="Z61" s="29"/>
      <c r="AA61" s="29">
        <v>715</v>
      </c>
      <c r="AB61" s="29">
        <v>718</v>
      </c>
      <c r="AC61" s="29" t="s">
        <v>2851</v>
      </c>
      <c r="AD61" s="29" t="s">
        <v>4648</v>
      </c>
      <c r="AE61" s="10"/>
      <c r="AF61" s="29"/>
      <c r="AG61" s="32">
        <v>325</v>
      </c>
      <c r="AH61" s="498">
        <v>320</v>
      </c>
      <c r="AI61" s="32"/>
      <c r="AJ61" s="32" t="s">
        <v>67</v>
      </c>
      <c r="AK61" s="276" t="s">
        <v>4898</v>
      </c>
      <c r="AL61" s="29"/>
      <c r="AM61" s="29"/>
      <c r="AN61" s="29"/>
      <c r="AO61" s="29" t="s">
        <v>67</v>
      </c>
      <c r="AP61" s="29" t="s">
        <v>67</v>
      </c>
      <c r="AQ61" s="10"/>
      <c r="AR61" s="107" t="s">
        <v>4650</v>
      </c>
      <c r="AT61" s="10"/>
      <c r="AU61" s="29">
        <v>3</v>
      </c>
    </row>
    <row r="62" spans="1:168" s="22" customFormat="1" ht="15" customHeight="1">
      <c r="A62" s="828"/>
      <c r="B62" s="17" t="s">
        <v>4766</v>
      </c>
      <c r="C62" s="29"/>
      <c r="D62" s="29"/>
      <c r="E62" s="22" t="s">
        <v>4901</v>
      </c>
      <c r="F62" s="22" t="s">
        <v>4902</v>
      </c>
      <c r="G62" s="42"/>
      <c r="H62" s="28" t="s">
        <v>1481</v>
      </c>
      <c r="I62" s="28" t="s">
        <v>1482</v>
      </c>
      <c r="J62" s="447" t="s">
        <v>148</v>
      </c>
      <c r="K62" s="29">
        <v>94534</v>
      </c>
      <c r="L62" s="370" t="s">
        <v>1483</v>
      </c>
      <c r="M62" s="370"/>
      <c r="N62" s="28" t="s">
        <v>371</v>
      </c>
      <c r="O62" s="22" t="s">
        <v>1484</v>
      </c>
      <c r="P62" s="22" t="s">
        <v>1485</v>
      </c>
      <c r="Q62" s="22" t="s">
        <v>1486</v>
      </c>
      <c r="R62" s="29" t="s">
        <v>148</v>
      </c>
      <c r="S62" s="29">
        <v>95687</v>
      </c>
      <c r="U62" s="31" t="s">
        <v>1487</v>
      </c>
      <c r="V62" s="30"/>
      <c r="W62" s="10"/>
      <c r="X62" s="31"/>
      <c r="Y62" s="29"/>
      <c r="Z62" s="29"/>
      <c r="AA62" s="29">
        <v>617</v>
      </c>
      <c r="AB62" s="29">
        <v>620</v>
      </c>
      <c r="AC62" s="29" t="s">
        <v>4647</v>
      </c>
      <c r="AD62" s="29" t="s">
        <v>4648</v>
      </c>
      <c r="AE62" s="10"/>
      <c r="AF62" s="29"/>
      <c r="AG62" s="32"/>
      <c r="AH62" s="498">
        <v>320</v>
      </c>
      <c r="AI62" s="32"/>
      <c r="AJ62" s="32" t="s">
        <v>67</v>
      </c>
      <c r="AK62" s="276" t="s">
        <v>4903</v>
      </c>
      <c r="AL62" s="29"/>
      <c r="AM62" s="29"/>
      <c r="AN62" s="29"/>
      <c r="AO62" s="29" t="s">
        <v>67</v>
      </c>
      <c r="AP62" s="29" t="s">
        <v>67</v>
      </c>
      <c r="AQ62" s="10"/>
      <c r="AR62" s="107" t="s">
        <v>4650</v>
      </c>
      <c r="AT62" s="10"/>
      <c r="AU62" s="29">
        <v>2</v>
      </c>
    </row>
    <row r="63" spans="1:168" s="114" customFormat="1" ht="15" customHeight="1">
      <c r="A63" s="828"/>
      <c r="B63" s="17" t="s">
        <v>4766</v>
      </c>
      <c r="C63" s="29"/>
      <c r="D63" s="29"/>
      <c r="E63" s="22" t="s">
        <v>4904</v>
      </c>
      <c r="F63" s="22" t="s">
        <v>4905</v>
      </c>
      <c r="G63" s="42"/>
      <c r="H63" s="28" t="s">
        <v>1481</v>
      </c>
      <c r="I63" s="28" t="s">
        <v>1482</v>
      </c>
      <c r="J63" s="447" t="s">
        <v>148</v>
      </c>
      <c r="K63" s="29">
        <v>94534</v>
      </c>
      <c r="L63" s="370" t="s">
        <v>1483</v>
      </c>
      <c r="M63" s="370"/>
      <c r="N63" s="28" t="s">
        <v>371</v>
      </c>
      <c r="O63" s="22" t="s">
        <v>1484</v>
      </c>
      <c r="P63" s="22" t="s">
        <v>1485</v>
      </c>
      <c r="Q63" s="22" t="s">
        <v>1486</v>
      </c>
      <c r="R63" s="29" t="s">
        <v>148</v>
      </c>
      <c r="S63" s="29">
        <v>95687</v>
      </c>
      <c r="T63" s="22"/>
      <c r="U63" s="31" t="s">
        <v>1487</v>
      </c>
      <c r="V63" s="30"/>
      <c r="W63" s="10"/>
      <c r="X63" s="31"/>
      <c r="Y63" s="29"/>
      <c r="Z63" s="29"/>
      <c r="AA63" s="29">
        <v>722</v>
      </c>
      <c r="AB63" s="29">
        <v>725</v>
      </c>
      <c r="AC63" s="29" t="s">
        <v>2839</v>
      </c>
      <c r="AD63" s="29" t="s">
        <v>4648</v>
      </c>
      <c r="AE63" s="10"/>
      <c r="AF63" s="29"/>
      <c r="AG63" s="32"/>
      <c r="AH63" s="498">
        <v>320</v>
      </c>
      <c r="AI63" s="32"/>
      <c r="AJ63" s="32" t="s">
        <v>67</v>
      </c>
      <c r="AK63" s="276" t="s">
        <v>4903</v>
      </c>
      <c r="AL63" s="29"/>
      <c r="AM63" s="29"/>
      <c r="AN63" s="29"/>
      <c r="AO63" s="29" t="s">
        <v>67</v>
      </c>
      <c r="AP63" s="29" t="s">
        <v>67</v>
      </c>
      <c r="AQ63" s="10"/>
      <c r="AR63" s="107" t="s">
        <v>4650</v>
      </c>
      <c r="AS63" s="22"/>
      <c r="AT63" s="10"/>
      <c r="AU63" s="29">
        <v>2</v>
      </c>
      <c r="AV63" s="22"/>
      <c r="AW63" s="22"/>
      <c r="AX63" s="22"/>
      <c r="AY63" s="22"/>
      <c r="AZ63" s="22"/>
      <c r="BA63" s="22"/>
      <c r="BB63" s="22"/>
      <c r="BC63" s="22"/>
      <c r="BD63" s="22"/>
      <c r="BE63" s="22"/>
      <c r="BF63" s="22"/>
      <c r="BG63" s="22"/>
      <c r="BH63" s="22"/>
      <c r="BI63" s="22"/>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c r="CK63" s="22"/>
      <c r="CL63" s="22"/>
      <c r="CM63" s="22"/>
      <c r="CN63" s="22"/>
      <c r="CO63" s="22"/>
      <c r="CP63" s="22"/>
      <c r="CQ63" s="22"/>
      <c r="CR63" s="22"/>
      <c r="CS63" s="22"/>
      <c r="CT63" s="22"/>
      <c r="CU63" s="22"/>
      <c r="CV63" s="22"/>
      <c r="CW63" s="22"/>
      <c r="CX63" s="22"/>
      <c r="CY63" s="22"/>
      <c r="CZ63" s="22"/>
      <c r="DA63" s="22"/>
      <c r="DB63" s="22"/>
      <c r="DC63" s="22"/>
      <c r="DD63" s="22"/>
      <c r="DE63" s="22"/>
      <c r="DF63" s="22"/>
      <c r="DG63" s="22"/>
      <c r="DH63" s="22"/>
      <c r="DI63" s="22"/>
      <c r="DJ63" s="22"/>
      <c r="DK63" s="22"/>
      <c r="DL63" s="22"/>
      <c r="DM63" s="22"/>
      <c r="DN63" s="22"/>
      <c r="DO63" s="22"/>
      <c r="DP63" s="22"/>
      <c r="DQ63" s="22"/>
      <c r="DR63" s="22"/>
      <c r="DS63" s="22"/>
      <c r="DT63" s="22"/>
      <c r="DU63" s="22"/>
      <c r="DV63" s="22"/>
      <c r="DW63" s="22"/>
      <c r="DX63" s="22"/>
      <c r="DY63" s="22"/>
      <c r="DZ63" s="22"/>
      <c r="EA63" s="22"/>
      <c r="EB63" s="22"/>
      <c r="EC63" s="22"/>
      <c r="ED63" s="22"/>
      <c r="EE63" s="22"/>
      <c r="EF63" s="22"/>
      <c r="EG63" s="22"/>
      <c r="EH63" s="22"/>
      <c r="EI63" s="22"/>
      <c r="EJ63" s="22"/>
      <c r="EK63" s="22"/>
      <c r="EL63" s="22"/>
      <c r="EM63" s="22"/>
      <c r="EN63" s="22"/>
      <c r="EO63" s="22"/>
      <c r="EP63" s="22"/>
      <c r="EQ63" s="22"/>
      <c r="ER63" s="22"/>
      <c r="ES63" s="22"/>
      <c r="ET63" s="22"/>
      <c r="EU63" s="22"/>
      <c r="EV63" s="22"/>
      <c r="EW63" s="22"/>
      <c r="EX63" s="22"/>
      <c r="EY63" s="22"/>
      <c r="EZ63" s="22"/>
      <c r="FA63" s="22"/>
      <c r="FB63" s="22"/>
      <c r="FC63" s="22"/>
      <c r="FD63" s="22"/>
      <c r="FE63" s="22"/>
      <c r="FF63" s="22"/>
      <c r="FG63" s="22"/>
      <c r="FH63" s="22"/>
      <c r="FI63" s="22"/>
      <c r="FJ63" s="22"/>
      <c r="FK63" s="22"/>
      <c r="FL63" s="22"/>
    </row>
    <row r="64" spans="1:168" s="22" customFormat="1" ht="15" customHeight="1">
      <c r="A64" s="828"/>
      <c r="B64" s="17" t="s">
        <v>4766</v>
      </c>
      <c r="C64" s="29"/>
      <c r="D64" s="15">
        <v>38</v>
      </c>
      <c r="E64" s="16" t="s">
        <v>4906</v>
      </c>
      <c r="F64" s="16" t="s">
        <v>4907</v>
      </c>
      <c r="G64" s="42"/>
      <c r="H64" s="17" t="s">
        <v>1510</v>
      </c>
      <c r="I64" s="17" t="s">
        <v>1511</v>
      </c>
      <c r="J64" s="15" t="s">
        <v>1512</v>
      </c>
      <c r="K64" s="604" t="s">
        <v>4908</v>
      </c>
      <c r="L64" s="16" t="s">
        <v>1513</v>
      </c>
      <c r="M64" s="16"/>
      <c r="N64" s="17" t="s">
        <v>109</v>
      </c>
      <c r="O64" s="16" t="s">
        <v>1514</v>
      </c>
      <c r="P64" s="16" t="s">
        <v>1515</v>
      </c>
      <c r="Q64" s="16" t="s">
        <v>1511</v>
      </c>
      <c r="R64" s="15" t="s">
        <v>1512</v>
      </c>
      <c r="S64" s="15">
        <v>19709</v>
      </c>
      <c r="T64" s="16"/>
      <c r="U64" s="72" t="s">
        <v>1517</v>
      </c>
      <c r="V64" s="18"/>
      <c r="W64" s="10"/>
      <c r="X64" s="72"/>
      <c r="Y64" s="29"/>
      <c r="Z64" s="29"/>
      <c r="AA64" s="29">
        <v>617</v>
      </c>
      <c r="AB64" s="29">
        <v>620</v>
      </c>
      <c r="AC64" s="29" t="s">
        <v>4647</v>
      </c>
      <c r="AD64" s="29" t="s">
        <v>4648</v>
      </c>
      <c r="AE64" s="10"/>
      <c r="AF64" s="29"/>
      <c r="AG64" s="32">
        <v>295</v>
      </c>
      <c r="AH64" s="498">
        <v>295</v>
      </c>
      <c r="AI64" s="32"/>
      <c r="AJ64" s="32" t="s">
        <v>67</v>
      </c>
      <c r="AK64" s="276" t="s">
        <v>4909</v>
      </c>
      <c r="AL64" s="29"/>
      <c r="AM64" s="29"/>
      <c r="AN64" s="29"/>
      <c r="AO64" s="29" t="s">
        <v>67</v>
      </c>
      <c r="AP64" s="29" t="s">
        <v>67</v>
      </c>
      <c r="AQ64" s="10"/>
      <c r="AR64" s="107" t="s">
        <v>4650</v>
      </c>
      <c r="AT64" s="10"/>
      <c r="AU64" s="29">
        <v>2</v>
      </c>
    </row>
    <row r="65" spans="1:168" s="406" customFormat="1">
      <c r="A65" s="916"/>
      <c r="B65" s="17" t="s">
        <v>4766</v>
      </c>
      <c r="C65" s="29"/>
      <c r="D65" s="15">
        <v>38</v>
      </c>
      <c r="E65" s="16" t="s">
        <v>4910</v>
      </c>
      <c r="F65" s="16" t="s">
        <v>4911</v>
      </c>
      <c r="G65" s="42"/>
      <c r="H65" s="17" t="s">
        <v>1510</v>
      </c>
      <c r="I65" s="17" t="s">
        <v>1511</v>
      </c>
      <c r="J65" s="15" t="s">
        <v>1512</v>
      </c>
      <c r="K65" s="604" t="s">
        <v>4908</v>
      </c>
      <c r="L65" s="16" t="s">
        <v>1513</v>
      </c>
      <c r="M65" s="16"/>
      <c r="N65" s="17" t="s">
        <v>109</v>
      </c>
      <c r="O65" s="16" t="s">
        <v>1514</v>
      </c>
      <c r="P65" s="16" t="s">
        <v>1515</v>
      </c>
      <c r="Q65" s="16" t="s">
        <v>1511</v>
      </c>
      <c r="R65" s="15" t="s">
        <v>1512</v>
      </c>
      <c r="S65" s="15">
        <v>19709</v>
      </c>
      <c r="T65" s="16"/>
      <c r="U65" s="72" t="s">
        <v>1517</v>
      </c>
      <c r="V65" s="18"/>
      <c r="W65" s="10"/>
      <c r="X65" s="72"/>
      <c r="Y65" s="29"/>
      <c r="Z65" s="29"/>
      <c r="AA65" s="29">
        <v>722</v>
      </c>
      <c r="AB65" s="29">
        <v>725</v>
      </c>
      <c r="AC65" s="29" t="s">
        <v>2839</v>
      </c>
      <c r="AD65" s="29" t="s">
        <v>4648</v>
      </c>
      <c r="AE65" s="10"/>
      <c r="AF65" s="29"/>
      <c r="AG65" s="32">
        <v>295</v>
      </c>
      <c r="AH65" s="498">
        <v>295</v>
      </c>
      <c r="AI65" s="32"/>
      <c r="AJ65" s="32" t="s">
        <v>67</v>
      </c>
      <c r="AK65" s="276" t="s">
        <v>4909</v>
      </c>
      <c r="AL65" s="29"/>
      <c r="AM65" s="29"/>
      <c r="AN65" s="29"/>
      <c r="AO65" s="29" t="s">
        <v>67</v>
      </c>
      <c r="AP65" s="29" t="s">
        <v>67</v>
      </c>
      <c r="AQ65" s="10"/>
      <c r="AR65" s="107" t="s">
        <v>4650</v>
      </c>
      <c r="AS65" s="22"/>
      <c r="AT65" s="10"/>
      <c r="AU65" s="29">
        <v>2</v>
      </c>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c r="DA65" s="22"/>
      <c r="DB65" s="22"/>
      <c r="DC65" s="22"/>
      <c r="DD65" s="22"/>
      <c r="DE65" s="22"/>
      <c r="DF65" s="22"/>
      <c r="DG65" s="22"/>
      <c r="DH65" s="22"/>
      <c r="DI65" s="22"/>
      <c r="DJ65" s="22"/>
      <c r="DK65" s="22"/>
      <c r="DL65" s="22"/>
      <c r="DM65" s="22"/>
      <c r="DN65" s="22"/>
      <c r="DO65" s="22"/>
      <c r="DP65" s="22"/>
      <c r="DQ65" s="22"/>
      <c r="DR65" s="22"/>
      <c r="DS65" s="22"/>
      <c r="DT65" s="22"/>
      <c r="DU65" s="22"/>
      <c r="DV65" s="22"/>
      <c r="DW65" s="22"/>
      <c r="DX65" s="22"/>
      <c r="DY65" s="22"/>
      <c r="DZ65" s="22"/>
      <c r="EA65" s="22"/>
      <c r="EB65" s="22"/>
      <c r="EC65" s="22"/>
      <c r="ED65" s="22"/>
      <c r="EE65" s="22"/>
      <c r="EF65" s="22"/>
      <c r="EG65" s="22"/>
      <c r="EH65" s="22"/>
      <c r="EI65" s="22"/>
      <c r="EJ65" s="22"/>
      <c r="EK65" s="22"/>
      <c r="EL65" s="22"/>
      <c r="EM65" s="22"/>
      <c r="EN65" s="22"/>
      <c r="EO65" s="22"/>
      <c r="EP65" s="22"/>
      <c r="EQ65" s="22"/>
      <c r="ER65" s="22"/>
      <c r="ES65" s="22"/>
      <c r="ET65" s="22"/>
      <c r="EU65" s="22"/>
      <c r="EV65" s="22"/>
      <c r="EW65" s="22"/>
      <c r="EX65" s="22"/>
      <c r="EY65" s="22"/>
      <c r="EZ65" s="22"/>
      <c r="FA65" s="22"/>
      <c r="FB65" s="22"/>
      <c r="FC65" s="22"/>
      <c r="FD65" s="22"/>
      <c r="FE65" s="22"/>
      <c r="FF65" s="22"/>
      <c r="FG65" s="22"/>
      <c r="FH65" s="22"/>
      <c r="FI65" s="22"/>
      <c r="FJ65" s="22"/>
      <c r="FK65" s="22"/>
      <c r="FL65" s="22"/>
    </row>
    <row r="66" spans="1:168" s="406" customFormat="1">
      <c r="A66" s="916"/>
      <c r="B66" s="17" t="s">
        <v>4766</v>
      </c>
      <c r="C66" s="29"/>
      <c r="D66" s="29"/>
      <c r="E66" s="22" t="s">
        <v>4912</v>
      </c>
      <c r="F66" s="22" t="s">
        <v>1535</v>
      </c>
      <c r="G66" s="42"/>
      <c r="H66" s="28" t="s">
        <v>1536</v>
      </c>
      <c r="I66" s="28" t="s">
        <v>1537</v>
      </c>
      <c r="J66" s="29" t="s">
        <v>888</v>
      </c>
      <c r="K66" s="29">
        <v>20686</v>
      </c>
      <c r="L66" s="370" t="s">
        <v>1538</v>
      </c>
      <c r="M66" s="370"/>
      <c r="N66" s="28" t="s">
        <v>1539</v>
      </c>
      <c r="O66" s="22" t="s">
        <v>1540</v>
      </c>
      <c r="P66" s="22" t="s">
        <v>1541</v>
      </c>
      <c r="Q66" s="22" t="s">
        <v>1542</v>
      </c>
      <c r="R66" s="29" t="s">
        <v>888</v>
      </c>
      <c r="S66" s="29">
        <v>20646</v>
      </c>
      <c r="T66" s="22"/>
      <c r="U66" s="31" t="s">
        <v>1543</v>
      </c>
      <c r="V66" s="30"/>
      <c r="W66" s="10"/>
      <c r="X66" s="31"/>
      <c r="Y66" s="29"/>
      <c r="Z66" s="29"/>
      <c r="AA66" s="29">
        <v>617</v>
      </c>
      <c r="AB66" s="29">
        <v>620</v>
      </c>
      <c r="AC66" s="29" t="s">
        <v>4647</v>
      </c>
      <c r="AD66" s="29" t="s">
        <v>4648</v>
      </c>
      <c r="AE66" s="10"/>
      <c r="AF66" s="29"/>
      <c r="AG66" s="32"/>
      <c r="AH66" s="498">
        <v>295</v>
      </c>
      <c r="AI66" s="32"/>
      <c r="AJ66" s="32" t="s">
        <v>67</v>
      </c>
      <c r="AK66" s="276" t="s">
        <v>4913</v>
      </c>
      <c r="AL66" s="29"/>
      <c r="AM66" s="29"/>
      <c r="AN66" s="29"/>
      <c r="AO66" s="29" t="s">
        <v>67</v>
      </c>
      <c r="AP66" s="29" t="s">
        <v>67</v>
      </c>
      <c r="AQ66" s="10"/>
      <c r="AR66" s="107" t="s">
        <v>4650</v>
      </c>
      <c r="AS66" s="22"/>
      <c r="AT66" s="10"/>
      <c r="AU66" s="29">
        <v>1</v>
      </c>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c r="CO66" s="22"/>
      <c r="CP66" s="22"/>
      <c r="CQ66" s="22"/>
      <c r="CR66" s="22"/>
      <c r="CS66" s="22"/>
      <c r="CT66" s="22"/>
      <c r="CU66" s="22"/>
      <c r="CV66" s="22"/>
      <c r="CW66" s="22"/>
      <c r="CX66" s="22"/>
      <c r="CY66" s="22"/>
      <c r="CZ66" s="22"/>
      <c r="DA66" s="22"/>
      <c r="DB66" s="22"/>
      <c r="DC66" s="22"/>
      <c r="DD66" s="22"/>
      <c r="DE66" s="22"/>
      <c r="DF66" s="22"/>
      <c r="DG66" s="22"/>
      <c r="DH66" s="22"/>
      <c r="DI66" s="22"/>
      <c r="DJ66" s="22"/>
      <c r="DK66" s="22"/>
      <c r="DL66" s="22"/>
      <c r="DM66" s="22"/>
      <c r="DN66" s="22"/>
      <c r="DO66" s="22"/>
      <c r="DP66" s="22"/>
      <c r="DQ66" s="22"/>
      <c r="DR66" s="22"/>
      <c r="DS66" s="22"/>
      <c r="DT66" s="22"/>
      <c r="DU66" s="22"/>
      <c r="DV66" s="22"/>
      <c r="DW66" s="22"/>
      <c r="DX66" s="22"/>
      <c r="DY66" s="22"/>
      <c r="DZ66" s="22"/>
      <c r="EA66" s="22"/>
      <c r="EB66" s="22"/>
      <c r="EC66" s="22"/>
      <c r="ED66" s="22"/>
      <c r="EE66" s="22"/>
      <c r="EF66" s="22"/>
      <c r="EG66" s="22"/>
      <c r="EH66" s="22"/>
      <c r="EI66" s="22"/>
      <c r="EJ66" s="22"/>
      <c r="EK66" s="22"/>
      <c r="EL66" s="22"/>
      <c r="EM66" s="22"/>
      <c r="EN66" s="22"/>
      <c r="EO66" s="22"/>
      <c r="EP66" s="22"/>
      <c r="EQ66" s="22"/>
      <c r="ER66" s="22"/>
      <c r="ES66" s="22"/>
      <c r="ET66" s="22"/>
      <c r="EU66" s="22"/>
      <c r="EV66" s="22"/>
      <c r="EW66" s="22"/>
      <c r="EX66" s="22"/>
      <c r="EY66" s="22"/>
      <c r="EZ66" s="22"/>
      <c r="FA66" s="22"/>
      <c r="FB66" s="22"/>
      <c r="FC66" s="22"/>
      <c r="FD66" s="22"/>
      <c r="FE66" s="22"/>
      <c r="FF66" s="22"/>
      <c r="FG66" s="22"/>
      <c r="FH66" s="22"/>
      <c r="FI66" s="22"/>
      <c r="FJ66" s="22"/>
      <c r="FK66" s="22"/>
      <c r="FL66" s="22"/>
    </row>
    <row r="67" spans="1:168" s="22" customFormat="1" ht="15" customHeight="1">
      <c r="A67" s="828"/>
      <c r="B67" s="17" t="s">
        <v>4766</v>
      </c>
      <c r="C67" s="29"/>
      <c r="D67" s="29"/>
      <c r="E67" s="22" t="s">
        <v>4914</v>
      </c>
      <c r="F67" s="16" t="s">
        <v>1587</v>
      </c>
      <c r="G67" s="15"/>
      <c r="H67" s="17" t="s">
        <v>1588</v>
      </c>
      <c r="I67" s="17" t="s">
        <v>1589</v>
      </c>
      <c r="J67" s="448" t="s">
        <v>148</v>
      </c>
      <c r="K67" s="173">
        <v>95982</v>
      </c>
      <c r="L67" s="373" t="s">
        <v>1590</v>
      </c>
      <c r="M67" s="373"/>
      <c r="N67" s="17" t="s">
        <v>1591</v>
      </c>
      <c r="O67" s="16" t="s">
        <v>1592</v>
      </c>
      <c r="P67" s="16" t="s">
        <v>1593</v>
      </c>
      <c r="Q67" s="16" t="s">
        <v>1589</v>
      </c>
      <c r="R67" s="15" t="s">
        <v>148</v>
      </c>
      <c r="S67" s="173">
        <v>95982</v>
      </c>
      <c r="T67" s="16"/>
      <c r="U67" s="72" t="s">
        <v>1594</v>
      </c>
      <c r="V67" s="18"/>
      <c r="W67" s="10"/>
      <c r="X67" s="72"/>
      <c r="Y67" s="29"/>
      <c r="Z67" s="15"/>
      <c r="AA67" s="29">
        <v>624</v>
      </c>
      <c r="AB67" s="29">
        <v>627</v>
      </c>
      <c r="AC67" s="29" t="s">
        <v>4742</v>
      </c>
      <c r="AD67" s="29" t="s">
        <v>4648</v>
      </c>
      <c r="AE67" s="10"/>
      <c r="AF67" s="29"/>
      <c r="AG67" s="32"/>
      <c r="AH67" s="498">
        <v>320</v>
      </c>
      <c r="AI67" s="32"/>
      <c r="AJ67" s="32" t="s">
        <v>67</v>
      </c>
      <c r="AK67" s="276" t="s">
        <v>4915</v>
      </c>
      <c r="AL67" s="29"/>
      <c r="AM67" s="29"/>
      <c r="AN67" s="29"/>
      <c r="AO67" s="29" t="s">
        <v>67</v>
      </c>
      <c r="AP67" s="29" t="s">
        <v>67</v>
      </c>
      <c r="AQ67" s="529"/>
      <c r="AR67" s="404" t="s">
        <v>4650</v>
      </c>
      <c r="AS67" s="406"/>
      <c r="AT67" s="529"/>
      <c r="AU67" s="805">
        <v>2</v>
      </c>
      <c r="AV67" s="406"/>
      <c r="AW67" s="406"/>
      <c r="AX67" s="406"/>
      <c r="AY67" s="406"/>
      <c r="AZ67" s="406"/>
      <c r="BA67" s="406"/>
      <c r="BB67" s="406"/>
      <c r="BC67" s="406"/>
      <c r="BD67" s="406"/>
      <c r="BE67" s="406"/>
      <c r="BF67" s="406"/>
      <c r="BG67" s="406"/>
      <c r="BH67" s="406"/>
      <c r="BI67" s="406"/>
      <c r="BJ67" s="406"/>
      <c r="BK67" s="406"/>
      <c r="BL67" s="406"/>
      <c r="BM67" s="406"/>
      <c r="BN67" s="406"/>
      <c r="BO67" s="406"/>
      <c r="BP67" s="406"/>
      <c r="BQ67" s="406"/>
      <c r="BR67" s="406"/>
      <c r="BS67" s="406"/>
      <c r="BT67" s="406"/>
      <c r="BU67" s="406"/>
      <c r="BV67" s="406"/>
      <c r="BW67" s="406"/>
      <c r="BX67" s="406"/>
      <c r="BY67" s="406"/>
      <c r="BZ67" s="406"/>
      <c r="CA67" s="406"/>
      <c r="CB67" s="406"/>
      <c r="CC67" s="406"/>
      <c r="CD67" s="406"/>
      <c r="CE67" s="406"/>
      <c r="CF67" s="406"/>
      <c r="CG67" s="406"/>
      <c r="CH67" s="406"/>
      <c r="CI67" s="406"/>
      <c r="CJ67" s="406"/>
      <c r="CK67" s="406"/>
      <c r="CL67" s="406"/>
      <c r="CM67" s="406"/>
      <c r="CN67" s="406"/>
      <c r="CO67" s="406"/>
      <c r="CP67" s="406"/>
      <c r="CQ67" s="406"/>
      <c r="CR67" s="406"/>
      <c r="CS67" s="406"/>
      <c r="CT67" s="406"/>
      <c r="CU67" s="406"/>
      <c r="CV67" s="406"/>
      <c r="CW67" s="406"/>
      <c r="CX67" s="406"/>
      <c r="CY67" s="406"/>
      <c r="CZ67" s="406"/>
      <c r="DA67" s="406"/>
      <c r="DB67" s="406"/>
      <c r="DC67" s="406"/>
      <c r="DD67" s="406"/>
      <c r="DE67" s="406"/>
      <c r="DF67" s="406"/>
      <c r="DG67" s="406"/>
      <c r="DH67" s="406"/>
      <c r="DI67" s="406"/>
      <c r="DJ67" s="406"/>
      <c r="DK67" s="406"/>
      <c r="DL67" s="406"/>
      <c r="DM67" s="406"/>
      <c r="DN67" s="406"/>
      <c r="DO67" s="406"/>
      <c r="DP67" s="406"/>
      <c r="DQ67" s="406"/>
      <c r="DR67" s="406"/>
      <c r="DS67" s="406"/>
      <c r="DT67" s="406"/>
      <c r="DU67" s="406"/>
      <c r="DV67" s="406"/>
      <c r="DW67" s="406"/>
      <c r="DX67" s="406"/>
      <c r="DY67" s="406"/>
      <c r="DZ67" s="406"/>
      <c r="EA67" s="406"/>
      <c r="EB67" s="406"/>
      <c r="EC67" s="406"/>
      <c r="ED67" s="406"/>
      <c r="EE67" s="406"/>
      <c r="EF67" s="406"/>
      <c r="EG67" s="406"/>
      <c r="EH67" s="406"/>
      <c r="EI67" s="406"/>
      <c r="EJ67" s="406"/>
      <c r="EK67" s="406"/>
      <c r="EL67" s="406"/>
      <c r="EM67" s="406"/>
      <c r="EN67" s="406"/>
      <c r="EO67" s="406"/>
      <c r="EP67" s="406"/>
      <c r="EQ67" s="406"/>
      <c r="ER67" s="406"/>
      <c r="ES67" s="406"/>
      <c r="ET67" s="406"/>
      <c r="EU67" s="406"/>
      <c r="EV67" s="406"/>
      <c r="EW67" s="406"/>
      <c r="EX67" s="406"/>
      <c r="EY67" s="406"/>
      <c r="EZ67" s="406"/>
      <c r="FA67" s="406"/>
      <c r="FB67" s="406"/>
      <c r="FC67" s="406"/>
      <c r="FD67" s="406"/>
      <c r="FE67" s="406"/>
      <c r="FF67" s="406"/>
      <c r="FG67" s="406"/>
      <c r="FH67" s="406"/>
      <c r="FI67" s="406"/>
      <c r="FJ67" s="406"/>
      <c r="FK67" s="406"/>
      <c r="FL67" s="406"/>
    </row>
    <row r="68" spans="1:168" s="22" customFormat="1" ht="15" customHeight="1">
      <c r="A68" s="828"/>
      <c r="B68" s="28" t="s">
        <v>4766</v>
      </c>
      <c r="C68" s="29"/>
      <c r="D68" s="29">
        <v>83</v>
      </c>
      <c r="E68" s="22" t="s">
        <v>4916</v>
      </c>
      <c r="F68" s="22" t="s">
        <v>1610</v>
      </c>
      <c r="G68" s="42" t="s">
        <v>4917</v>
      </c>
      <c r="H68" s="28" t="s">
        <v>4918</v>
      </c>
      <c r="I68" s="28" t="s">
        <v>1612</v>
      </c>
      <c r="J68" s="29" t="s">
        <v>888</v>
      </c>
      <c r="K68" s="29">
        <v>21204</v>
      </c>
      <c r="L68" s="603" t="s">
        <v>4919</v>
      </c>
      <c r="M68" s="603"/>
      <c r="N68" s="28" t="s">
        <v>275</v>
      </c>
      <c r="O68" s="22" t="s">
        <v>4920</v>
      </c>
      <c r="P68" s="100" t="s">
        <v>4921</v>
      </c>
      <c r="Q68" s="22" t="s">
        <v>1612</v>
      </c>
      <c r="R68" s="29" t="s">
        <v>888</v>
      </c>
      <c r="S68" s="231" t="s">
        <v>4922</v>
      </c>
      <c r="U68" s="31" t="s">
        <v>4923</v>
      </c>
      <c r="V68" s="30"/>
      <c r="W68" s="10"/>
      <c r="X68" s="31"/>
      <c r="Y68" s="29"/>
      <c r="Z68" s="15"/>
      <c r="AA68" s="29">
        <v>729</v>
      </c>
      <c r="AB68" s="29">
        <v>801</v>
      </c>
      <c r="AC68" s="29" t="s">
        <v>4924</v>
      </c>
      <c r="AD68" s="29" t="s">
        <v>4648</v>
      </c>
      <c r="AE68" s="10"/>
      <c r="AF68" s="29"/>
      <c r="AG68" s="32">
        <v>295</v>
      </c>
      <c r="AH68" s="498">
        <v>295</v>
      </c>
      <c r="AI68" s="32"/>
      <c r="AJ68" s="32" t="s">
        <v>67</v>
      </c>
      <c r="AK68" s="276" t="s">
        <v>4925</v>
      </c>
      <c r="AL68" s="29"/>
      <c r="AM68" s="29"/>
      <c r="AN68" s="29"/>
      <c r="AO68" s="29" t="s">
        <v>67</v>
      </c>
      <c r="AP68" s="29" t="s">
        <v>67</v>
      </c>
      <c r="AQ68" s="529"/>
      <c r="AR68" s="404" t="s">
        <v>4650</v>
      </c>
      <c r="AS68" s="406"/>
      <c r="AT68" s="529"/>
      <c r="AU68" s="805">
        <v>3</v>
      </c>
      <c r="AV68" s="406"/>
      <c r="AW68" s="406"/>
      <c r="AX68" s="406"/>
      <c r="AY68" s="406"/>
      <c r="AZ68" s="406"/>
      <c r="BA68" s="406"/>
      <c r="BB68" s="406"/>
      <c r="BC68" s="406"/>
      <c r="BD68" s="406"/>
      <c r="BE68" s="406"/>
      <c r="BF68" s="406"/>
      <c r="BG68" s="406"/>
      <c r="BH68" s="406"/>
      <c r="BI68" s="406"/>
      <c r="BJ68" s="406"/>
      <c r="BK68" s="406"/>
      <c r="BL68" s="406"/>
      <c r="BM68" s="406"/>
      <c r="BN68" s="406"/>
      <c r="BO68" s="406"/>
      <c r="BP68" s="406"/>
      <c r="BQ68" s="406"/>
      <c r="BR68" s="406"/>
      <c r="BS68" s="406"/>
      <c r="BT68" s="406"/>
      <c r="BU68" s="406"/>
      <c r="BV68" s="406"/>
      <c r="BW68" s="406"/>
      <c r="BX68" s="406"/>
      <c r="BY68" s="406"/>
      <c r="BZ68" s="406"/>
      <c r="CA68" s="406"/>
      <c r="CB68" s="406"/>
      <c r="CC68" s="406"/>
      <c r="CD68" s="406"/>
      <c r="CE68" s="406"/>
      <c r="CF68" s="406"/>
      <c r="CG68" s="406"/>
      <c r="CH68" s="406"/>
      <c r="CI68" s="406"/>
      <c r="CJ68" s="406"/>
      <c r="CK68" s="406"/>
      <c r="CL68" s="406"/>
      <c r="CM68" s="406"/>
      <c r="CN68" s="406"/>
      <c r="CO68" s="406"/>
      <c r="CP68" s="406"/>
      <c r="CQ68" s="406"/>
      <c r="CR68" s="406"/>
      <c r="CS68" s="406"/>
      <c r="CT68" s="406"/>
      <c r="CU68" s="406"/>
      <c r="CV68" s="406"/>
      <c r="CW68" s="406"/>
      <c r="CX68" s="406"/>
      <c r="CY68" s="406"/>
      <c r="CZ68" s="406"/>
      <c r="DA68" s="406"/>
      <c r="DB68" s="406"/>
      <c r="DC68" s="406"/>
      <c r="DD68" s="406"/>
      <c r="DE68" s="406"/>
      <c r="DF68" s="406"/>
      <c r="DG68" s="406"/>
      <c r="DH68" s="406"/>
      <c r="DI68" s="406"/>
      <c r="DJ68" s="406"/>
      <c r="DK68" s="406"/>
      <c r="DL68" s="406"/>
      <c r="DM68" s="406"/>
      <c r="DN68" s="406"/>
      <c r="DO68" s="406"/>
      <c r="DP68" s="406"/>
      <c r="DQ68" s="406"/>
      <c r="DR68" s="406"/>
      <c r="DS68" s="406"/>
      <c r="DT68" s="406"/>
      <c r="DU68" s="406"/>
      <c r="DV68" s="406"/>
      <c r="DW68" s="406"/>
      <c r="DX68" s="406"/>
      <c r="DY68" s="406"/>
      <c r="DZ68" s="406"/>
      <c r="EA68" s="406"/>
      <c r="EB68" s="406"/>
      <c r="EC68" s="406"/>
      <c r="ED68" s="406"/>
      <c r="EE68" s="406"/>
      <c r="EF68" s="406"/>
      <c r="EG68" s="406"/>
      <c r="EH68" s="406"/>
      <c r="EI68" s="406"/>
      <c r="EJ68" s="406"/>
      <c r="EK68" s="406"/>
      <c r="EL68" s="406"/>
      <c r="EM68" s="406"/>
      <c r="EN68" s="406"/>
      <c r="EO68" s="406"/>
      <c r="EP68" s="406"/>
      <c r="EQ68" s="406"/>
      <c r="ER68" s="406"/>
      <c r="ES68" s="406"/>
      <c r="ET68" s="406"/>
      <c r="EU68" s="406"/>
      <c r="EV68" s="406"/>
      <c r="EW68" s="406"/>
      <c r="EX68" s="406"/>
      <c r="EY68" s="406"/>
      <c r="EZ68" s="406"/>
      <c r="FA68" s="406"/>
      <c r="FB68" s="406"/>
      <c r="FC68" s="406"/>
      <c r="FD68" s="406"/>
      <c r="FE68" s="406"/>
      <c r="FF68" s="406"/>
      <c r="FG68" s="406"/>
      <c r="FH68" s="406"/>
      <c r="FI68" s="406"/>
      <c r="FJ68" s="406"/>
      <c r="FK68" s="406"/>
      <c r="FL68" s="406"/>
    </row>
    <row r="69" spans="1:168" s="22" customFormat="1" ht="15" customHeight="1">
      <c r="A69" s="828"/>
      <c r="B69" s="28" t="s">
        <v>4766</v>
      </c>
      <c r="C69" s="29"/>
      <c r="D69" s="29"/>
      <c r="E69" s="22" t="s">
        <v>4926</v>
      </c>
      <c r="F69" s="17" t="s">
        <v>1619</v>
      </c>
      <c r="G69" s="42" t="s">
        <v>4927</v>
      </c>
      <c r="H69" s="28" t="s">
        <v>4928</v>
      </c>
      <c r="I69" s="28" t="s">
        <v>3475</v>
      </c>
      <c r="J69" s="29" t="s">
        <v>319</v>
      </c>
      <c r="K69" s="173">
        <v>28348</v>
      </c>
      <c r="L69" s="331" t="s">
        <v>1622</v>
      </c>
      <c r="M69" s="331"/>
      <c r="N69" s="28" t="s">
        <v>545</v>
      </c>
      <c r="O69" s="22" t="s">
        <v>1623</v>
      </c>
      <c r="P69" s="16" t="s">
        <v>1730</v>
      </c>
      <c r="Q69" s="16" t="s">
        <v>1621</v>
      </c>
      <c r="R69" s="29" t="s">
        <v>319</v>
      </c>
      <c r="S69" s="173">
        <v>28304</v>
      </c>
      <c r="U69" s="72" t="s">
        <v>1625</v>
      </c>
      <c r="V69" s="30"/>
      <c r="W69" s="10"/>
      <c r="X69" s="31"/>
      <c r="Y69" s="31"/>
      <c r="Z69" s="31"/>
      <c r="AA69" s="29">
        <v>715</v>
      </c>
      <c r="AB69" s="29">
        <v>718</v>
      </c>
      <c r="AC69" s="29" t="s">
        <v>2851</v>
      </c>
      <c r="AD69" s="29" t="s">
        <v>4648</v>
      </c>
      <c r="AF69" s="29"/>
      <c r="AG69" s="32"/>
      <c r="AH69" s="498">
        <v>295</v>
      </c>
      <c r="AI69" s="32"/>
      <c r="AJ69" s="32" t="s">
        <v>67</v>
      </c>
      <c r="AK69" s="276" t="s">
        <v>4929</v>
      </c>
      <c r="AL69" s="29"/>
      <c r="AM69" s="29"/>
      <c r="AN69" s="29"/>
      <c r="AO69" s="29" t="s">
        <v>67</v>
      </c>
      <c r="AP69" s="29" t="s">
        <v>67</v>
      </c>
      <c r="AQ69" s="10"/>
      <c r="AR69" s="107" t="s">
        <v>4650</v>
      </c>
      <c r="AT69" s="10"/>
      <c r="AU69" s="29"/>
    </row>
    <row r="70" spans="1:168" s="22" customFormat="1" ht="15" customHeight="1">
      <c r="A70" s="828"/>
      <c r="B70" s="28" t="s">
        <v>4766</v>
      </c>
      <c r="C70" s="29">
        <v>12</v>
      </c>
      <c r="D70" s="29">
        <v>49</v>
      </c>
      <c r="E70" s="22" t="s">
        <v>4930</v>
      </c>
      <c r="F70" s="22" t="s">
        <v>4931</v>
      </c>
      <c r="G70" s="42"/>
      <c r="H70" s="28" t="s">
        <v>1649</v>
      </c>
      <c r="I70" s="28" t="s">
        <v>1650</v>
      </c>
      <c r="J70" s="29" t="s">
        <v>568</v>
      </c>
      <c r="K70" s="29">
        <v>15601</v>
      </c>
      <c r="L70" s="27" t="s">
        <v>1651</v>
      </c>
      <c r="M70" s="27"/>
      <c r="N70" s="28" t="s">
        <v>371</v>
      </c>
      <c r="O70" s="22" t="s">
        <v>925</v>
      </c>
      <c r="P70" s="16" t="s">
        <v>1652</v>
      </c>
      <c r="Q70" s="16" t="s">
        <v>1650</v>
      </c>
      <c r="R70" s="15" t="s">
        <v>568</v>
      </c>
      <c r="S70" s="15">
        <v>15601</v>
      </c>
      <c r="U70" s="31" t="s">
        <v>1653</v>
      </c>
      <c r="V70" s="30"/>
      <c r="W70" s="10"/>
      <c r="X70" s="31"/>
      <c r="Y70" s="29"/>
      <c r="Z70" s="15"/>
      <c r="AA70" s="29">
        <v>624</v>
      </c>
      <c r="AB70" s="29">
        <v>627</v>
      </c>
      <c r="AC70" s="29" t="s">
        <v>4742</v>
      </c>
      <c r="AD70" s="29" t="s">
        <v>4648</v>
      </c>
      <c r="AE70" s="10"/>
      <c r="AF70" s="29"/>
      <c r="AG70" s="32">
        <v>295</v>
      </c>
      <c r="AH70" s="498">
        <v>295</v>
      </c>
      <c r="AI70" s="32"/>
      <c r="AJ70" s="32" t="s">
        <v>67</v>
      </c>
      <c r="AK70" s="276" t="s">
        <v>4932</v>
      </c>
      <c r="AL70" s="29"/>
      <c r="AM70" s="29"/>
      <c r="AN70" s="29"/>
      <c r="AO70" s="29" t="s">
        <v>67</v>
      </c>
      <c r="AP70" s="29" t="s">
        <v>67</v>
      </c>
      <c r="AQ70" s="10"/>
      <c r="AR70" s="107" t="s">
        <v>4650</v>
      </c>
      <c r="AT70" s="10"/>
      <c r="AU70" s="29">
        <v>2</v>
      </c>
    </row>
    <row r="71" spans="1:168" s="22" customFormat="1" ht="15" customHeight="1">
      <c r="A71" s="828"/>
      <c r="B71" s="28" t="s">
        <v>4766</v>
      </c>
      <c r="C71" s="29">
        <v>12</v>
      </c>
      <c r="D71" s="29">
        <v>49</v>
      </c>
      <c r="E71" s="22" t="s">
        <v>4933</v>
      </c>
      <c r="F71" s="22" t="s">
        <v>4934</v>
      </c>
      <c r="G71" s="42"/>
      <c r="H71" s="28" t="s">
        <v>1649</v>
      </c>
      <c r="I71" s="28" t="s">
        <v>1650</v>
      </c>
      <c r="J71" s="29" t="s">
        <v>568</v>
      </c>
      <c r="K71" s="29">
        <v>15601</v>
      </c>
      <c r="L71" s="27" t="s">
        <v>1651</v>
      </c>
      <c r="M71" s="27"/>
      <c r="N71" s="28" t="s">
        <v>371</v>
      </c>
      <c r="O71" s="22" t="s">
        <v>925</v>
      </c>
      <c r="P71" s="16" t="s">
        <v>1652</v>
      </c>
      <c r="Q71" s="16" t="s">
        <v>1650</v>
      </c>
      <c r="R71" s="15" t="s">
        <v>568</v>
      </c>
      <c r="S71" s="15">
        <v>15601</v>
      </c>
      <c r="U71" s="31" t="s">
        <v>1653</v>
      </c>
      <c r="V71" s="30"/>
      <c r="W71" s="10"/>
      <c r="X71" s="31"/>
      <c r="Y71" s="29"/>
      <c r="Z71" s="15"/>
      <c r="AA71" s="29">
        <v>715</v>
      </c>
      <c r="AB71" s="29">
        <v>718</v>
      </c>
      <c r="AC71" s="29" t="s">
        <v>2851</v>
      </c>
      <c r="AD71" s="29" t="s">
        <v>4648</v>
      </c>
      <c r="AE71" s="10"/>
      <c r="AF71" s="29"/>
      <c r="AG71" s="32">
        <v>295</v>
      </c>
      <c r="AH71" s="498">
        <v>295</v>
      </c>
      <c r="AI71" s="32"/>
      <c r="AJ71" s="32" t="s">
        <v>67</v>
      </c>
      <c r="AK71" s="276" t="s">
        <v>4932</v>
      </c>
      <c r="AL71" s="29"/>
      <c r="AM71" s="29"/>
      <c r="AN71" s="29"/>
      <c r="AO71" s="29" t="s">
        <v>67</v>
      </c>
      <c r="AP71" s="29" t="s">
        <v>67</v>
      </c>
      <c r="AQ71" s="10"/>
      <c r="AR71" s="107" t="s">
        <v>4650</v>
      </c>
      <c r="AT71" s="10"/>
      <c r="AU71" s="29">
        <v>2</v>
      </c>
    </row>
    <row r="72" spans="1:168" s="22" customFormat="1" ht="15" customHeight="1">
      <c r="A72" s="828"/>
      <c r="B72" s="28" t="s">
        <v>4766</v>
      </c>
      <c r="C72" s="15"/>
      <c r="D72" s="29">
        <v>28</v>
      </c>
      <c r="E72" s="22" t="s">
        <v>4935</v>
      </c>
      <c r="F72" s="16" t="s">
        <v>4936</v>
      </c>
      <c r="G72" s="15" t="s">
        <v>4937</v>
      </c>
      <c r="H72" s="17" t="s">
        <v>4938</v>
      </c>
      <c r="I72" s="17" t="s">
        <v>4939</v>
      </c>
      <c r="J72" s="15" t="s">
        <v>237</v>
      </c>
      <c r="K72" s="604" t="s">
        <v>4940</v>
      </c>
      <c r="L72" s="370" t="s">
        <v>1292</v>
      </c>
      <c r="M72" s="370"/>
      <c r="N72" s="17" t="s">
        <v>239</v>
      </c>
      <c r="O72" s="16" t="s">
        <v>240</v>
      </c>
      <c r="P72" s="16" t="s">
        <v>1293</v>
      </c>
      <c r="Q72" s="16" t="s">
        <v>1294</v>
      </c>
      <c r="R72" s="15" t="s">
        <v>237</v>
      </c>
      <c r="S72" s="15">
        <v>11756</v>
      </c>
      <c r="T72" s="16"/>
      <c r="U72" s="31" t="s">
        <v>241</v>
      </c>
      <c r="V72" s="30"/>
      <c r="W72" s="9"/>
      <c r="X72" s="31"/>
      <c r="Y72" s="15"/>
      <c r="Z72" s="15"/>
      <c r="AA72" s="15">
        <v>708</v>
      </c>
      <c r="AB72" s="15">
        <v>711</v>
      </c>
      <c r="AC72" s="29" t="s">
        <v>2838</v>
      </c>
      <c r="AD72" s="29" t="s">
        <v>4648</v>
      </c>
      <c r="AE72" s="9"/>
      <c r="AF72" s="15"/>
      <c r="AG72" s="504">
        <v>295</v>
      </c>
      <c r="AH72" s="498">
        <v>295</v>
      </c>
      <c r="AI72" s="504"/>
      <c r="AJ72" s="504" t="s">
        <v>67</v>
      </c>
      <c r="AK72" s="276" t="s">
        <v>4941</v>
      </c>
      <c r="AL72" s="29" t="s">
        <v>67</v>
      </c>
      <c r="AM72" s="29"/>
      <c r="AN72" s="29"/>
      <c r="AO72" s="29" t="s">
        <v>67</v>
      </c>
      <c r="AP72" s="29" t="s">
        <v>67</v>
      </c>
      <c r="AQ72" s="10"/>
      <c r="AR72" s="107" t="s">
        <v>4650</v>
      </c>
      <c r="AT72" s="10"/>
      <c r="AU72" s="29">
        <v>2</v>
      </c>
    </row>
    <row r="73" spans="1:168" s="22" customFormat="1" ht="15" customHeight="1">
      <c r="A73" s="828"/>
      <c r="B73" s="28" t="s">
        <v>4766</v>
      </c>
      <c r="C73" s="15"/>
      <c r="D73" s="29">
        <v>28</v>
      </c>
      <c r="E73" s="22" t="s">
        <v>4942</v>
      </c>
      <c r="F73" s="16" t="s">
        <v>4943</v>
      </c>
      <c r="G73" s="15" t="s">
        <v>4937</v>
      </c>
      <c r="H73" s="17" t="s">
        <v>4938</v>
      </c>
      <c r="I73" s="17" t="s">
        <v>4939</v>
      </c>
      <c r="J73" s="15" t="s">
        <v>237</v>
      </c>
      <c r="K73" s="604" t="s">
        <v>4940</v>
      </c>
      <c r="L73" s="603" t="s">
        <v>1292</v>
      </c>
      <c r="M73" s="603"/>
      <c r="N73" s="17" t="s">
        <v>239</v>
      </c>
      <c r="O73" s="16" t="s">
        <v>240</v>
      </c>
      <c r="P73" s="16" t="s">
        <v>1293</v>
      </c>
      <c r="Q73" s="16" t="s">
        <v>1294</v>
      </c>
      <c r="R73" s="15" t="s">
        <v>237</v>
      </c>
      <c r="S73" s="15">
        <v>11756</v>
      </c>
      <c r="T73" s="16"/>
      <c r="U73" s="31" t="s">
        <v>241</v>
      </c>
      <c r="V73" s="30"/>
      <c r="W73" s="9"/>
      <c r="X73" s="31"/>
      <c r="Y73" s="15"/>
      <c r="Z73" s="15"/>
      <c r="AA73" s="15">
        <v>729</v>
      </c>
      <c r="AB73" s="15">
        <v>801</v>
      </c>
      <c r="AC73" s="29" t="s">
        <v>4924</v>
      </c>
      <c r="AD73" s="29" t="s">
        <v>4648</v>
      </c>
      <c r="AE73" s="9"/>
      <c r="AF73" s="15"/>
      <c r="AG73" s="504">
        <v>295</v>
      </c>
      <c r="AH73" s="498">
        <v>295</v>
      </c>
      <c r="AI73" s="504"/>
      <c r="AJ73" s="504" t="s">
        <v>67</v>
      </c>
      <c r="AK73" s="276" t="s">
        <v>4941</v>
      </c>
      <c r="AL73" s="29"/>
      <c r="AM73" s="29"/>
      <c r="AN73" s="29"/>
      <c r="AO73" s="29" t="s">
        <v>67</v>
      </c>
      <c r="AP73" s="29" t="s">
        <v>67</v>
      </c>
      <c r="AQ73" s="10"/>
      <c r="AR73" s="107" t="s">
        <v>4650</v>
      </c>
      <c r="AT73" s="10"/>
      <c r="AU73" s="29">
        <v>2</v>
      </c>
    </row>
    <row r="74" spans="1:168" s="22" customFormat="1" ht="15" customHeight="1">
      <c r="A74" s="828"/>
      <c r="B74" s="17" t="s">
        <v>4766</v>
      </c>
      <c r="C74" s="29"/>
      <c r="D74" s="29"/>
      <c r="E74" s="16" t="s">
        <v>4944</v>
      </c>
      <c r="F74" s="16" t="s">
        <v>4945</v>
      </c>
      <c r="G74" s="15" t="s">
        <v>4946</v>
      </c>
      <c r="H74" s="17" t="s">
        <v>4947</v>
      </c>
      <c r="I74" s="17" t="s">
        <v>4948</v>
      </c>
      <c r="J74" s="448" t="s">
        <v>148</v>
      </c>
      <c r="K74" s="173">
        <v>91316</v>
      </c>
      <c r="L74" s="370" t="s">
        <v>912</v>
      </c>
      <c r="M74" s="370"/>
      <c r="N74" s="17" t="s">
        <v>913</v>
      </c>
      <c r="O74" s="16" t="s">
        <v>914</v>
      </c>
      <c r="P74" s="16" t="s">
        <v>915</v>
      </c>
      <c r="Q74" s="16" t="s">
        <v>916</v>
      </c>
      <c r="R74" s="15" t="s">
        <v>148</v>
      </c>
      <c r="S74" s="173">
        <v>91402</v>
      </c>
      <c r="T74" s="16"/>
      <c r="U74" s="15" t="s">
        <v>917</v>
      </c>
      <c r="W74" s="573"/>
      <c r="X74" s="29"/>
      <c r="Y74" s="15"/>
      <c r="Z74" s="29"/>
      <c r="AA74" s="29">
        <v>617</v>
      </c>
      <c r="AB74" s="29">
        <v>620</v>
      </c>
      <c r="AC74" s="29" t="s">
        <v>4647</v>
      </c>
      <c r="AD74" s="29" t="s">
        <v>4648</v>
      </c>
      <c r="AE74" s="98"/>
      <c r="AF74" s="32"/>
      <c r="AG74" s="32"/>
      <c r="AH74" s="498">
        <v>320</v>
      </c>
      <c r="AI74" s="23"/>
      <c r="AJ74" s="19" t="s">
        <v>67</v>
      </c>
      <c r="AK74" s="276" t="s">
        <v>4949</v>
      </c>
      <c r="AM74" s="29"/>
      <c r="AN74" s="29"/>
      <c r="AO74" s="29" t="s">
        <v>67</v>
      </c>
      <c r="AP74" s="29" t="s">
        <v>67</v>
      </c>
      <c r="AQ74" s="529"/>
      <c r="AR74" s="404" t="s">
        <v>4650</v>
      </c>
      <c r="AS74" s="406"/>
      <c r="AT74" s="529"/>
      <c r="AU74" s="805">
        <v>1</v>
      </c>
      <c r="AV74" s="406"/>
      <c r="AW74" s="406"/>
      <c r="AX74" s="406"/>
      <c r="AY74" s="406"/>
      <c r="AZ74" s="406"/>
      <c r="BA74" s="406"/>
      <c r="BB74" s="406"/>
      <c r="BC74" s="406"/>
      <c r="BD74" s="406"/>
      <c r="BE74" s="406"/>
      <c r="BF74" s="406"/>
      <c r="BG74" s="406"/>
      <c r="BH74" s="406"/>
      <c r="BI74" s="406"/>
      <c r="BJ74" s="406"/>
      <c r="BK74" s="406"/>
      <c r="BL74" s="406"/>
      <c r="BM74" s="406"/>
      <c r="BN74" s="406"/>
      <c r="BO74" s="406"/>
      <c r="BP74" s="406"/>
      <c r="BQ74" s="406"/>
      <c r="BR74" s="406"/>
      <c r="BS74" s="406"/>
      <c r="BT74" s="406"/>
      <c r="BU74" s="406"/>
      <c r="BV74" s="406"/>
      <c r="BW74" s="406"/>
      <c r="BX74" s="406"/>
      <c r="BY74" s="406"/>
      <c r="BZ74" s="406"/>
      <c r="CA74" s="406"/>
      <c r="CB74" s="406"/>
      <c r="CC74" s="406"/>
      <c r="CD74" s="406"/>
      <c r="CE74" s="406"/>
      <c r="CF74" s="406"/>
      <c r="CG74" s="406"/>
      <c r="CH74" s="406"/>
      <c r="CI74" s="406"/>
      <c r="CJ74" s="406"/>
      <c r="CK74" s="406"/>
      <c r="CL74" s="406"/>
      <c r="CM74" s="406"/>
      <c r="CN74" s="406"/>
      <c r="CO74" s="406"/>
      <c r="CP74" s="406"/>
      <c r="CQ74" s="406"/>
      <c r="CR74" s="406"/>
      <c r="CS74" s="406"/>
      <c r="CT74" s="406"/>
      <c r="CU74" s="406"/>
      <c r="CV74" s="406"/>
      <c r="CW74" s="406"/>
      <c r="CX74" s="406"/>
      <c r="CY74" s="406"/>
      <c r="CZ74" s="406"/>
      <c r="DA74" s="406"/>
      <c r="DB74" s="406"/>
      <c r="DC74" s="406"/>
      <c r="DD74" s="406"/>
      <c r="DE74" s="406"/>
      <c r="DF74" s="406"/>
      <c r="DG74" s="406"/>
      <c r="DH74" s="406"/>
      <c r="DI74" s="406"/>
      <c r="DJ74" s="406"/>
      <c r="DK74" s="406"/>
      <c r="DL74" s="406"/>
      <c r="DM74" s="406"/>
      <c r="DN74" s="406"/>
      <c r="DO74" s="406"/>
      <c r="DP74" s="406"/>
      <c r="DQ74" s="406"/>
      <c r="DR74" s="406"/>
      <c r="DS74" s="406"/>
      <c r="DT74" s="406"/>
      <c r="DU74" s="406"/>
      <c r="DV74" s="406"/>
      <c r="DW74" s="406"/>
      <c r="DX74" s="406"/>
      <c r="DY74" s="406"/>
      <c r="DZ74" s="406"/>
      <c r="EA74" s="406"/>
      <c r="EB74" s="406"/>
      <c r="EC74" s="406"/>
      <c r="ED74" s="406"/>
      <c r="EE74" s="406"/>
      <c r="EF74" s="406"/>
      <c r="EG74" s="406"/>
      <c r="EH74" s="406"/>
      <c r="EI74" s="406"/>
      <c r="EJ74" s="406"/>
      <c r="EK74" s="406"/>
      <c r="EL74" s="406"/>
      <c r="EM74" s="406"/>
      <c r="EN74" s="406"/>
      <c r="EO74" s="406"/>
      <c r="EP74" s="406"/>
      <c r="EQ74" s="406"/>
      <c r="ER74" s="406"/>
      <c r="ES74" s="406"/>
      <c r="ET74" s="406"/>
      <c r="EU74" s="406"/>
      <c r="EV74" s="406"/>
      <c r="EW74" s="406"/>
      <c r="EX74" s="406"/>
      <c r="EY74" s="406"/>
      <c r="EZ74" s="406"/>
      <c r="FA74" s="406"/>
      <c r="FB74" s="406"/>
      <c r="FC74" s="406"/>
      <c r="FD74" s="406"/>
      <c r="FE74" s="406"/>
      <c r="FF74" s="406"/>
      <c r="FG74" s="406"/>
      <c r="FH74" s="406"/>
      <c r="FI74" s="406"/>
      <c r="FJ74" s="406"/>
      <c r="FK74" s="406"/>
      <c r="FL74" s="406"/>
    </row>
    <row r="75" spans="1:168" s="52" customFormat="1" ht="15" customHeight="1">
      <c r="A75" s="828"/>
      <c r="B75" s="28" t="s">
        <v>4766</v>
      </c>
      <c r="C75" s="29"/>
      <c r="D75" s="29"/>
      <c r="E75" s="22" t="s">
        <v>4950</v>
      </c>
      <c r="F75" s="22" t="s">
        <v>1700</v>
      </c>
      <c r="G75" s="42" t="s">
        <v>1701</v>
      </c>
      <c r="H75" s="28" t="s">
        <v>1702</v>
      </c>
      <c r="I75" s="28" t="s">
        <v>1703</v>
      </c>
      <c r="J75" s="29" t="s">
        <v>217</v>
      </c>
      <c r="K75" s="29">
        <v>64055</v>
      </c>
      <c r="L75" s="603" t="s">
        <v>1704</v>
      </c>
      <c r="M75" s="603"/>
      <c r="N75" s="28" t="s">
        <v>1705</v>
      </c>
      <c r="O75" s="22" t="s">
        <v>1706</v>
      </c>
      <c r="P75" s="22" t="s">
        <v>1702</v>
      </c>
      <c r="Q75" s="22" t="s">
        <v>1703</v>
      </c>
      <c r="R75" s="29" t="s">
        <v>217</v>
      </c>
      <c r="S75" s="29">
        <v>64055</v>
      </c>
      <c r="T75" s="22"/>
      <c r="U75" s="31" t="s">
        <v>1708</v>
      </c>
      <c r="V75" s="30"/>
      <c r="W75" s="10"/>
      <c r="X75" s="31"/>
      <c r="Y75" s="29"/>
      <c r="Z75" s="508"/>
      <c r="AA75" s="29">
        <v>708</v>
      </c>
      <c r="AB75" s="29">
        <v>711</v>
      </c>
      <c r="AC75" s="29" t="s">
        <v>2838</v>
      </c>
      <c r="AD75" s="29" t="s">
        <v>4648</v>
      </c>
      <c r="AE75" s="10"/>
      <c r="AF75" s="29"/>
      <c r="AG75" s="32"/>
      <c r="AH75" s="498">
        <v>295</v>
      </c>
      <c r="AI75" s="32"/>
      <c r="AJ75" s="32" t="s">
        <v>67</v>
      </c>
      <c r="AK75" s="276" t="s">
        <v>4951</v>
      </c>
      <c r="AL75" s="29"/>
      <c r="AM75" s="29"/>
      <c r="AN75" s="29"/>
      <c r="AO75" s="29" t="s">
        <v>67</v>
      </c>
      <c r="AP75" s="29" t="s">
        <v>67</v>
      </c>
      <c r="AQ75" s="10"/>
      <c r="AR75" s="107" t="s">
        <v>4650</v>
      </c>
      <c r="AS75" s="22"/>
      <c r="AT75" s="10"/>
      <c r="AU75" s="29">
        <v>2</v>
      </c>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2"/>
      <c r="CF75" s="22"/>
      <c r="CG75" s="22"/>
      <c r="CH75" s="22"/>
      <c r="CI75" s="22"/>
      <c r="CJ75" s="22"/>
      <c r="CK75" s="22"/>
      <c r="CL75" s="22"/>
      <c r="CM75" s="22"/>
      <c r="CN75" s="22"/>
      <c r="CO75" s="22"/>
      <c r="CP75" s="22"/>
      <c r="CQ75" s="22"/>
      <c r="CR75" s="22"/>
      <c r="CS75" s="22"/>
      <c r="CT75" s="22"/>
      <c r="CU75" s="22"/>
      <c r="CV75" s="22"/>
      <c r="CW75" s="22"/>
      <c r="CX75" s="22"/>
      <c r="CY75" s="22"/>
      <c r="CZ75" s="22"/>
      <c r="DA75" s="22"/>
      <c r="DB75" s="22"/>
      <c r="DC75" s="22"/>
      <c r="DD75" s="22"/>
      <c r="DE75" s="22"/>
      <c r="DF75" s="22"/>
      <c r="DG75" s="22"/>
      <c r="DH75" s="22"/>
      <c r="DI75" s="22"/>
      <c r="DJ75" s="22"/>
      <c r="DK75" s="22"/>
      <c r="DL75" s="22"/>
      <c r="DM75" s="22"/>
      <c r="DN75" s="22"/>
      <c r="DO75" s="22"/>
      <c r="DP75" s="22"/>
      <c r="DQ75" s="22"/>
      <c r="DR75" s="22"/>
      <c r="DS75" s="22"/>
      <c r="DT75" s="22"/>
      <c r="DU75" s="22"/>
      <c r="DV75" s="22"/>
      <c r="DW75" s="22"/>
      <c r="DX75" s="22"/>
      <c r="DY75" s="22"/>
      <c r="DZ75" s="22"/>
      <c r="EA75" s="22"/>
      <c r="EB75" s="22"/>
      <c r="EC75" s="22"/>
      <c r="ED75" s="22"/>
      <c r="EE75" s="22"/>
      <c r="EF75" s="22"/>
      <c r="EG75" s="22"/>
      <c r="EH75" s="22"/>
      <c r="EI75" s="22"/>
      <c r="EJ75" s="22"/>
      <c r="EK75" s="22"/>
      <c r="EL75" s="22"/>
      <c r="EM75" s="22"/>
      <c r="EN75" s="22"/>
      <c r="EO75" s="22"/>
      <c r="EP75" s="22"/>
      <c r="EQ75" s="22"/>
      <c r="ER75" s="22"/>
      <c r="ES75" s="22"/>
      <c r="ET75" s="22"/>
      <c r="EU75" s="22"/>
      <c r="EV75" s="22"/>
      <c r="EW75" s="22"/>
      <c r="EX75" s="22"/>
      <c r="EY75" s="22"/>
      <c r="EZ75" s="22"/>
      <c r="FA75" s="22"/>
      <c r="FB75" s="22"/>
      <c r="FC75" s="22"/>
      <c r="FD75" s="22"/>
      <c r="FE75" s="22"/>
      <c r="FF75" s="22"/>
      <c r="FG75" s="22"/>
      <c r="FH75" s="22"/>
      <c r="FI75" s="22"/>
      <c r="FJ75" s="22"/>
      <c r="FK75" s="22"/>
      <c r="FL75" s="22"/>
    </row>
    <row r="76" spans="1:168" s="22" customFormat="1" ht="15" customHeight="1">
      <c r="A76" s="828"/>
      <c r="B76" s="28" t="s">
        <v>4766</v>
      </c>
      <c r="C76" s="29">
        <v>44</v>
      </c>
      <c r="D76" s="29">
        <v>78</v>
      </c>
      <c r="E76" s="22" t="s">
        <v>4952</v>
      </c>
      <c r="F76" s="22" t="s">
        <v>4953</v>
      </c>
      <c r="G76" s="42" t="s">
        <v>4954</v>
      </c>
      <c r="H76" s="28" t="s">
        <v>4955</v>
      </c>
      <c r="I76" s="28" t="s">
        <v>1743</v>
      </c>
      <c r="J76" s="29" t="s">
        <v>877</v>
      </c>
      <c r="K76" s="29">
        <v>24502</v>
      </c>
      <c r="L76" s="894" t="s">
        <v>1740</v>
      </c>
      <c r="M76" s="894"/>
      <c r="N76" s="28" t="s">
        <v>1032</v>
      </c>
      <c r="O76" s="22" t="s">
        <v>4956</v>
      </c>
      <c r="P76" s="22" t="s">
        <v>4957</v>
      </c>
      <c r="Q76" s="22" t="s">
        <v>1743</v>
      </c>
      <c r="R76" s="29" t="s">
        <v>877</v>
      </c>
      <c r="S76" s="29">
        <v>24503</v>
      </c>
      <c r="U76" s="31" t="s">
        <v>1744</v>
      </c>
      <c r="V76" s="30"/>
      <c r="W76" s="10"/>
      <c r="X76" s="31"/>
      <c r="Y76" s="29" t="s">
        <v>4958</v>
      </c>
      <c r="Z76" s="15" t="s">
        <v>4648</v>
      </c>
      <c r="AA76" s="29">
        <v>617</v>
      </c>
      <c r="AB76" s="29">
        <v>620</v>
      </c>
      <c r="AC76" s="29" t="s">
        <v>4647</v>
      </c>
      <c r="AD76" s="29" t="s">
        <v>4648</v>
      </c>
      <c r="AE76" s="10"/>
      <c r="AF76" s="29">
        <v>85</v>
      </c>
      <c r="AG76" s="32">
        <v>295</v>
      </c>
      <c r="AH76" s="498">
        <v>295</v>
      </c>
      <c r="AI76" s="32"/>
      <c r="AJ76" s="32" t="s">
        <v>67</v>
      </c>
      <c r="AK76" s="276" t="s">
        <v>4959</v>
      </c>
      <c r="AL76" s="29" t="s">
        <v>67</v>
      </c>
      <c r="AM76" s="29"/>
      <c r="AN76" s="29"/>
      <c r="AO76" s="29" t="s">
        <v>67</v>
      </c>
      <c r="AP76" s="29" t="s">
        <v>67</v>
      </c>
      <c r="AQ76" s="10"/>
      <c r="AR76" s="107" t="s">
        <v>4650</v>
      </c>
      <c r="AT76" s="10"/>
      <c r="AU76" s="29">
        <v>1</v>
      </c>
    </row>
    <row r="77" spans="1:168" s="22" customFormat="1" ht="15" customHeight="1">
      <c r="A77" s="828"/>
      <c r="B77" s="17" t="s">
        <v>4766</v>
      </c>
      <c r="C77" s="29">
        <v>17</v>
      </c>
      <c r="D77" s="29">
        <v>30</v>
      </c>
      <c r="E77" s="22" t="s">
        <v>4960</v>
      </c>
      <c r="F77" s="22" t="s">
        <v>4961</v>
      </c>
      <c r="G77" s="42"/>
      <c r="H77" s="28" t="s">
        <v>1838</v>
      </c>
      <c r="I77" s="28" t="s">
        <v>1839</v>
      </c>
      <c r="J77" s="29" t="s">
        <v>107</v>
      </c>
      <c r="K77" s="29">
        <v>43062</v>
      </c>
      <c r="L77" s="27" t="s">
        <v>1840</v>
      </c>
      <c r="M77" s="27"/>
      <c r="N77" s="28" t="s">
        <v>1841</v>
      </c>
      <c r="O77" s="22" t="s">
        <v>1842</v>
      </c>
      <c r="P77" s="22" t="s">
        <v>1843</v>
      </c>
      <c r="Q77" s="22" t="s">
        <v>1844</v>
      </c>
      <c r="R77" s="29" t="s">
        <v>107</v>
      </c>
      <c r="S77" s="29">
        <v>43062</v>
      </c>
      <c r="U77" s="31" t="s">
        <v>1846</v>
      </c>
      <c r="V77" s="30"/>
      <c r="W77" s="10"/>
      <c r="X77" s="31"/>
      <c r="Y77" s="29"/>
      <c r="Z77" s="15"/>
      <c r="AA77" s="29">
        <v>624</v>
      </c>
      <c r="AB77" s="29">
        <v>627</v>
      </c>
      <c r="AC77" s="29" t="s">
        <v>4742</v>
      </c>
      <c r="AD77" s="29" t="s">
        <v>4648</v>
      </c>
      <c r="AE77" s="10"/>
      <c r="AF77" s="29"/>
      <c r="AG77" s="32">
        <v>275</v>
      </c>
      <c r="AH77" s="498">
        <v>270</v>
      </c>
      <c r="AI77" s="32"/>
      <c r="AJ77" s="32" t="s">
        <v>67</v>
      </c>
      <c r="AK77" s="276" t="s">
        <v>4962</v>
      </c>
      <c r="AL77" s="29"/>
      <c r="AM77" s="29"/>
      <c r="AN77" s="29"/>
      <c r="AO77" s="29" t="s">
        <v>67</v>
      </c>
      <c r="AP77" s="29" t="s">
        <v>67</v>
      </c>
      <c r="AQ77" s="10"/>
      <c r="AR77" s="107" t="s">
        <v>4650</v>
      </c>
      <c r="AT77" s="10"/>
      <c r="AU77" s="29">
        <v>2</v>
      </c>
    </row>
    <row r="78" spans="1:168" s="22" customFormat="1" ht="15" customHeight="1">
      <c r="A78" s="828"/>
      <c r="B78" s="28" t="s">
        <v>4963</v>
      </c>
      <c r="C78" s="29">
        <v>36</v>
      </c>
      <c r="D78" s="29">
        <v>44</v>
      </c>
      <c r="E78" s="22" t="s">
        <v>4964</v>
      </c>
      <c r="F78" s="22" t="s">
        <v>4965</v>
      </c>
      <c r="G78" s="42"/>
      <c r="H78" s="28" t="s">
        <v>4966</v>
      </c>
      <c r="I78" s="28" t="s">
        <v>4967</v>
      </c>
      <c r="J78" s="29" t="s">
        <v>966</v>
      </c>
      <c r="K78" s="29">
        <v>7601</v>
      </c>
      <c r="L78" s="370" t="s">
        <v>4968</v>
      </c>
      <c r="M78" s="370"/>
      <c r="N78" s="28" t="s">
        <v>2278</v>
      </c>
      <c r="O78" s="22" t="s">
        <v>4969</v>
      </c>
      <c r="P78" s="22" t="s">
        <v>4970</v>
      </c>
      <c r="Q78" s="22" t="s">
        <v>4971</v>
      </c>
      <c r="R78" s="29" t="s">
        <v>966</v>
      </c>
      <c r="S78" s="29" t="s">
        <v>4972</v>
      </c>
      <c r="U78" s="31" t="s">
        <v>4973</v>
      </c>
      <c r="V78" s="30"/>
      <c r="W78" s="10"/>
      <c r="X78" s="31"/>
      <c r="Y78" s="29"/>
      <c r="Z78" s="508"/>
      <c r="AA78" s="29">
        <v>625</v>
      </c>
      <c r="AB78" s="29">
        <v>628</v>
      </c>
      <c r="AC78" s="29" t="s">
        <v>4974</v>
      </c>
      <c r="AD78" s="29" t="s">
        <v>4648</v>
      </c>
      <c r="AE78" s="10"/>
      <c r="AF78" s="29" t="s">
        <v>4975</v>
      </c>
      <c r="AG78" s="32">
        <v>325</v>
      </c>
      <c r="AH78" s="498">
        <v>320</v>
      </c>
      <c r="AI78" s="32"/>
      <c r="AJ78" s="32" t="s">
        <v>67</v>
      </c>
      <c r="AK78" s="276" t="s">
        <v>4976</v>
      </c>
      <c r="AL78" s="29" t="s">
        <v>67</v>
      </c>
      <c r="AM78" s="29"/>
      <c r="AN78" s="29"/>
      <c r="AO78" s="29" t="s">
        <v>67</v>
      </c>
      <c r="AP78" s="29" t="s">
        <v>67</v>
      </c>
      <c r="AQ78" s="10"/>
      <c r="AR78" s="107" t="s">
        <v>4650</v>
      </c>
      <c r="AT78" s="10"/>
      <c r="AU78" s="29">
        <v>2</v>
      </c>
    </row>
    <row r="79" spans="1:168" s="22" customFormat="1" ht="15" customHeight="1">
      <c r="A79" s="828"/>
      <c r="B79" s="28" t="s">
        <v>4963</v>
      </c>
      <c r="C79" s="29">
        <v>58</v>
      </c>
      <c r="D79" s="29">
        <v>51</v>
      </c>
      <c r="E79" s="22" t="s">
        <v>4977</v>
      </c>
      <c r="F79" s="22" t="s">
        <v>4978</v>
      </c>
      <c r="G79" s="42"/>
      <c r="H79" s="28" t="s">
        <v>4979</v>
      </c>
      <c r="I79" s="28" t="s">
        <v>3795</v>
      </c>
      <c r="J79" s="29" t="s">
        <v>423</v>
      </c>
      <c r="K79" s="29">
        <v>97124</v>
      </c>
      <c r="L79" s="370" t="s">
        <v>4980</v>
      </c>
      <c r="M79" s="370"/>
      <c r="N79" s="28" t="s">
        <v>461</v>
      </c>
      <c r="O79" s="22" t="s">
        <v>4981</v>
      </c>
      <c r="P79" s="22" t="s">
        <v>4982</v>
      </c>
      <c r="Q79" s="22" t="s">
        <v>4983</v>
      </c>
      <c r="R79" s="29" t="s">
        <v>423</v>
      </c>
      <c r="S79" s="29">
        <v>97113</v>
      </c>
      <c r="U79" s="31" t="s">
        <v>4984</v>
      </c>
      <c r="V79" s="30"/>
      <c r="W79" s="10"/>
      <c r="X79" s="31"/>
      <c r="Y79" s="29"/>
      <c r="Z79" s="29"/>
      <c r="AA79" s="29">
        <v>617</v>
      </c>
      <c r="AB79" s="29">
        <v>620</v>
      </c>
      <c r="AC79" s="29" t="s">
        <v>4647</v>
      </c>
      <c r="AD79" s="29" t="s">
        <v>4648</v>
      </c>
      <c r="AE79" s="10"/>
      <c r="AF79" s="29"/>
      <c r="AG79" s="32">
        <v>295</v>
      </c>
      <c r="AH79" s="498">
        <v>295</v>
      </c>
      <c r="AI79" s="32"/>
      <c r="AJ79" s="32" t="s">
        <v>67</v>
      </c>
      <c r="AK79" s="276" t="s">
        <v>4985</v>
      </c>
      <c r="AL79" s="29" t="s">
        <v>67</v>
      </c>
      <c r="AM79" s="29"/>
      <c r="AN79" s="29"/>
      <c r="AO79" s="29" t="s">
        <v>67</v>
      </c>
      <c r="AP79" s="29" t="s">
        <v>67</v>
      </c>
      <c r="AQ79" s="10"/>
      <c r="AR79" s="107" t="s">
        <v>4650</v>
      </c>
      <c r="AS79" s="114"/>
      <c r="AT79" s="10"/>
      <c r="AU79" s="115">
        <v>1</v>
      </c>
      <c r="AV79" s="114"/>
      <c r="AW79" s="114"/>
      <c r="AX79" s="114"/>
      <c r="AY79" s="114"/>
      <c r="AZ79" s="114"/>
      <c r="BA79" s="114"/>
      <c r="BB79" s="114"/>
      <c r="BC79" s="114"/>
      <c r="BD79" s="114"/>
      <c r="BE79" s="114"/>
      <c r="BF79" s="114"/>
      <c r="BG79" s="114"/>
      <c r="BH79" s="114"/>
      <c r="BI79" s="114"/>
      <c r="BJ79" s="114"/>
      <c r="BK79" s="114"/>
      <c r="BL79" s="114"/>
      <c r="BM79" s="114"/>
      <c r="BN79" s="114"/>
      <c r="BO79" s="114"/>
      <c r="BP79" s="114"/>
      <c r="BQ79" s="114"/>
      <c r="BR79" s="114"/>
      <c r="BS79" s="114"/>
      <c r="BT79" s="114"/>
      <c r="BU79" s="114"/>
      <c r="BV79" s="114"/>
      <c r="BW79" s="114"/>
      <c r="BX79" s="114"/>
      <c r="BY79" s="114"/>
      <c r="BZ79" s="114"/>
      <c r="CA79" s="114"/>
      <c r="CB79" s="114"/>
      <c r="CC79" s="114"/>
      <c r="CD79" s="114"/>
      <c r="CE79" s="114"/>
      <c r="CF79" s="114"/>
      <c r="CG79" s="114"/>
      <c r="CH79" s="114"/>
      <c r="CI79" s="114"/>
      <c r="CJ79" s="114"/>
      <c r="CK79" s="114"/>
      <c r="CL79" s="114"/>
      <c r="CM79" s="114"/>
      <c r="CN79" s="114"/>
      <c r="CO79" s="114"/>
      <c r="CP79" s="114"/>
      <c r="CQ79" s="114"/>
      <c r="CR79" s="114"/>
      <c r="CS79" s="114"/>
      <c r="CT79" s="114"/>
      <c r="CU79" s="114"/>
      <c r="CV79" s="114"/>
      <c r="CW79" s="114"/>
      <c r="CX79" s="114"/>
      <c r="CY79" s="114"/>
      <c r="CZ79" s="114"/>
      <c r="DA79" s="114"/>
      <c r="DB79" s="114"/>
      <c r="DC79" s="114"/>
      <c r="DD79" s="114"/>
      <c r="DE79" s="114"/>
      <c r="DF79" s="114"/>
      <c r="DG79" s="114"/>
      <c r="DH79" s="114"/>
      <c r="DI79" s="114"/>
      <c r="DJ79" s="114"/>
      <c r="DK79" s="114"/>
      <c r="DL79" s="114"/>
      <c r="DM79" s="114"/>
      <c r="DN79" s="114"/>
      <c r="DO79" s="114"/>
      <c r="DP79" s="114"/>
      <c r="DQ79" s="114"/>
      <c r="DR79" s="114"/>
      <c r="DS79" s="114"/>
      <c r="DT79" s="114"/>
      <c r="DU79" s="114"/>
      <c r="DV79" s="114"/>
      <c r="DW79" s="114"/>
      <c r="DX79" s="114"/>
      <c r="DY79" s="114"/>
      <c r="DZ79" s="114"/>
      <c r="EA79" s="114"/>
      <c r="EB79" s="114"/>
      <c r="EC79" s="114"/>
      <c r="ED79" s="114"/>
      <c r="EE79" s="114"/>
      <c r="EF79" s="114"/>
      <c r="EG79" s="114"/>
      <c r="EH79" s="114"/>
      <c r="EI79" s="114"/>
      <c r="EJ79" s="114"/>
      <c r="EK79" s="114"/>
      <c r="EL79" s="114"/>
      <c r="EM79" s="114"/>
      <c r="EN79" s="114"/>
      <c r="EO79" s="114"/>
      <c r="EP79" s="114"/>
      <c r="EQ79" s="114"/>
      <c r="ER79" s="114"/>
      <c r="ES79" s="114"/>
      <c r="ET79" s="114"/>
      <c r="EU79" s="114"/>
      <c r="EV79" s="114"/>
      <c r="EW79" s="114"/>
      <c r="EX79" s="114"/>
      <c r="EY79" s="114"/>
      <c r="EZ79" s="114"/>
      <c r="FA79" s="114"/>
      <c r="FB79" s="114"/>
      <c r="FC79" s="114"/>
      <c r="FD79" s="114"/>
      <c r="FE79" s="114"/>
      <c r="FF79" s="114"/>
      <c r="FG79" s="114"/>
      <c r="FH79" s="114"/>
      <c r="FI79" s="114"/>
      <c r="FJ79" s="114"/>
      <c r="FK79" s="114"/>
      <c r="FL79" s="114"/>
    </row>
    <row r="80" spans="1:168" s="22" customFormat="1" ht="15" customHeight="1">
      <c r="A80" s="828"/>
      <c r="B80" s="28" t="s">
        <v>4963</v>
      </c>
      <c r="C80" s="508" t="s">
        <v>653</v>
      </c>
      <c r="D80" s="508">
        <v>116</v>
      </c>
      <c r="E80" s="510" t="s">
        <v>4986</v>
      </c>
      <c r="F80" s="510" t="s">
        <v>4987</v>
      </c>
      <c r="G80" s="42"/>
      <c r="H80" s="509" t="s">
        <v>2416</v>
      </c>
      <c r="I80" s="509" t="s">
        <v>1001</v>
      </c>
      <c r="J80" s="508" t="s">
        <v>543</v>
      </c>
      <c r="K80" s="511">
        <v>78640</v>
      </c>
      <c r="L80" s="370" t="s">
        <v>2417</v>
      </c>
      <c r="M80" s="370"/>
      <c r="N80" s="509" t="s">
        <v>2418</v>
      </c>
      <c r="O80" s="510" t="s">
        <v>2419</v>
      </c>
      <c r="P80" s="510" t="s">
        <v>2420</v>
      </c>
      <c r="Q80" s="510" t="s">
        <v>2421</v>
      </c>
      <c r="R80" s="508" t="s">
        <v>543</v>
      </c>
      <c r="S80" s="511">
        <v>78619</v>
      </c>
      <c r="T80" s="510"/>
      <c r="U80" s="29" t="s">
        <v>2422</v>
      </c>
      <c r="W80" s="599"/>
      <c r="X80" s="510"/>
      <c r="Y80" s="19"/>
      <c r="Z80" s="19"/>
      <c r="AA80" s="508">
        <v>624</v>
      </c>
      <c r="AB80" s="508">
        <v>627</v>
      </c>
      <c r="AC80" s="508" t="s">
        <v>4742</v>
      </c>
      <c r="AD80" s="508" t="s">
        <v>4648</v>
      </c>
      <c r="AE80" s="597"/>
      <c r="AF80" s="508"/>
      <c r="AG80" s="510"/>
      <c r="AH80" s="669">
        <v>295</v>
      </c>
      <c r="AI80" s="509"/>
      <c r="AJ80" s="508"/>
      <c r="AK80" s="276" t="s">
        <v>4988</v>
      </c>
      <c r="AL80" s="510"/>
      <c r="AM80" s="617"/>
      <c r="AN80" s="617"/>
      <c r="AO80" s="29" t="s">
        <v>67</v>
      </c>
      <c r="AP80" s="29" t="s">
        <v>67</v>
      </c>
      <c r="AQ80" s="98"/>
      <c r="AR80" s="670" t="s">
        <v>4650</v>
      </c>
      <c r="AS80" s="29"/>
      <c r="AT80" s="98"/>
      <c r="AU80" s="42">
        <v>1</v>
      </c>
      <c r="AW80" s="42" t="s">
        <v>72</v>
      </c>
      <c r="AX80" s="29"/>
      <c r="AY80" s="42" t="s">
        <v>72</v>
      </c>
      <c r="AZ80" s="29"/>
      <c r="BA80" s="42" t="s">
        <v>72</v>
      </c>
      <c r="BB80" s="29"/>
      <c r="BC80" s="42" t="s">
        <v>72</v>
      </c>
      <c r="BD80" s="329"/>
      <c r="BE80" s="29"/>
      <c r="BF80" s="42" t="s">
        <v>72</v>
      </c>
      <c r="BG80" s="29"/>
      <c r="BH80" s="42" t="s">
        <v>72</v>
      </c>
      <c r="BI80" s="29"/>
      <c r="BJ80" s="42" t="s">
        <v>72</v>
      </c>
      <c r="BK80" s="29"/>
      <c r="BL80" s="42" t="s">
        <v>72</v>
      </c>
      <c r="BM80" s="29"/>
      <c r="BN80" s="42" t="s">
        <v>72</v>
      </c>
      <c r="BO80" s="29"/>
    </row>
    <row r="81" spans="1:168" s="22" customFormat="1" ht="15" customHeight="1">
      <c r="A81" s="828"/>
      <c r="B81" s="28" t="s">
        <v>4963</v>
      </c>
      <c r="C81" s="29">
        <v>30</v>
      </c>
      <c r="D81" s="29">
        <v>35</v>
      </c>
      <c r="E81" s="22" t="s">
        <v>4989</v>
      </c>
      <c r="F81" s="22" t="s">
        <v>4990</v>
      </c>
      <c r="G81" s="42"/>
      <c r="H81" s="28" t="s">
        <v>4991</v>
      </c>
      <c r="I81" s="28" t="s">
        <v>1097</v>
      </c>
      <c r="J81" s="29" t="s">
        <v>203</v>
      </c>
      <c r="K81" s="29">
        <v>60098</v>
      </c>
      <c r="L81" s="370" t="s">
        <v>4992</v>
      </c>
      <c r="M81" s="370"/>
      <c r="N81" s="28" t="s">
        <v>321</v>
      </c>
      <c r="O81" s="22" t="s">
        <v>4993</v>
      </c>
      <c r="P81" s="22" t="s">
        <v>4994</v>
      </c>
      <c r="Q81" s="22" t="s">
        <v>4995</v>
      </c>
      <c r="R81" s="29" t="s">
        <v>203</v>
      </c>
      <c r="S81" s="29">
        <v>60193</v>
      </c>
      <c r="U81" s="31" t="s">
        <v>4996</v>
      </c>
      <c r="V81" s="30"/>
      <c r="W81" s="10"/>
      <c r="X81" s="31"/>
      <c r="Y81" s="29"/>
      <c r="Z81" s="29"/>
      <c r="AA81" s="29">
        <v>610</v>
      </c>
      <c r="AB81" s="29">
        <v>613</v>
      </c>
      <c r="AC81" s="29" t="s">
        <v>4688</v>
      </c>
      <c r="AD81" s="29" t="s">
        <v>4648</v>
      </c>
      <c r="AE81" s="10"/>
      <c r="AF81" s="29">
        <v>35</v>
      </c>
      <c r="AG81" s="32">
        <v>325</v>
      </c>
      <c r="AH81" s="498">
        <v>320</v>
      </c>
      <c r="AI81" s="32"/>
      <c r="AJ81" s="32" t="s">
        <v>67</v>
      </c>
      <c r="AK81" s="276" t="s">
        <v>4997</v>
      </c>
      <c r="AL81" s="29" t="s">
        <v>67</v>
      </c>
      <c r="AM81" s="29"/>
      <c r="AN81" s="29"/>
      <c r="AO81" s="29" t="s">
        <v>67</v>
      </c>
      <c r="AP81" s="29" t="s">
        <v>67</v>
      </c>
      <c r="AQ81" s="10"/>
      <c r="AR81" s="107" t="s">
        <v>4650</v>
      </c>
      <c r="AT81" s="10"/>
      <c r="AU81" s="29">
        <v>1</v>
      </c>
    </row>
    <row r="82" spans="1:168" s="22" customFormat="1" ht="15" customHeight="1">
      <c r="A82" s="828"/>
      <c r="B82" s="28" t="s">
        <v>4963</v>
      </c>
      <c r="C82" s="29">
        <v>30</v>
      </c>
      <c r="D82" s="29">
        <v>35</v>
      </c>
      <c r="E82" s="22" t="s">
        <v>4998</v>
      </c>
      <c r="F82" s="22" t="s">
        <v>4999</v>
      </c>
      <c r="G82" s="42"/>
      <c r="H82" s="28" t="s">
        <v>4991</v>
      </c>
      <c r="I82" s="28" t="s">
        <v>1097</v>
      </c>
      <c r="J82" s="29" t="s">
        <v>203</v>
      </c>
      <c r="K82" s="29">
        <v>60098</v>
      </c>
      <c r="L82" s="370" t="s">
        <v>4992</v>
      </c>
      <c r="M82" s="370"/>
      <c r="N82" s="28" t="s">
        <v>321</v>
      </c>
      <c r="O82" s="22" t="s">
        <v>4993</v>
      </c>
      <c r="P82" s="22" t="s">
        <v>4994</v>
      </c>
      <c r="Q82" s="22" t="s">
        <v>4995</v>
      </c>
      <c r="R82" s="29" t="s">
        <v>203</v>
      </c>
      <c r="S82" s="29">
        <v>60193</v>
      </c>
      <c r="U82" s="31" t="s">
        <v>4996</v>
      </c>
      <c r="V82" s="30"/>
      <c r="W82" s="10"/>
      <c r="X82" s="31"/>
      <c r="Y82" s="29"/>
      <c r="Z82" s="29"/>
      <c r="AA82" s="29">
        <v>708</v>
      </c>
      <c r="AB82" s="29">
        <v>711</v>
      </c>
      <c r="AC82" s="29" t="s">
        <v>2838</v>
      </c>
      <c r="AD82" s="29" t="s">
        <v>4648</v>
      </c>
      <c r="AE82" s="10"/>
      <c r="AF82" s="29">
        <v>35</v>
      </c>
      <c r="AG82" s="32">
        <v>325</v>
      </c>
      <c r="AH82" s="498">
        <v>320</v>
      </c>
      <c r="AI82" s="32"/>
      <c r="AJ82" s="32" t="s">
        <v>67</v>
      </c>
      <c r="AK82" s="276" t="s">
        <v>4997</v>
      </c>
      <c r="AL82" s="29" t="s">
        <v>67</v>
      </c>
      <c r="AM82" s="29"/>
      <c r="AN82" s="29"/>
      <c r="AO82" s="29" t="s">
        <v>67</v>
      </c>
      <c r="AP82" s="29" t="s">
        <v>67</v>
      </c>
      <c r="AQ82" s="10"/>
      <c r="AR82" s="107" t="s">
        <v>4650</v>
      </c>
      <c r="AT82" s="10"/>
      <c r="AU82" s="29">
        <v>1</v>
      </c>
    </row>
    <row r="83" spans="1:168" s="22" customFormat="1" ht="15" customHeight="1">
      <c r="A83" s="828"/>
      <c r="B83" s="28" t="s">
        <v>4963</v>
      </c>
      <c r="C83" s="29">
        <v>28</v>
      </c>
      <c r="D83" s="29">
        <v>39</v>
      </c>
      <c r="E83" s="22" t="s">
        <v>5000</v>
      </c>
      <c r="F83" s="22" t="s">
        <v>5001</v>
      </c>
      <c r="G83" s="42" t="s">
        <v>5002</v>
      </c>
      <c r="H83" s="28" t="s">
        <v>5003</v>
      </c>
      <c r="I83" s="28" t="s">
        <v>59</v>
      </c>
      <c r="J83" s="29" t="s">
        <v>60</v>
      </c>
      <c r="K83" s="29">
        <v>48071</v>
      </c>
      <c r="L83" s="27" t="s">
        <v>61</v>
      </c>
      <c r="M83" s="27"/>
      <c r="N83" s="28" t="s">
        <v>62</v>
      </c>
      <c r="O83" s="22" t="s">
        <v>63</v>
      </c>
      <c r="P83" s="16" t="s">
        <v>64</v>
      </c>
      <c r="Q83" s="16" t="s">
        <v>65</v>
      </c>
      <c r="R83" s="15" t="s">
        <v>60</v>
      </c>
      <c r="S83" s="29">
        <v>48067</v>
      </c>
      <c r="U83" s="31" t="s">
        <v>66</v>
      </c>
      <c r="V83" s="30"/>
      <c r="W83" s="10"/>
      <c r="X83" s="31"/>
      <c r="Y83" s="29"/>
      <c r="Z83" s="15"/>
      <c r="AA83" s="29">
        <v>715</v>
      </c>
      <c r="AB83" s="29">
        <v>718</v>
      </c>
      <c r="AC83" s="29" t="s">
        <v>2851</v>
      </c>
      <c r="AD83" s="29" t="s">
        <v>4648</v>
      </c>
      <c r="AE83" s="10"/>
      <c r="AF83" s="29"/>
      <c r="AG83" s="32">
        <v>295</v>
      </c>
      <c r="AH83" s="498">
        <v>295</v>
      </c>
      <c r="AI83" s="32"/>
      <c r="AJ83" s="32" t="s">
        <v>67</v>
      </c>
      <c r="AK83" s="276" t="s">
        <v>5004</v>
      </c>
      <c r="AL83" s="29"/>
      <c r="AM83" s="29"/>
      <c r="AN83" s="29"/>
      <c r="AO83" s="29" t="s">
        <v>67</v>
      </c>
      <c r="AP83" s="29" t="s">
        <v>67</v>
      </c>
      <c r="AQ83" s="529"/>
      <c r="AR83" s="404" t="s">
        <v>4650</v>
      </c>
      <c r="AS83" s="406"/>
      <c r="AT83" s="529"/>
      <c r="AU83" s="805">
        <v>3</v>
      </c>
      <c r="AV83" s="406"/>
      <c r="AW83" s="406"/>
      <c r="AX83" s="406"/>
      <c r="AY83" s="406"/>
      <c r="AZ83" s="406"/>
      <c r="BA83" s="406"/>
      <c r="BB83" s="406"/>
      <c r="BC83" s="406"/>
      <c r="BD83" s="406"/>
      <c r="BE83" s="406"/>
      <c r="BF83" s="406"/>
      <c r="BG83" s="406"/>
      <c r="BH83" s="406"/>
      <c r="BI83" s="406"/>
      <c r="BJ83" s="406"/>
      <c r="BK83" s="406"/>
      <c r="BL83" s="406"/>
      <c r="BM83" s="406"/>
      <c r="BN83" s="406"/>
      <c r="BO83" s="406"/>
      <c r="BP83" s="406"/>
      <c r="BQ83" s="406"/>
      <c r="BR83" s="406"/>
      <c r="BS83" s="406"/>
      <c r="BT83" s="406"/>
      <c r="BU83" s="406"/>
      <c r="BV83" s="406"/>
      <c r="BW83" s="406"/>
      <c r="BX83" s="406"/>
      <c r="BY83" s="406"/>
      <c r="BZ83" s="406"/>
      <c r="CA83" s="406"/>
      <c r="CB83" s="406"/>
      <c r="CC83" s="406"/>
      <c r="CD83" s="406"/>
      <c r="CE83" s="406"/>
      <c r="CF83" s="406"/>
      <c r="CG83" s="406"/>
      <c r="CH83" s="406"/>
      <c r="CI83" s="406"/>
      <c r="CJ83" s="406"/>
      <c r="CK83" s="406"/>
      <c r="CL83" s="406"/>
      <c r="CM83" s="406"/>
      <c r="CN83" s="406"/>
      <c r="CO83" s="406"/>
      <c r="CP83" s="406"/>
      <c r="CQ83" s="406"/>
      <c r="CR83" s="406"/>
      <c r="CS83" s="406"/>
      <c r="CT83" s="406"/>
      <c r="CU83" s="406"/>
      <c r="CV83" s="406"/>
      <c r="CW83" s="406"/>
      <c r="CX83" s="406"/>
      <c r="CY83" s="406"/>
      <c r="CZ83" s="406"/>
      <c r="DA83" s="406"/>
      <c r="DB83" s="406"/>
      <c r="DC83" s="406"/>
      <c r="DD83" s="406"/>
      <c r="DE83" s="406"/>
      <c r="DF83" s="406"/>
      <c r="DG83" s="406"/>
      <c r="DH83" s="406"/>
      <c r="DI83" s="406"/>
      <c r="DJ83" s="406"/>
      <c r="DK83" s="406"/>
      <c r="DL83" s="406"/>
      <c r="DM83" s="406"/>
      <c r="DN83" s="406"/>
      <c r="DO83" s="406"/>
      <c r="DP83" s="406"/>
      <c r="DQ83" s="406"/>
      <c r="DR83" s="406"/>
      <c r="DS83" s="406"/>
      <c r="DT83" s="406"/>
      <c r="DU83" s="406"/>
      <c r="DV83" s="406"/>
      <c r="DW83" s="406"/>
      <c r="DX83" s="406"/>
      <c r="DY83" s="406"/>
      <c r="DZ83" s="406"/>
      <c r="EA83" s="406"/>
      <c r="EB83" s="406"/>
      <c r="EC83" s="406"/>
      <c r="ED83" s="406"/>
      <c r="EE83" s="406"/>
      <c r="EF83" s="406"/>
      <c r="EG83" s="406"/>
      <c r="EH83" s="406"/>
      <c r="EI83" s="406"/>
      <c r="EJ83" s="406"/>
      <c r="EK83" s="406"/>
      <c r="EL83" s="406"/>
      <c r="EM83" s="406"/>
      <c r="EN83" s="406"/>
      <c r="EO83" s="406"/>
      <c r="EP83" s="406"/>
      <c r="EQ83" s="406"/>
      <c r="ER83" s="406"/>
      <c r="ES83" s="406"/>
      <c r="ET83" s="406"/>
      <c r="EU83" s="406"/>
      <c r="EV83" s="406"/>
      <c r="EW83" s="406"/>
      <c r="EX83" s="406"/>
      <c r="EY83" s="406"/>
      <c r="EZ83" s="406"/>
      <c r="FA83" s="406"/>
      <c r="FB83" s="406"/>
      <c r="FC83" s="406"/>
      <c r="FD83" s="406"/>
      <c r="FE83" s="406"/>
      <c r="FF83" s="406"/>
      <c r="FG83" s="406"/>
      <c r="FH83" s="406"/>
      <c r="FI83" s="406"/>
      <c r="FJ83" s="406"/>
      <c r="FK83" s="406"/>
      <c r="FL83" s="406"/>
    </row>
    <row r="84" spans="1:168" s="22" customFormat="1" ht="15" customHeight="1">
      <c r="A84" s="828"/>
      <c r="B84" s="28" t="s">
        <v>4963</v>
      </c>
      <c r="C84" s="29">
        <v>28</v>
      </c>
      <c r="D84" s="29">
        <v>39</v>
      </c>
      <c r="E84" s="22" t="s">
        <v>5005</v>
      </c>
      <c r="F84" s="22" t="s">
        <v>5006</v>
      </c>
      <c r="G84" s="42" t="s">
        <v>5002</v>
      </c>
      <c r="H84" s="28" t="s">
        <v>5003</v>
      </c>
      <c r="I84" s="28" t="s">
        <v>59</v>
      </c>
      <c r="J84" s="29" t="s">
        <v>60</v>
      </c>
      <c r="K84" s="29">
        <v>48071</v>
      </c>
      <c r="L84" s="27" t="s">
        <v>61</v>
      </c>
      <c r="M84" s="27"/>
      <c r="N84" s="28" t="s">
        <v>62</v>
      </c>
      <c r="O84" s="22" t="s">
        <v>63</v>
      </c>
      <c r="P84" s="16" t="s">
        <v>64</v>
      </c>
      <c r="Q84" s="16" t="s">
        <v>65</v>
      </c>
      <c r="R84" s="15" t="s">
        <v>60</v>
      </c>
      <c r="S84" s="29">
        <v>48067</v>
      </c>
      <c r="U84" s="31" t="s">
        <v>66</v>
      </c>
      <c r="V84" s="30"/>
      <c r="W84" s="10"/>
      <c r="X84" s="31"/>
      <c r="Y84" s="29"/>
      <c r="Z84" s="15"/>
      <c r="AA84" s="29">
        <v>805</v>
      </c>
      <c r="AB84" s="29">
        <v>808</v>
      </c>
      <c r="AC84" s="29" t="s">
        <v>4712</v>
      </c>
      <c r="AD84" s="29" t="s">
        <v>4648</v>
      </c>
      <c r="AE84" s="10"/>
      <c r="AF84" s="29"/>
      <c r="AG84" s="32">
        <v>295</v>
      </c>
      <c r="AH84" s="498">
        <v>295</v>
      </c>
      <c r="AI84" s="32"/>
      <c r="AJ84" s="32" t="s">
        <v>67</v>
      </c>
      <c r="AK84" s="276" t="s">
        <v>5004</v>
      </c>
      <c r="AL84" s="29"/>
      <c r="AM84" s="29"/>
      <c r="AN84" s="29"/>
      <c r="AO84" s="29" t="s">
        <v>67</v>
      </c>
      <c r="AP84" s="29" t="s">
        <v>67</v>
      </c>
      <c r="AQ84" s="529"/>
      <c r="AR84" s="404" t="s">
        <v>4650</v>
      </c>
      <c r="AS84" s="406"/>
      <c r="AT84" s="529"/>
      <c r="AU84" s="805">
        <v>3</v>
      </c>
      <c r="AV84" s="406"/>
      <c r="AW84" s="406"/>
      <c r="AX84" s="406"/>
      <c r="AY84" s="406"/>
      <c r="AZ84" s="406"/>
      <c r="BA84" s="406"/>
      <c r="BB84" s="406"/>
      <c r="BC84" s="406"/>
      <c r="BD84" s="406"/>
      <c r="BE84" s="406"/>
      <c r="BF84" s="406"/>
      <c r="BG84" s="406"/>
      <c r="BH84" s="406"/>
      <c r="BI84" s="406"/>
      <c r="BJ84" s="406"/>
      <c r="BK84" s="406"/>
      <c r="BL84" s="406"/>
      <c r="BM84" s="406"/>
      <c r="BN84" s="406"/>
      <c r="BO84" s="406"/>
      <c r="BP84" s="406"/>
      <c r="BQ84" s="406"/>
      <c r="BR84" s="406"/>
      <c r="BS84" s="406"/>
      <c r="BT84" s="406"/>
      <c r="BU84" s="406"/>
      <c r="BV84" s="406"/>
      <c r="BW84" s="406"/>
      <c r="BX84" s="406"/>
      <c r="BY84" s="406"/>
      <c r="BZ84" s="406"/>
      <c r="CA84" s="406"/>
      <c r="CB84" s="406"/>
      <c r="CC84" s="406"/>
      <c r="CD84" s="406"/>
      <c r="CE84" s="406"/>
      <c r="CF84" s="406"/>
      <c r="CG84" s="406"/>
      <c r="CH84" s="406"/>
      <c r="CI84" s="406"/>
      <c r="CJ84" s="406"/>
      <c r="CK84" s="406"/>
      <c r="CL84" s="406"/>
      <c r="CM84" s="406"/>
      <c r="CN84" s="406"/>
      <c r="CO84" s="406"/>
      <c r="CP84" s="406"/>
      <c r="CQ84" s="406"/>
      <c r="CR84" s="406"/>
      <c r="CS84" s="406"/>
      <c r="CT84" s="406"/>
      <c r="CU84" s="406"/>
      <c r="CV84" s="406"/>
      <c r="CW84" s="406"/>
      <c r="CX84" s="406"/>
      <c r="CY84" s="406"/>
      <c r="CZ84" s="406"/>
      <c r="DA84" s="406"/>
      <c r="DB84" s="406"/>
      <c r="DC84" s="406"/>
      <c r="DD84" s="406"/>
      <c r="DE84" s="406"/>
      <c r="DF84" s="406"/>
      <c r="DG84" s="406"/>
      <c r="DH84" s="406"/>
      <c r="DI84" s="406"/>
      <c r="DJ84" s="406"/>
      <c r="DK84" s="406"/>
      <c r="DL84" s="406"/>
      <c r="DM84" s="406"/>
      <c r="DN84" s="406"/>
      <c r="DO84" s="406"/>
      <c r="DP84" s="406"/>
      <c r="DQ84" s="406"/>
      <c r="DR84" s="406"/>
      <c r="DS84" s="406"/>
      <c r="DT84" s="406"/>
      <c r="DU84" s="406"/>
      <c r="DV84" s="406"/>
      <c r="DW84" s="406"/>
      <c r="DX84" s="406"/>
      <c r="DY84" s="406"/>
      <c r="DZ84" s="406"/>
      <c r="EA84" s="406"/>
      <c r="EB84" s="406"/>
      <c r="EC84" s="406"/>
      <c r="ED84" s="406"/>
      <c r="EE84" s="406"/>
      <c r="EF84" s="406"/>
      <c r="EG84" s="406"/>
      <c r="EH84" s="406"/>
      <c r="EI84" s="406"/>
      <c r="EJ84" s="406"/>
      <c r="EK84" s="406"/>
      <c r="EL84" s="406"/>
      <c r="EM84" s="406"/>
      <c r="EN84" s="406"/>
      <c r="EO84" s="406"/>
      <c r="EP84" s="406"/>
      <c r="EQ84" s="406"/>
      <c r="ER84" s="406"/>
      <c r="ES84" s="406"/>
      <c r="ET84" s="406"/>
      <c r="EU84" s="406"/>
      <c r="EV84" s="406"/>
      <c r="EW84" s="406"/>
      <c r="EX84" s="406"/>
      <c r="EY84" s="406"/>
      <c r="EZ84" s="406"/>
      <c r="FA84" s="406"/>
      <c r="FB84" s="406"/>
      <c r="FC84" s="406"/>
      <c r="FD84" s="406"/>
      <c r="FE84" s="406"/>
      <c r="FF84" s="406"/>
      <c r="FG84" s="406"/>
      <c r="FH84" s="406"/>
      <c r="FI84" s="406"/>
      <c r="FJ84" s="406"/>
      <c r="FK84" s="406"/>
      <c r="FL84" s="406"/>
    </row>
    <row r="85" spans="1:168" s="22" customFormat="1" ht="15" customHeight="1">
      <c r="A85" s="828"/>
      <c r="B85" s="28" t="s">
        <v>4963</v>
      </c>
      <c r="C85" s="29">
        <v>38</v>
      </c>
      <c r="D85" s="29">
        <v>38</v>
      </c>
      <c r="E85" s="22" t="s">
        <v>5007</v>
      </c>
      <c r="F85" s="22" t="s">
        <v>5008</v>
      </c>
      <c r="G85" s="42"/>
      <c r="H85" s="28" t="s">
        <v>5009</v>
      </c>
      <c r="I85" s="28" t="s">
        <v>5010</v>
      </c>
      <c r="J85" s="447" t="s">
        <v>148</v>
      </c>
      <c r="K85" s="29">
        <v>92583</v>
      </c>
      <c r="L85" s="370" t="s">
        <v>5011</v>
      </c>
      <c r="M85" s="370"/>
      <c r="N85" s="28" t="s">
        <v>4288</v>
      </c>
      <c r="O85" s="22" t="s">
        <v>5012</v>
      </c>
      <c r="P85" s="22" t="s">
        <v>5013</v>
      </c>
      <c r="Q85" s="22" t="s">
        <v>5014</v>
      </c>
      <c r="R85" s="29" t="s">
        <v>148</v>
      </c>
      <c r="S85" s="29">
        <v>92084</v>
      </c>
      <c r="U85" s="31" t="s">
        <v>5015</v>
      </c>
      <c r="V85" s="30"/>
      <c r="W85" s="10"/>
      <c r="X85" s="31"/>
      <c r="Y85" s="29"/>
      <c r="Z85" s="508"/>
      <c r="AA85" s="29">
        <v>610</v>
      </c>
      <c r="AB85" s="29">
        <v>613</v>
      </c>
      <c r="AC85" s="29" t="s">
        <v>4688</v>
      </c>
      <c r="AD85" s="29" t="s">
        <v>4648</v>
      </c>
      <c r="AE85" s="10"/>
      <c r="AF85" s="29" t="s">
        <v>5016</v>
      </c>
      <c r="AG85" s="32">
        <v>325</v>
      </c>
      <c r="AH85" s="498">
        <v>320</v>
      </c>
      <c r="AI85" s="32"/>
      <c r="AJ85" s="32" t="s">
        <v>67</v>
      </c>
      <c r="AK85" s="276" t="s">
        <v>5017</v>
      </c>
      <c r="AL85" s="29" t="s">
        <v>67</v>
      </c>
      <c r="AM85" s="29"/>
      <c r="AN85" s="29"/>
      <c r="AO85" s="29" t="s">
        <v>67</v>
      </c>
      <c r="AP85" s="29" t="s">
        <v>67</v>
      </c>
      <c r="AQ85" s="10"/>
      <c r="AR85" s="107" t="s">
        <v>4650</v>
      </c>
      <c r="AT85" s="10"/>
      <c r="AU85" s="29">
        <v>1</v>
      </c>
    </row>
    <row r="86" spans="1:168" s="22" customFormat="1" ht="15" customHeight="1">
      <c r="A86" s="828"/>
      <c r="B86" s="28" t="s">
        <v>4963</v>
      </c>
      <c r="C86" s="29">
        <v>12</v>
      </c>
      <c r="D86" s="29">
        <v>46</v>
      </c>
      <c r="E86" s="22" t="s">
        <v>5018</v>
      </c>
      <c r="F86" s="22" t="s">
        <v>5019</v>
      </c>
      <c r="G86" s="42"/>
      <c r="H86" s="28" t="s">
        <v>5020</v>
      </c>
      <c r="I86" s="28" t="s">
        <v>1953</v>
      </c>
      <c r="J86" s="29" t="s">
        <v>877</v>
      </c>
      <c r="K86" s="29">
        <v>23513</v>
      </c>
      <c r="L86" s="826" t="s">
        <v>1950</v>
      </c>
      <c r="M86" s="826"/>
      <c r="N86" s="28" t="s">
        <v>1951</v>
      </c>
      <c r="O86" s="22" t="s">
        <v>1952</v>
      </c>
      <c r="P86" s="22" t="s">
        <v>5021</v>
      </c>
      <c r="Q86" s="22" t="s">
        <v>1953</v>
      </c>
      <c r="R86" s="29" t="s">
        <v>877</v>
      </c>
      <c r="S86" s="29">
        <v>23518</v>
      </c>
      <c r="U86" s="31" t="s">
        <v>1954</v>
      </c>
      <c r="V86" s="30"/>
      <c r="W86" s="10"/>
      <c r="X86" s="31"/>
      <c r="Y86" s="29"/>
      <c r="Z86" s="508"/>
      <c r="AA86" s="29">
        <v>610</v>
      </c>
      <c r="AB86" s="29">
        <v>613</v>
      </c>
      <c r="AC86" s="29" t="s">
        <v>4688</v>
      </c>
      <c r="AD86" s="29" t="s">
        <v>4648</v>
      </c>
      <c r="AE86" s="10"/>
      <c r="AF86" s="29"/>
      <c r="AG86" s="32">
        <v>295</v>
      </c>
      <c r="AH86" s="498">
        <v>295</v>
      </c>
      <c r="AI86" s="32"/>
      <c r="AJ86" s="32" t="s">
        <v>67</v>
      </c>
      <c r="AK86" s="276" t="s">
        <v>5022</v>
      </c>
      <c r="AL86" s="29" t="s">
        <v>67</v>
      </c>
      <c r="AM86" s="29"/>
      <c r="AN86" s="29"/>
      <c r="AO86" s="29" t="s">
        <v>67</v>
      </c>
      <c r="AP86" s="29" t="s">
        <v>67</v>
      </c>
      <c r="AQ86" s="10"/>
      <c r="AR86" s="107" t="s">
        <v>4650</v>
      </c>
      <c r="AT86" s="10"/>
      <c r="AU86" s="29">
        <v>1</v>
      </c>
    </row>
    <row r="87" spans="1:168" s="406" customFormat="1">
      <c r="A87" s="916"/>
      <c r="B87" s="28" t="s">
        <v>4963</v>
      </c>
      <c r="C87" s="29"/>
      <c r="D87" s="29"/>
      <c r="E87" s="22" t="s">
        <v>5023</v>
      </c>
      <c r="F87" s="22" t="s">
        <v>5024</v>
      </c>
      <c r="G87" s="42"/>
      <c r="H87" s="28" t="s">
        <v>5020</v>
      </c>
      <c r="I87" s="28" t="s">
        <v>1953</v>
      </c>
      <c r="J87" s="29" t="s">
        <v>877</v>
      </c>
      <c r="K87" s="29">
        <v>23513</v>
      </c>
      <c r="L87" s="370" t="s">
        <v>1950</v>
      </c>
      <c r="M87" s="370"/>
      <c r="N87" s="28" t="s">
        <v>1951</v>
      </c>
      <c r="O87" s="22" t="s">
        <v>1952</v>
      </c>
      <c r="P87" s="22" t="s">
        <v>5021</v>
      </c>
      <c r="Q87" s="22" t="s">
        <v>1953</v>
      </c>
      <c r="R87" s="29" t="s">
        <v>877</v>
      </c>
      <c r="S87" s="29">
        <v>23518</v>
      </c>
      <c r="T87" s="22"/>
      <c r="U87" s="31" t="s">
        <v>1954</v>
      </c>
      <c r="V87" s="30"/>
      <c r="W87" s="10"/>
      <c r="X87" s="31"/>
      <c r="Y87" s="29"/>
      <c r="Z87" s="508"/>
      <c r="AA87" s="29">
        <v>729</v>
      </c>
      <c r="AB87" s="29">
        <v>801</v>
      </c>
      <c r="AC87" s="29" t="s">
        <v>4924</v>
      </c>
      <c r="AD87" s="29" t="s">
        <v>4648</v>
      </c>
      <c r="AE87" s="10"/>
      <c r="AF87" s="29"/>
      <c r="AG87" s="32">
        <v>295</v>
      </c>
      <c r="AH87" s="498">
        <v>295</v>
      </c>
      <c r="AI87" s="32"/>
      <c r="AJ87" s="32" t="s">
        <v>67</v>
      </c>
      <c r="AK87" s="276" t="s">
        <v>5022</v>
      </c>
      <c r="AL87" s="29" t="s">
        <v>67</v>
      </c>
      <c r="AM87" s="29"/>
      <c r="AN87" s="29"/>
      <c r="AO87" s="29" t="s">
        <v>67</v>
      </c>
      <c r="AP87" s="29" t="s">
        <v>67</v>
      </c>
      <c r="AQ87" s="10"/>
      <c r="AR87" s="107" t="s">
        <v>4650</v>
      </c>
      <c r="AS87" s="22"/>
      <c r="AT87" s="10"/>
      <c r="AU87" s="29">
        <v>1</v>
      </c>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c r="DA87" s="22"/>
      <c r="DB87" s="22"/>
      <c r="DC87" s="22"/>
      <c r="DD87" s="22"/>
      <c r="DE87" s="22"/>
      <c r="DF87" s="22"/>
      <c r="DG87" s="22"/>
      <c r="DH87" s="22"/>
      <c r="DI87" s="22"/>
      <c r="DJ87" s="22"/>
      <c r="DK87" s="22"/>
      <c r="DL87" s="22"/>
      <c r="DM87" s="22"/>
      <c r="DN87" s="22"/>
      <c r="DO87" s="22"/>
      <c r="DP87" s="22"/>
      <c r="DQ87" s="22"/>
      <c r="DR87" s="22"/>
      <c r="DS87" s="22"/>
      <c r="DT87" s="22"/>
      <c r="DU87" s="22"/>
      <c r="DV87" s="22"/>
      <c r="DW87" s="22"/>
      <c r="DX87" s="22"/>
      <c r="DY87" s="22"/>
      <c r="DZ87" s="22"/>
      <c r="EA87" s="22"/>
      <c r="EB87" s="22"/>
      <c r="EC87" s="22"/>
      <c r="ED87" s="22"/>
      <c r="EE87" s="22"/>
      <c r="EF87" s="22"/>
      <c r="EG87" s="22"/>
      <c r="EH87" s="22"/>
      <c r="EI87" s="22"/>
      <c r="EJ87" s="22"/>
      <c r="EK87" s="22"/>
      <c r="EL87" s="22"/>
      <c r="EM87" s="22"/>
      <c r="EN87" s="22"/>
      <c r="EO87" s="22"/>
      <c r="EP87" s="22"/>
      <c r="EQ87" s="22"/>
      <c r="ER87" s="22"/>
      <c r="ES87" s="22"/>
      <c r="ET87" s="22"/>
      <c r="EU87" s="22"/>
      <c r="EV87" s="22"/>
      <c r="EW87" s="22"/>
      <c r="EX87" s="22"/>
      <c r="EY87" s="22"/>
      <c r="EZ87" s="22"/>
      <c r="FA87" s="22"/>
      <c r="FB87" s="22"/>
      <c r="FC87" s="22"/>
      <c r="FD87" s="22"/>
      <c r="FE87" s="22"/>
      <c r="FF87" s="22"/>
      <c r="FG87" s="22"/>
      <c r="FH87" s="22"/>
      <c r="FI87" s="22"/>
      <c r="FJ87" s="22"/>
      <c r="FK87" s="22"/>
      <c r="FL87" s="22"/>
    </row>
    <row r="88" spans="1:168" s="22" customFormat="1" ht="15" customHeight="1">
      <c r="A88" s="828"/>
      <c r="B88" s="28" t="s">
        <v>4963</v>
      </c>
      <c r="C88" s="29"/>
      <c r="D88" s="29">
        <v>81</v>
      </c>
      <c r="E88" s="22" t="s">
        <v>5025</v>
      </c>
      <c r="F88" s="22" t="s">
        <v>5026</v>
      </c>
      <c r="G88" s="42"/>
      <c r="H88" s="28" t="s">
        <v>5027</v>
      </c>
      <c r="I88" s="28" t="s">
        <v>1021</v>
      </c>
      <c r="J88" s="29" t="s">
        <v>543</v>
      </c>
      <c r="K88" s="29">
        <v>78253</v>
      </c>
      <c r="L88" s="370" t="s">
        <v>5028</v>
      </c>
      <c r="M88" s="370"/>
      <c r="N88" s="28" t="s">
        <v>583</v>
      </c>
      <c r="O88" s="22" t="s">
        <v>5029</v>
      </c>
      <c r="P88" s="22" t="s">
        <v>5030</v>
      </c>
      <c r="Q88" s="22" t="s">
        <v>1021</v>
      </c>
      <c r="R88" s="29" t="s">
        <v>543</v>
      </c>
      <c r="S88" s="29">
        <v>78250</v>
      </c>
      <c r="U88" s="31" t="s">
        <v>5031</v>
      </c>
      <c r="V88" s="30"/>
      <c r="W88" s="10" t="s">
        <v>650</v>
      </c>
      <c r="X88" s="31"/>
      <c r="Y88" s="29"/>
      <c r="Z88" s="29"/>
      <c r="AA88" s="29">
        <v>715</v>
      </c>
      <c r="AB88" s="29">
        <v>718</v>
      </c>
      <c r="AC88" s="29" t="s">
        <v>2851</v>
      </c>
      <c r="AD88" s="29" t="s">
        <v>4648</v>
      </c>
      <c r="AE88" s="10"/>
      <c r="AF88" s="29" t="s">
        <v>5032</v>
      </c>
      <c r="AG88" s="32">
        <v>295</v>
      </c>
      <c r="AH88" s="498">
        <v>295</v>
      </c>
      <c r="AI88" s="32"/>
      <c r="AJ88" s="32" t="s">
        <v>67</v>
      </c>
      <c r="AK88" s="276" t="s">
        <v>5033</v>
      </c>
      <c r="AL88" s="29" t="s">
        <v>67</v>
      </c>
      <c r="AM88" s="29"/>
      <c r="AN88" s="29"/>
      <c r="AO88" s="29" t="s">
        <v>67</v>
      </c>
      <c r="AP88" s="29" t="s">
        <v>67</v>
      </c>
      <c r="AQ88" s="10"/>
      <c r="AR88" s="107" t="s">
        <v>4650</v>
      </c>
      <c r="AT88" s="10"/>
      <c r="AU88" s="29">
        <v>3</v>
      </c>
    </row>
    <row r="89" spans="1:168" s="22" customFormat="1" ht="15" customHeight="1">
      <c r="A89" s="828"/>
      <c r="B89" s="28" t="s">
        <v>4963</v>
      </c>
      <c r="C89" s="29">
        <v>21</v>
      </c>
      <c r="D89" s="29">
        <v>22</v>
      </c>
      <c r="E89" s="22" t="s">
        <v>5034</v>
      </c>
      <c r="F89" s="22" t="s">
        <v>5035</v>
      </c>
      <c r="G89" s="42"/>
      <c r="H89" s="28" t="s">
        <v>5036</v>
      </c>
      <c r="I89" s="28" t="s">
        <v>5037</v>
      </c>
      <c r="J89" s="29" t="s">
        <v>262</v>
      </c>
      <c r="K89" s="29">
        <v>29150</v>
      </c>
      <c r="L89" s="370" t="s">
        <v>5038</v>
      </c>
      <c r="M89" s="370"/>
      <c r="N89" s="28" t="s">
        <v>4106</v>
      </c>
      <c r="O89" s="22" t="s">
        <v>291</v>
      </c>
      <c r="P89" s="22" t="s">
        <v>5039</v>
      </c>
      <c r="Q89" s="22" t="s">
        <v>5037</v>
      </c>
      <c r="R89" s="29" t="s">
        <v>262</v>
      </c>
      <c r="S89" s="29">
        <v>29154</v>
      </c>
      <c r="U89" s="231" t="s">
        <v>5040</v>
      </c>
      <c r="V89" s="100"/>
      <c r="W89" s="10"/>
      <c r="X89" s="231"/>
      <c r="Y89" s="29"/>
      <c r="Z89" s="15"/>
      <c r="AA89" s="29">
        <v>610</v>
      </c>
      <c r="AB89" s="29">
        <v>613</v>
      </c>
      <c r="AC89" s="29" t="s">
        <v>4688</v>
      </c>
      <c r="AD89" s="29" t="s">
        <v>4648</v>
      </c>
      <c r="AE89" s="10"/>
      <c r="AF89" s="29"/>
      <c r="AG89" s="32">
        <v>275</v>
      </c>
      <c r="AH89" s="498">
        <v>295</v>
      </c>
      <c r="AI89" s="32"/>
      <c r="AJ89" s="32" t="s">
        <v>67</v>
      </c>
      <c r="AK89" s="276" t="s">
        <v>5041</v>
      </c>
      <c r="AL89" s="29" t="s">
        <v>67</v>
      </c>
      <c r="AM89" s="29"/>
      <c r="AN89" s="29"/>
      <c r="AO89" s="29" t="s">
        <v>67</v>
      </c>
      <c r="AP89" s="29" t="s">
        <v>67</v>
      </c>
      <c r="AQ89" s="10"/>
      <c r="AR89" s="107" t="s">
        <v>4650</v>
      </c>
      <c r="AT89" s="10"/>
      <c r="AU89" s="29">
        <v>1</v>
      </c>
    </row>
    <row r="90" spans="1:168" s="22" customFormat="1" ht="15" customHeight="1">
      <c r="A90" s="828"/>
      <c r="B90" s="28" t="s">
        <v>4963</v>
      </c>
      <c r="C90" s="29">
        <v>21</v>
      </c>
      <c r="D90" s="29">
        <v>22</v>
      </c>
      <c r="E90" s="22" t="s">
        <v>5042</v>
      </c>
      <c r="F90" s="22" t="s">
        <v>5043</v>
      </c>
      <c r="G90" s="42"/>
      <c r="H90" s="28" t="s">
        <v>5036</v>
      </c>
      <c r="I90" s="28" t="s">
        <v>5037</v>
      </c>
      <c r="J90" s="29" t="s">
        <v>262</v>
      </c>
      <c r="K90" s="29">
        <v>29150</v>
      </c>
      <c r="L90" s="370" t="s">
        <v>5038</v>
      </c>
      <c r="M90" s="370"/>
      <c r="N90" s="28" t="s">
        <v>4106</v>
      </c>
      <c r="O90" s="22" t="s">
        <v>291</v>
      </c>
      <c r="P90" s="22" t="s">
        <v>5039</v>
      </c>
      <c r="Q90" s="22" t="s">
        <v>5037</v>
      </c>
      <c r="R90" s="29" t="s">
        <v>262</v>
      </c>
      <c r="S90" s="29">
        <v>29154</v>
      </c>
      <c r="U90" s="231" t="s">
        <v>5040</v>
      </c>
      <c r="V90" s="100"/>
      <c r="W90" s="10"/>
      <c r="X90" s="231"/>
      <c r="Y90" s="29"/>
      <c r="Z90" s="15"/>
      <c r="AA90" s="29">
        <v>708</v>
      </c>
      <c r="AB90" s="29">
        <v>711</v>
      </c>
      <c r="AC90" s="29" t="s">
        <v>2838</v>
      </c>
      <c r="AD90" s="29" t="s">
        <v>4648</v>
      </c>
      <c r="AE90" s="10"/>
      <c r="AF90" s="29"/>
      <c r="AG90" s="32">
        <v>275</v>
      </c>
      <c r="AH90" s="498">
        <v>295</v>
      </c>
      <c r="AI90" s="32"/>
      <c r="AJ90" s="32" t="s">
        <v>67</v>
      </c>
      <c r="AK90" s="276" t="s">
        <v>5041</v>
      </c>
      <c r="AL90" s="29" t="s">
        <v>67</v>
      </c>
      <c r="AM90" s="29"/>
      <c r="AN90" s="29"/>
      <c r="AO90" s="29" t="s">
        <v>67</v>
      </c>
      <c r="AP90" s="29" t="s">
        <v>67</v>
      </c>
      <c r="AQ90" s="10"/>
      <c r="AR90" s="107" t="s">
        <v>4650</v>
      </c>
      <c r="AT90" s="10"/>
      <c r="AU90" s="29">
        <v>1</v>
      </c>
    </row>
    <row r="91" spans="1:168" s="51" customFormat="1">
      <c r="A91" s="916"/>
      <c r="B91" s="28" t="s">
        <v>4963</v>
      </c>
      <c r="C91" s="29"/>
      <c r="D91" s="29"/>
      <c r="E91" s="22" t="s">
        <v>5044</v>
      </c>
      <c r="F91" s="22" t="s">
        <v>5045</v>
      </c>
      <c r="G91" s="42" t="s">
        <v>5046</v>
      </c>
      <c r="H91" s="28" t="s">
        <v>5047</v>
      </c>
      <c r="I91" s="28" t="s">
        <v>5048</v>
      </c>
      <c r="J91" s="29" t="s">
        <v>568</v>
      </c>
      <c r="K91" s="29">
        <v>19015</v>
      </c>
      <c r="L91" s="370" t="s">
        <v>569</v>
      </c>
      <c r="M91" s="370"/>
      <c r="N91" s="28" t="s">
        <v>109</v>
      </c>
      <c r="O91" s="22" t="s">
        <v>570</v>
      </c>
      <c r="P91" s="900" t="s">
        <v>5049</v>
      </c>
      <c r="Q91" s="22" t="s">
        <v>572</v>
      </c>
      <c r="R91" s="29" t="s">
        <v>568</v>
      </c>
      <c r="S91" s="892">
        <v>19382</v>
      </c>
      <c r="T91" s="22"/>
      <c r="U91" s="31" t="s">
        <v>573</v>
      </c>
      <c r="V91" s="30"/>
      <c r="W91" s="10"/>
      <c r="X91" s="31"/>
      <c r="Y91" s="29"/>
      <c r="Z91" s="15"/>
      <c r="AA91" s="29">
        <v>708</v>
      </c>
      <c r="AB91" s="29">
        <v>711</v>
      </c>
      <c r="AC91" s="29" t="s">
        <v>2838</v>
      </c>
      <c r="AD91" s="29" t="s">
        <v>4648</v>
      </c>
      <c r="AE91" s="10"/>
      <c r="AF91" s="29"/>
      <c r="AG91" s="32"/>
      <c r="AH91" s="498">
        <v>295</v>
      </c>
      <c r="AI91" s="32"/>
      <c r="AJ91" s="32" t="s">
        <v>67</v>
      </c>
      <c r="AK91" s="276" t="s">
        <v>5050</v>
      </c>
      <c r="AL91" s="29"/>
      <c r="AM91" s="29"/>
      <c r="AN91" s="29"/>
      <c r="AO91" s="29" t="s">
        <v>67</v>
      </c>
      <c r="AP91" s="29" t="s">
        <v>67</v>
      </c>
      <c r="AQ91" s="10"/>
      <c r="AR91" s="107" t="s">
        <v>4650</v>
      </c>
      <c r="AS91" s="22"/>
      <c r="AT91" s="10"/>
      <c r="AU91" s="29">
        <v>2</v>
      </c>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22"/>
      <c r="CF91" s="22"/>
      <c r="CG91" s="22"/>
      <c r="CH91" s="22"/>
      <c r="CI91" s="22"/>
      <c r="CJ91" s="22"/>
      <c r="CK91" s="22"/>
      <c r="CL91" s="22"/>
      <c r="CM91" s="22"/>
      <c r="CN91" s="22"/>
      <c r="CO91" s="22"/>
      <c r="CP91" s="22"/>
      <c r="CQ91" s="22"/>
      <c r="CR91" s="22"/>
      <c r="CS91" s="22"/>
      <c r="CT91" s="22"/>
      <c r="CU91" s="22"/>
      <c r="CV91" s="22"/>
      <c r="CW91" s="22"/>
      <c r="CX91" s="22"/>
      <c r="CY91" s="22"/>
      <c r="CZ91" s="22"/>
      <c r="DA91" s="22"/>
      <c r="DB91" s="22"/>
      <c r="DC91" s="22"/>
      <c r="DD91" s="22"/>
      <c r="DE91" s="22"/>
      <c r="DF91" s="22"/>
      <c r="DG91" s="22"/>
      <c r="DH91" s="22"/>
      <c r="DI91" s="22"/>
      <c r="DJ91" s="22"/>
      <c r="DK91" s="22"/>
      <c r="DL91" s="22"/>
      <c r="DM91" s="22"/>
      <c r="DN91" s="22"/>
      <c r="DO91" s="22"/>
      <c r="DP91" s="22"/>
      <c r="DQ91" s="22"/>
      <c r="DR91" s="22"/>
      <c r="DS91" s="22"/>
      <c r="DT91" s="22"/>
      <c r="DU91" s="22"/>
      <c r="DV91" s="22"/>
      <c r="DW91" s="22"/>
      <c r="DX91" s="22"/>
      <c r="DY91" s="22"/>
      <c r="DZ91" s="22"/>
      <c r="EA91" s="22"/>
      <c r="EB91" s="22"/>
      <c r="EC91" s="22"/>
      <c r="ED91" s="22"/>
      <c r="EE91" s="22"/>
      <c r="EF91" s="22"/>
      <c r="EG91" s="22"/>
      <c r="EH91" s="22"/>
      <c r="EI91" s="22"/>
      <c r="EJ91" s="22"/>
      <c r="EK91" s="22"/>
      <c r="EL91" s="22"/>
      <c r="EM91" s="22"/>
      <c r="EN91" s="22"/>
      <c r="EO91" s="22"/>
      <c r="EP91" s="22"/>
      <c r="EQ91" s="22"/>
      <c r="ER91" s="22"/>
      <c r="ES91" s="22"/>
      <c r="ET91" s="22"/>
      <c r="EU91" s="22"/>
      <c r="EV91" s="22"/>
      <c r="EW91" s="22"/>
      <c r="EX91" s="22"/>
      <c r="EY91" s="22"/>
      <c r="EZ91" s="22"/>
      <c r="FA91" s="22"/>
      <c r="FB91" s="22"/>
      <c r="FC91" s="22"/>
      <c r="FD91" s="22"/>
      <c r="FE91" s="22"/>
      <c r="FF91" s="22"/>
      <c r="FG91" s="22"/>
      <c r="FH91" s="22"/>
      <c r="FI91" s="22"/>
      <c r="FJ91" s="22"/>
      <c r="FK91" s="22"/>
      <c r="FL91" s="22"/>
    </row>
    <row r="92" spans="1:168" s="22" customFormat="1">
      <c r="A92" s="828"/>
      <c r="B92" s="28" t="s">
        <v>4963</v>
      </c>
      <c r="C92" s="29"/>
      <c r="D92" s="29">
        <v>28</v>
      </c>
      <c r="E92" s="22" t="s">
        <v>5051</v>
      </c>
      <c r="F92" s="22" t="s">
        <v>5052</v>
      </c>
      <c r="G92" s="42" t="s">
        <v>5053</v>
      </c>
      <c r="H92" s="28" t="s">
        <v>5054</v>
      </c>
      <c r="I92" s="28" t="s">
        <v>5055</v>
      </c>
      <c r="J92" s="29" t="s">
        <v>107</v>
      </c>
      <c r="K92" s="29">
        <v>45356</v>
      </c>
      <c r="L92" s="603" t="s">
        <v>5056</v>
      </c>
      <c r="M92" s="603"/>
      <c r="N92" s="28" t="s">
        <v>5057</v>
      </c>
      <c r="O92" s="22" t="s">
        <v>5058</v>
      </c>
      <c r="P92" s="22" t="s">
        <v>5059</v>
      </c>
      <c r="Q92" s="22" t="s">
        <v>5055</v>
      </c>
      <c r="R92" s="29" t="s">
        <v>107</v>
      </c>
      <c r="S92" s="29">
        <v>45356</v>
      </c>
      <c r="U92" s="901" t="s">
        <v>5060</v>
      </c>
      <c r="V92" s="30"/>
      <c r="W92" s="10"/>
      <c r="X92" s="31"/>
      <c r="Y92" s="29"/>
      <c r="Z92" s="508"/>
      <c r="AA92" s="29">
        <v>617</v>
      </c>
      <c r="AB92" s="29">
        <v>620</v>
      </c>
      <c r="AC92" s="29" t="s">
        <v>4647</v>
      </c>
      <c r="AD92" s="29" t="s">
        <v>4648</v>
      </c>
      <c r="AE92" s="10"/>
      <c r="AF92" s="29"/>
      <c r="AG92" s="32">
        <v>275</v>
      </c>
      <c r="AH92" s="498">
        <v>270</v>
      </c>
      <c r="AI92" s="32">
        <v>295</v>
      </c>
      <c r="AJ92" s="32" t="s">
        <v>67</v>
      </c>
      <c r="AK92" s="276" t="s">
        <v>5061</v>
      </c>
      <c r="AL92" s="29" t="s">
        <v>67</v>
      </c>
      <c r="AM92" s="29"/>
      <c r="AN92" s="29"/>
      <c r="AO92" s="29" t="s">
        <v>67</v>
      </c>
      <c r="AP92" s="29" t="s">
        <v>67</v>
      </c>
      <c r="AQ92" s="10"/>
      <c r="AR92" s="107" t="s">
        <v>4650</v>
      </c>
      <c r="AT92" s="10"/>
      <c r="AU92" s="29">
        <v>1</v>
      </c>
    </row>
    <row r="93" spans="1:168" s="22" customFormat="1" ht="15" customHeight="1">
      <c r="A93" s="828"/>
      <c r="B93" s="28" t="s">
        <v>4963</v>
      </c>
      <c r="C93" s="29"/>
      <c r="D93" s="29">
        <v>19</v>
      </c>
      <c r="E93" s="22" t="s">
        <v>5062</v>
      </c>
      <c r="F93" s="22" t="s">
        <v>5063</v>
      </c>
      <c r="G93" s="42" t="s">
        <v>5064</v>
      </c>
      <c r="H93" s="651" t="s">
        <v>5065</v>
      </c>
      <c r="I93" s="28" t="s">
        <v>394</v>
      </c>
      <c r="J93" s="29" t="s">
        <v>60</v>
      </c>
      <c r="K93" s="29">
        <v>48066</v>
      </c>
      <c r="L93" s="370" t="s">
        <v>5066</v>
      </c>
      <c r="M93" s="370"/>
      <c r="N93" s="28" t="s">
        <v>5067</v>
      </c>
      <c r="O93" s="22" t="s">
        <v>2837</v>
      </c>
      <c r="P93" s="22" t="s">
        <v>5068</v>
      </c>
      <c r="Q93" s="22" t="s">
        <v>394</v>
      </c>
      <c r="R93" s="29" t="s">
        <v>60</v>
      </c>
      <c r="S93" s="29">
        <v>48066</v>
      </c>
      <c r="U93" s="31" t="s">
        <v>5069</v>
      </c>
      <c r="V93" s="30"/>
      <c r="W93" s="10"/>
      <c r="X93" s="31"/>
      <c r="Y93" s="29"/>
      <c r="Z93" s="15"/>
      <c r="AA93" s="29">
        <v>715</v>
      </c>
      <c r="AB93" s="29">
        <v>718</v>
      </c>
      <c r="AC93" s="29" t="s">
        <v>2851</v>
      </c>
      <c r="AD93" s="29" t="s">
        <v>4648</v>
      </c>
      <c r="AE93" s="10"/>
      <c r="AF93" s="29"/>
      <c r="AG93" s="32">
        <v>295</v>
      </c>
      <c r="AH93" s="498">
        <v>295</v>
      </c>
      <c r="AI93" s="32"/>
      <c r="AJ93" s="32" t="s">
        <v>67</v>
      </c>
      <c r="AK93" s="276" t="s">
        <v>5070</v>
      </c>
      <c r="AL93" s="29"/>
      <c r="AM93" s="29"/>
      <c r="AN93" s="29"/>
      <c r="AO93" s="29" t="s">
        <v>67</v>
      </c>
      <c r="AP93" s="29" t="s">
        <v>67</v>
      </c>
      <c r="AQ93" s="10"/>
      <c r="AR93" s="107" t="s">
        <v>4650</v>
      </c>
      <c r="AT93" s="10"/>
      <c r="AU93" s="29">
        <v>2</v>
      </c>
    </row>
    <row r="94" spans="1:168" s="22" customFormat="1" ht="15" customHeight="1">
      <c r="A94" s="828"/>
      <c r="B94" s="28" t="s">
        <v>4963</v>
      </c>
      <c r="C94" s="508"/>
      <c r="D94" s="508">
        <v>28</v>
      </c>
      <c r="E94" s="510" t="s">
        <v>5071</v>
      </c>
      <c r="F94" s="510" t="s">
        <v>5072</v>
      </c>
      <c r="G94" s="508"/>
      <c r="H94" s="509" t="s">
        <v>5073</v>
      </c>
      <c r="I94" s="509" t="s">
        <v>5074</v>
      </c>
      <c r="J94" s="508" t="s">
        <v>107</v>
      </c>
      <c r="K94" s="606" t="s">
        <v>5075</v>
      </c>
      <c r="L94" s="664" t="s">
        <v>605</v>
      </c>
      <c r="M94" s="664"/>
      <c r="N94" s="509" t="s">
        <v>5076</v>
      </c>
      <c r="O94" s="510" t="s">
        <v>607</v>
      </c>
      <c r="P94" s="510" t="s">
        <v>5077</v>
      </c>
      <c r="Q94" s="510" t="s">
        <v>5074</v>
      </c>
      <c r="R94" s="508" t="s">
        <v>107</v>
      </c>
      <c r="S94" s="508">
        <v>43085</v>
      </c>
      <c r="T94" s="510"/>
      <c r="U94" s="31" t="s">
        <v>608</v>
      </c>
      <c r="V94" s="30"/>
      <c r="W94" s="506"/>
      <c r="X94" s="31"/>
      <c r="Y94" s="508"/>
      <c r="Z94" s="508"/>
      <c r="AA94" s="508">
        <v>610</v>
      </c>
      <c r="AB94" s="508">
        <v>613</v>
      </c>
      <c r="AC94" s="29" t="s">
        <v>4688</v>
      </c>
      <c r="AD94" s="29" t="s">
        <v>4648</v>
      </c>
      <c r="AE94" s="506"/>
      <c r="AF94" s="508"/>
      <c r="AG94" s="527">
        <v>295</v>
      </c>
      <c r="AH94" s="498">
        <v>295</v>
      </c>
      <c r="AI94" s="527"/>
      <c r="AJ94" s="527" t="s">
        <v>67</v>
      </c>
      <c r="AK94" s="276" t="s">
        <v>5078</v>
      </c>
      <c r="AL94" s="29" t="s">
        <v>67</v>
      </c>
      <c r="AM94" s="29"/>
      <c r="AN94" s="29"/>
      <c r="AO94" s="29" t="s">
        <v>67</v>
      </c>
      <c r="AP94" s="29" t="s">
        <v>67</v>
      </c>
      <c r="AQ94" s="10"/>
      <c r="AR94" s="107" t="s">
        <v>4650</v>
      </c>
      <c r="AT94" s="10"/>
      <c r="AU94" s="29">
        <v>1</v>
      </c>
    </row>
    <row r="95" spans="1:168" s="22" customFormat="1" ht="15" customHeight="1">
      <c r="A95" s="828"/>
      <c r="B95" s="28" t="s">
        <v>4963</v>
      </c>
      <c r="C95" s="508"/>
      <c r="D95" s="508">
        <v>28</v>
      </c>
      <c r="E95" s="510" t="s">
        <v>5079</v>
      </c>
      <c r="F95" s="510" t="s">
        <v>5080</v>
      </c>
      <c r="G95" s="508"/>
      <c r="H95" s="509" t="s">
        <v>5073</v>
      </c>
      <c r="I95" s="509" t="s">
        <v>5074</v>
      </c>
      <c r="J95" s="508" t="s">
        <v>107</v>
      </c>
      <c r="K95" s="606" t="s">
        <v>5075</v>
      </c>
      <c r="L95" s="370" t="s">
        <v>605</v>
      </c>
      <c r="M95" s="370"/>
      <c r="N95" s="509" t="s">
        <v>606</v>
      </c>
      <c r="O95" s="510" t="s">
        <v>607</v>
      </c>
      <c r="P95" s="510" t="s">
        <v>5077</v>
      </c>
      <c r="Q95" s="510" t="s">
        <v>5074</v>
      </c>
      <c r="R95" s="508" t="s">
        <v>107</v>
      </c>
      <c r="S95" s="508">
        <v>43085</v>
      </c>
      <c r="T95" s="510"/>
      <c r="U95" s="31" t="s">
        <v>608</v>
      </c>
      <c r="V95" s="30"/>
      <c r="W95" s="506"/>
      <c r="X95" s="31"/>
      <c r="Y95" s="508"/>
      <c r="Z95" s="508"/>
      <c r="AA95" s="508">
        <v>708</v>
      </c>
      <c r="AB95" s="508">
        <v>711</v>
      </c>
      <c r="AC95" s="29" t="s">
        <v>2838</v>
      </c>
      <c r="AD95" s="29" t="s">
        <v>4648</v>
      </c>
      <c r="AE95" s="506"/>
      <c r="AF95" s="508"/>
      <c r="AG95" s="527">
        <v>295</v>
      </c>
      <c r="AH95" s="498">
        <v>295</v>
      </c>
      <c r="AI95" s="527"/>
      <c r="AJ95" s="527" t="s">
        <v>67</v>
      </c>
      <c r="AK95" s="276" t="s">
        <v>5078</v>
      </c>
      <c r="AL95" s="29" t="s">
        <v>67</v>
      </c>
      <c r="AM95" s="29"/>
      <c r="AN95" s="29"/>
      <c r="AO95" s="29" t="s">
        <v>67</v>
      </c>
      <c r="AP95" s="29" t="s">
        <v>67</v>
      </c>
      <c r="AQ95" s="10"/>
      <c r="AR95" s="107" t="s">
        <v>4650</v>
      </c>
      <c r="AT95" s="10"/>
      <c r="AU95" s="29">
        <v>1</v>
      </c>
    </row>
    <row r="96" spans="1:168" s="52" customFormat="1" ht="15" customHeight="1">
      <c r="A96" s="828"/>
      <c r="B96" s="28" t="s">
        <v>5081</v>
      </c>
      <c r="C96" s="29"/>
      <c r="D96" s="15">
        <v>10</v>
      </c>
      <c r="E96" s="16" t="s">
        <v>5082</v>
      </c>
      <c r="F96" s="22" t="s">
        <v>5083</v>
      </c>
      <c r="G96" s="42" t="s">
        <v>1784</v>
      </c>
      <c r="H96" s="17" t="s">
        <v>1785</v>
      </c>
      <c r="I96" s="17" t="s">
        <v>1786</v>
      </c>
      <c r="J96" s="15" t="s">
        <v>543</v>
      </c>
      <c r="K96" s="604" t="s">
        <v>1787</v>
      </c>
      <c r="L96" s="16" t="s">
        <v>1788</v>
      </c>
      <c r="M96" s="16"/>
      <c r="N96" s="17" t="s">
        <v>1789</v>
      </c>
      <c r="O96" s="16" t="s">
        <v>1790</v>
      </c>
      <c r="P96" s="16" t="s">
        <v>1791</v>
      </c>
      <c r="Q96" s="16" t="s">
        <v>1792</v>
      </c>
      <c r="R96" s="15" t="s">
        <v>543</v>
      </c>
      <c r="S96" s="15">
        <v>77573</v>
      </c>
      <c r="T96" s="16"/>
      <c r="U96" s="72" t="s">
        <v>1793</v>
      </c>
      <c r="V96" s="18"/>
      <c r="W96" s="10"/>
      <c r="X96" s="72"/>
      <c r="Y96" s="29"/>
      <c r="Z96" s="15"/>
      <c r="AA96" s="29">
        <v>624</v>
      </c>
      <c r="AB96" s="29">
        <v>627</v>
      </c>
      <c r="AC96" s="29" t="s">
        <v>4742</v>
      </c>
      <c r="AD96" s="29" t="s">
        <v>4648</v>
      </c>
      <c r="AE96" s="10"/>
      <c r="AF96" s="29"/>
      <c r="AG96" s="32">
        <v>275</v>
      </c>
      <c r="AH96" s="498">
        <v>295</v>
      </c>
      <c r="AI96" s="32"/>
      <c r="AJ96" s="32" t="s">
        <v>67</v>
      </c>
      <c r="AK96" s="276" t="s">
        <v>5084</v>
      </c>
      <c r="AL96" s="29" t="s">
        <v>67</v>
      </c>
      <c r="AM96" s="29"/>
      <c r="AN96" s="29"/>
      <c r="AO96" s="42" t="s">
        <v>67</v>
      </c>
      <c r="AP96" s="42" t="s">
        <v>67</v>
      </c>
      <c r="AQ96" s="10"/>
      <c r="AR96" s="107" t="s">
        <v>4650</v>
      </c>
      <c r="AS96" s="22"/>
      <c r="AT96" s="10"/>
      <c r="AU96" s="29">
        <v>2</v>
      </c>
      <c r="AV96" s="22"/>
      <c r="AW96" s="22"/>
      <c r="AX96" s="22"/>
      <c r="AY96" s="22"/>
      <c r="AZ96" s="22"/>
      <c r="BA96" s="22"/>
      <c r="BB96" s="22"/>
      <c r="BC96" s="22"/>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2"/>
      <c r="CF96" s="22"/>
      <c r="CG96" s="22"/>
      <c r="CH96" s="22"/>
      <c r="CI96" s="22"/>
      <c r="CJ96" s="22"/>
      <c r="CK96" s="22"/>
      <c r="CL96" s="22"/>
      <c r="CM96" s="22"/>
      <c r="CN96" s="22"/>
      <c r="CO96" s="22"/>
      <c r="CP96" s="22"/>
      <c r="CQ96" s="22"/>
      <c r="CR96" s="22"/>
      <c r="CS96" s="22"/>
      <c r="CT96" s="22"/>
      <c r="CU96" s="22"/>
      <c r="CV96" s="22"/>
      <c r="CW96" s="22"/>
      <c r="CX96" s="22"/>
      <c r="CY96" s="22"/>
      <c r="CZ96" s="22"/>
      <c r="DA96" s="22"/>
      <c r="DB96" s="22"/>
      <c r="DC96" s="22"/>
      <c r="DD96" s="22"/>
      <c r="DE96" s="22"/>
      <c r="DF96" s="22"/>
      <c r="DG96" s="22"/>
      <c r="DH96" s="22"/>
      <c r="DI96" s="22"/>
      <c r="DJ96" s="22"/>
      <c r="DK96" s="22"/>
      <c r="DL96" s="22"/>
      <c r="DM96" s="22"/>
      <c r="DN96" s="22"/>
      <c r="DO96" s="22"/>
      <c r="DP96" s="22"/>
      <c r="DQ96" s="22"/>
      <c r="DR96" s="22"/>
      <c r="DS96" s="22"/>
      <c r="DT96" s="22"/>
      <c r="DU96" s="22"/>
      <c r="DV96" s="22"/>
      <c r="DW96" s="22"/>
      <c r="DX96" s="22"/>
      <c r="DY96" s="22"/>
      <c r="DZ96" s="22"/>
      <c r="EA96" s="22"/>
      <c r="EB96" s="22"/>
      <c r="EC96" s="22"/>
      <c r="ED96" s="22"/>
      <c r="EE96" s="22"/>
      <c r="EF96" s="22"/>
      <c r="EG96" s="22"/>
      <c r="EH96" s="22"/>
      <c r="EI96" s="22"/>
      <c r="EJ96" s="22"/>
      <c r="EK96" s="22"/>
      <c r="EL96" s="22"/>
      <c r="EM96" s="22"/>
      <c r="EN96" s="22"/>
      <c r="EO96" s="22"/>
      <c r="EP96" s="22"/>
      <c r="EQ96" s="22"/>
      <c r="ER96" s="22"/>
      <c r="ES96" s="22"/>
      <c r="ET96" s="22"/>
      <c r="EU96" s="22"/>
      <c r="EV96" s="22"/>
      <c r="EW96" s="22"/>
      <c r="EX96" s="22"/>
      <c r="EY96" s="22"/>
      <c r="EZ96" s="22"/>
      <c r="FA96" s="22"/>
      <c r="FB96" s="22"/>
      <c r="FC96" s="22"/>
      <c r="FD96" s="22"/>
      <c r="FE96" s="22"/>
      <c r="FF96" s="22"/>
      <c r="FG96" s="22"/>
      <c r="FH96" s="22"/>
      <c r="FI96" s="22"/>
      <c r="FJ96" s="22"/>
      <c r="FK96" s="22"/>
      <c r="FL96" s="22"/>
    </row>
    <row r="97" spans="1:168" s="22" customFormat="1" ht="15" customHeight="1">
      <c r="A97" s="828"/>
      <c r="B97" s="28" t="s">
        <v>5081</v>
      </c>
      <c r="C97" s="29"/>
      <c r="D97" s="15">
        <v>10</v>
      </c>
      <c r="E97" s="16" t="s">
        <v>5085</v>
      </c>
      <c r="F97" s="22" t="s">
        <v>5086</v>
      </c>
      <c r="G97" s="42" t="s">
        <v>1784</v>
      </c>
      <c r="H97" s="17" t="s">
        <v>1785</v>
      </c>
      <c r="I97" s="17" t="s">
        <v>1786</v>
      </c>
      <c r="J97" s="15" t="s">
        <v>543</v>
      </c>
      <c r="K97" s="604" t="s">
        <v>1787</v>
      </c>
      <c r="L97" s="16" t="s">
        <v>1788</v>
      </c>
      <c r="M97" s="16"/>
      <c r="N97" s="17" t="s">
        <v>1789</v>
      </c>
      <c r="O97" s="16" t="s">
        <v>1790</v>
      </c>
      <c r="P97" s="16" t="s">
        <v>1791</v>
      </c>
      <c r="Q97" s="16" t="s">
        <v>1792</v>
      </c>
      <c r="R97" s="15" t="s">
        <v>543</v>
      </c>
      <c r="S97" s="15">
        <v>77573</v>
      </c>
      <c r="T97" s="16"/>
      <c r="U97" s="72" t="s">
        <v>1793</v>
      </c>
      <c r="V97" s="18"/>
      <c r="W97" s="10"/>
      <c r="X97" s="72"/>
      <c r="Y97" s="29"/>
      <c r="Z97" s="15"/>
      <c r="AA97" s="29">
        <v>722</v>
      </c>
      <c r="AB97" s="29">
        <v>725</v>
      </c>
      <c r="AC97" s="29" t="s">
        <v>2839</v>
      </c>
      <c r="AD97" s="29" t="s">
        <v>4648</v>
      </c>
      <c r="AE97" s="10"/>
      <c r="AF97" s="29"/>
      <c r="AG97" s="32">
        <v>275</v>
      </c>
      <c r="AH97" s="498">
        <v>295</v>
      </c>
      <c r="AI97" s="32"/>
      <c r="AJ97" s="32" t="s">
        <v>67</v>
      </c>
      <c r="AK97" s="276" t="s">
        <v>5084</v>
      </c>
      <c r="AL97" s="29" t="s">
        <v>67</v>
      </c>
      <c r="AM97" s="29"/>
      <c r="AN97" s="29"/>
      <c r="AO97" s="42" t="s">
        <v>67</v>
      </c>
      <c r="AP97" s="42" t="s">
        <v>67</v>
      </c>
      <c r="AQ97" s="10"/>
      <c r="AR97" s="107" t="s">
        <v>4650</v>
      </c>
      <c r="AT97" s="10"/>
      <c r="AU97" s="29">
        <v>2</v>
      </c>
    </row>
    <row r="98" spans="1:168" s="22" customFormat="1" ht="15" customHeight="1">
      <c r="A98" s="828"/>
      <c r="B98" s="28" t="s">
        <v>5087</v>
      </c>
      <c r="C98" s="29"/>
      <c r="D98" s="508">
        <v>24</v>
      </c>
      <c r="E98" s="510" t="s">
        <v>5088</v>
      </c>
      <c r="F98" s="22" t="s">
        <v>5089</v>
      </c>
      <c r="G98" s="42" t="s">
        <v>5090</v>
      </c>
      <c r="H98" s="28" t="s">
        <v>5091</v>
      </c>
      <c r="I98" s="28" t="s">
        <v>1550</v>
      </c>
      <c r="J98" s="29" t="s">
        <v>93</v>
      </c>
      <c r="K98" s="29">
        <v>55337</v>
      </c>
      <c r="L98" s="27" t="s">
        <v>1551</v>
      </c>
      <c r="M98" s="27"/>
      <c r="N98" s="28" t="s">
        <v>1311</v>
      </c>
      <c r="O98" s="22" t="s">
        <v>1552</v>
      </c>
      <c r="P98" s="22" t="s">
        <v>1553</v>
      </c>
      <c r="Q98" s="22" t="s">
        <v>1554</v>
      </c>
      <c r="R98" s="29" t="s">
        <v>93</v>
      </c>
      <c r="S98" s="29">
        <v>55379</v>
      </c>
      <c r="U98" s="31" t="s">
        <v>1555</v>
      </c>
      <c r="V98" s="30"/>
      <c r="W98" s="10"/>
      <c r="X98" s="31"/>
      <c r="Y98" s="29"/>
      <c r="Z98" s="508"/>
      <c r="AA98" s="29">
        <v>715</v>
      </c>
      <c r="AB98" s="29">
        <v>718</v>
      </c>
      <c r="AC98" s="29" t="s">
        <v>2851</v>
      </c>
      <c r="AD98" s="29" t="s">
        <v>4648</v>
      </c>
      <c r="AE98" s="10"/>
      <c r="AF98" s="29"/>
      <c r="AG98" s="32">
        <v>295</v>
      </c>
      <c r="AH98" s="498">
        <v>295</v>
      </c>
      <c r="AI98" s="32"/>
      <c r="AJ98" s="32" t="s">
        <v>67</v>
      </c>
      <c r="AK98" s="276" t="s">
        <v>5092</v>
      </c>
      <c r="AL98" s="29" t="s">
        <v>67</v>
      </c>
      <c r="AM98" s="29"/>
      <c r="AN98" s="29"/>
      <c r="AO98" s="42" t="s">
        <v>67</v>
      </c>
      <c r="AP98" s="42" t="s">
        <v>67</v>
      </c>
      <c r="AQ98" s="10"/>
      <c r="AR98" s="107" t="s">
        <v>4650</v>
      </c>
      <c r="AT98" s="10"/>
      <c r="AU98" s="29">
        <v>2</v>
      </c>
    </row>
    <row r="99" spans="1:168" s="22" customFormat="1" ht="15" customHeight="1">
      <c r="A99" s="828" t="s">
        <v>67</v>
      </c>
      <c r="B99" s="28" t="s">
        <v>5087</v>
      </c>
      <c r="C99" s="29"/>
      <c r="D99" s="508"/>
      <c r="E99" s="510" t="s">
        <v>5093</v>
      </c>
      <c r="F99" s="22" t="s">
        <v>5094</v>
      </c>
      <c r="G99" s="42" t="s">
        <v>5095</v>
      </c>
      <c r="H99" s="28" t="s">
        <v>5096</v>
      </c>
      <c r="I99" s="28" t="s">
        <v>5097</v>
      </c>
      <c r="J99" s="29" t="s">
        <v>93</v>
      </c>
      <c r="K99" s="29">
        <v>55317</v>
      </c>
      <c r="L99" s="27" t="s">
        <v>1551</v>
      </c>
      <c r="M99" s="27"/>
      <c r="N99" s="28" t="s">
        <v>1311</v>
      </c>
      <c r="O99" s="22" t="s">
        <v>1552</v>
      </c>
      <c r="P99" s="22" t="s">
        <v>1553</v>
      </c>
      <c r="Q99" s="22" t="s">
        <v>1554</v>
      </c>
      <c r="R99" s="29" t="s">
        <v>93</v>
      </c>
      <c r="S99" s="29">
        <v>55379</v>
      </c>
      <c r="U99" s="31" t="s">
        <v>1555</v>
      </c>
      <c r="V99" s="30"/>
      <c r="W99" s="10"/>
      <c r="X99" s="31"/>
      <c r="Y99" s="29"/>
      <c r="Z99" s="508"/>
      <c r="AA99" s="29">
        <v>624</v>
      </c>
      <c r="AB99" s="29">
        <v>627</v>
      </c>
      <c r="AC99" s="29" t="s">
        <v>4742</v>
      </c>
      <c r="AD99" s="29" t="s">
        <v>4648</v>
      </c>
      <c r="AE99" s="10"/>
      <c r="AF99" s="29"/>
      <c r="AG99" s="32"/>
      <c r="AH99" s="498">
        <v>295</v>
      </c>
      <c r="AI99" s="32"/>
      <c r="AJ99" s="32" t="s">
        <v>67</v>
      </c>
      <c r="AK99" s="276" t="s">
        <v>5098</v>
      </c>
      <c r="AL99" s="29" t="s">
        <v>67</v>
      </c>
      <c r="AM99" s="29"/>
      <c r="AN99" s="29"/>
      <c r="AO99" s="42" t="s">
        <v>67</v>
      </c>
      <c r="AP99" s="42" t="s">
        <v>67</v>
      </c>
      <c r="AQ99" s="10"/>
      <c r="AR99" s="107" t="s">
        <v>4650</v>
      </c>
      <c r="AT99" s="10"/>
      <c r="AU99" s="29">
        <v>2</v>
      </c>
    </row>
    <row r="100" spans="1:168" s="22" customFormat="1" ht="15" customHeight="1">
      <c r="A100" s="828" t="s">
        <v>67</v>
      </c>
      <c r="B100" s="28" t="s">
        <v>5087</v>
      </c>
      <c r="C100" s="29"/>
      <c r="D100" s="508"/>
      <c r="E100" s="510" t="s">
        <v>5099</v>
      </c>
      <c r="F100" s="22" t="s">
        <v>5100</v>
      </c>
      <c r="G100" s="42" t="s">
        <v>5101</v>
      </c>
      <c r="H100" s="28" t="s">
        <v>5102</v>
      </c>
      <c r="I100" s="28" t="s">
        <v>5103</v>
      </c>
      <c r="J100" s="29" t="s">
        <v>93</v>
      </c>
      <c r="K100" s="29">
        <v>55387</v>
      </c>
      <c r="L100" s="27" t="s">
        <v>1551</v>
      </c>
      <c r="M100" s="27"/>
      <c r="N100" s="28" t="s">
        <v>1311</v>
      </c>
      <c r="O100" s="22" t="s">
        <v>1552</v>
      </c>
      <c r="P100" s="22" t="s">
        <v>1553</v>
      </c>
      <c r="Q100" s="22" t="s">
        <v>1554</v>
      </c>
      <c r="R100" s="29" t="s">
        <v>93</v>
      </c>
      <c r="S100" s="29">
        <v>55379</v>
      </c>
      <c r="U100" s="31" t="s">
        <v>1555</v>
      </c>
      <c r="V100" s="30"/>
      <c r="W100" s="10"/>
      <c r="X100" s="31"/>
      <c r="Y100" s="29"/>
      <c r="Z100" s="508"/>
      <c r="AA100" s="29">
        <v>722</v>
      </c>
      <c r="AB100" s="29">
        <v>725</v>
      </c>
      <c r="AC100" s="29" t="s">
        <v>2839</v>
      </c>
      <c r="AD100" s="29" t="s">
        <v>4648</v>
      </c>
      <c r="AE100" s="10"/>
      <c r="AF100" s="29"/>
      <c r="AG100" s="32"/>
      <c r="AH100" s="498"/>
      <c r="AI100" s="32"/>
      <c r="AJ100" s="32" t="s">
        <v>67</v>
      </c>
      <c r="AK100" s="276" t="s">
        <v>5104</v>
      </c>
      <c r="AL100" s="29"/>
      <c r="AM100" s="29"/>
      <c r="AN100" s="29"/>
      <c r="AO100" s="42" t="s">
        <v>67</v>
      </c>
      <c r="AP100" s="42" t="s">
        <v>67</v>
      </c>
      <c r="AQ100" s="10"/>
      <c r="AR100" s="107" t="s">
        <v>4650</v>
      </c>
      <c r="AT100" s="10"/>
      <c r="AU100" s="29"/>
    </row>
    <row r="101" spans="1:168" s="22" customFormat="1" ht="15" customHeight="1">
      <c r="A101" s="828"/>
      <c r="B101" s="28" t="s">
        <v>5105</v>
      </c>
      <c r="C101" s="29"/>
      <c r="D101" s="15">
        <v>80</v>
      </c>
      <c r="E101" s="16" t="s">
        <v>5106</v>
      </c>
      <c r="F101" s="22" t="s">
        <v>5107</v>
      </c>
      <c r="G101" s="42"/>
      <c r="H101" s="17" t="s">
        <v>1773</v>
      </c>
      <c r="I101" s="17" t="s">
        <v>1774</v>
      </c>
      <c r="J101" s="15" t="s">
        <v>1762</v>
      </c>
      <c r="K101" s="15">
        <v>32804</v>
      </c>
      <c r="L101" s="370" t="s">
        <v>1775</v>
      </c>
      <c r="M101" s="370"/>
      <c r="N101" s="17" t="s">
        <v>1776</v>
      </c>
      <c r="O101" s="16" t="s">
        <v>1777</v>
      </c>
      <c r="P101" s="510" t="s">
        <v>1778</v>
      </c>
      <c r="Q101" s="510" t="s">
        <v>1774</v>
      </c>
      <c r="R101" s="508" t="s">
        <v>1762</v>
      </c>
      <c r="S101" s="508">
        <v>32809</v>
      </c>
      <c r="T101" s="27"/>
      <c r="U101" s="72" t="s">
        <v>1779</v>
      </c>
      <c r="V101" s="18"/>
      <c r="W101" s="10"/>
      <c r="X101" s="72"/>
      <c r="Y101" s="29"/>
      <c r="Z101" s="15"/>
      <c r="AA101" s="29">
        <v>729</v>
      </c>
      <c r="AB101" s="29">
        <v>801</v>
      </c>
      <c r="AC101" s="29" t="s">
        <v>4924</v>
      </c>
      <c r="AD101" s="29" t="s">
        <v>4648</v>
      </c>
      <c r="AE101" s="10"/>
      <c r="AF101" s="29"/>
      <c r="AG101" s="32">
        <v>295</v>
      </c>
      <c r="AH101" s="498">
        <v>295</v>
      </c>
      <c r="AI101" s="32"/>
      <c r="AJ101" s="32" t="s">
        <v>67</v>
      </c>
      <c r="AK101" s="276" t="s">
        <v>5108</v>
      </c>
      <c r="AL101" s="29"/>
      <c r="AM101" s="29"/>
      <c r="AN101" s="29"/>
      <c r="AO101" s="42" t="s">
        <v>67</v>
      </c>
      <c r="AP101" s="42" t="s">
        <v>67</v>
      </c>
      <c r="AQ101" s="10"/>
      <c r="AR101" s="107" t="s">
        <v>4650</v>
      </c>
      <c r="AT101" s="10"/>
      <c r="AU101" s="29">
        <v>1</v>
      </c>
    </row>
    <row r="102" spans="1:168" s="22" customFormat="1" ht="15" customHeight="1">
      <c r="A102" s="828" t="s">
        <v>67</v>
      </c>
      <c r="B102" s="17" t="s">
        <v>5105</v>
      </c>
      <c r="C102" s="15"/>
      <c r="D102" s="15"/>
      <c r="E102" s="22" t="s">
        <v>5109</v>
      </c>
      <c r="F102" s="16" t="s">
        <v>5110</v>
      </c>
      <c r="G102" s="15"/>
      <c r="H102" s="17" t="s">
        <v>5111</v>
      </c>
      <c r="I102" s="17" t="s">
        <v>5112</v>
      </c>
      <c r="J102" s="15" t="s">
        <v>1762</v>
      </c>
      <c r="K102" s="15">
        <v>33935</v>
      </c>
      <c r="L102" s="370" t="s">
        <v>1775</v>
      </c>
      <c r="M102" s="370"/>
      <c r="N102" s="17" t="s">
        <v>1776</v>
      </c>
      <c r="O102" s="16" t="s">
        <v>1777</v>
      </c>
      <c r="P102" s="16" t="s">
        <v>1778</v>
      </c>
      <c r="Q102" s="16" t="s">
        <v>1774</v>
      </c>
      <c r="R102" s="15" t="s">
        <v>1762</v>
      </c>
      <c r="S102" s="15">
        <v>32809</v>
      </c>
      <c r="T102" s="27"/>
      <c r="U102" s="72" t="s">
        <v>1779</v>
      </c>
      <c r="V102" s="18"/>
      <c r="W102" s="9"/>
      <c r="X102" s="72"/>
      <c r="Y102" s="72"/>
      <c r="Z102" s="72"/>
      <c r="AA102" s="15">
        <v>617</v>
      </c>
      <c r="AB102" s="15">
        <v>620</v>
      </c>
      <c r="AC102" s="15" t="s">
        <v>4647</v>
      </c>
      <c r="AD102" s="72" t="s">
        <v>4648</v>
      </c>
      <c r="AE102" s="9"/>
      <c r="AF102" s="15"/>
      <c r="AG102" s="504"/>
      <c r="AH102" s="505">
        <v>295</v>
      </c>
      <c r="AI102" s="504"/>
      <c r="AJ102" s="504" t="s">
        <v>67</v>
      </c>
      <c r="AK102" s="276" t="s">
        <v>5113</v>
      </c>
      <c r="AL102" s="15"/>
      <c r="AM102" s="42"/>
      <c r="AN102" s="42"/>
      <c r="AO102" s="42" t="s">
        <v>67</v>
      </c>
      <c r="AP102" s="42" t="s">
        <v>67</v>
      </c>
      <c r="AQ102" s="10"/>
      <c r="AR102" s="107" t="s">
        <v>4650</v>
      </c>
      <c r="AT102" s="10"/>
      <c r="AU102" s="29">
        <v>1</v>
      </c>
    </row>
    <row r="103" spans="1:168" s="52" customFormat="1" ht="15" customHeight="1">
      <c r="A103" s="828" t="s">
        <v>67</v>
      </c>
      <c r="B103" s="17" t="s">
        <v>5105</v>
      </c>
      <c r="C103" s="15"/>
      <c r="D103" s="15"/>
      <c r="E103" s="22" t="s">
        <v>5114</v>
      </c>
      <c r="F103" s="16" t="s">
        <v>5115</v>
      </c>
      <c r="G103" s="15" t="s">
        <v>5116</v>
      </c>
      <c r="H103" s="17" t="s">
        <v>5117</v>
      </c>
      <c r="I103" s="17" t="s">
        <v>5118</v>
      </c>
      <c r="J103" s="15" t="s">
        <v>1762</v>
      </c>
      <c r="K103" s="15">
        <v>33545</v>
      </c>
      <c r="L103" s="370" t="s">
        <v>1775</v>
      </c>
      <c r="M103" s="370"/>
      <c r="N103" s="17" t="s">
        <v>1776</v>
      </c>
      <c r="O103" s="16" t="s">
        <v>1777</v>
      </c>
      <c r="P103" s="16" t="s">
        <v>1778</v>
      </c>
      <c r="Q103" s="16" t="s">
        <v>1774</v>
      </c>
      <c r="R103" s="15" t="s">
        <v>1762</v>
      </c>
      <c r="S103" s="15">
        <v>32809</v>
      </c>
      <c r="T103" s="27"/>
      <c r="U103" s="72" t="s">
        <v>1779</v>
      </c>
      <c r="V103" s="18"/>
      <c r="W103" s="9"/>
      <c r="X103" s="72"/>
      <c r="Y103" s="72"/>
      <c r="Z103" s="72"/>
      <c r="AA103" s="15">
        <v>722</v>
      </c>
      <c r="AB103" s="15">
        <v>725</v>
      </c>
      <c r="AC103" s="15" t="s">
        <v>2839</v>
      </c>
      <c r="AD103" s="72" t="s">
        <v>4648</v>
      </c>
      <c r="AE103" s="9"/>
      <c r="AF103" s="15"/>
      <c r="AG103" s="504"/>
      <c r="AH103" s="505">
        <v>295</v>
      </c>
      <c r="AI103" s="504"/>
      <c r="AJ103" s="504" t="s">
        <v>67</v>
      </c>
      <c r="AK103" s="276" t="s">
        <v>5119</v>
      </c>
      <c r="AL103" s="15"/>
      <c r="AM103" s="42"/>
      <c r="AN103" s="42"/>
      <c r="AO103" s="42"/>
      <c r="AP103" s="42"/>
      <c r="AQ103" s="10"/>
      <c r="AR103" s="107" t="s">
        <v>4650</v>
      </c>
      <c r="AS103" s="22"/>
      <c r="AT103" s="10"/>
      <c r="AU103" s="29"/>
      <c r="AV103" s="22"/>
      <c r="AW103" s="22"/>
      <c r="AX103" s="22"/>
      <c r="AY103" s="22"/>
      <c r="AZ103" s="22"/>
      <c r="BA103" s="22"/>
      <c r="BB103" s="22"/>
      <c r="BC103" s="22"/>
      <c r="BD103" s="22"/>
      <c r="BE103" s="22"/>
      <c r="BF103" s="22"/>
      <c r="BG103" s="22"/>
      <c r="BH103" s="22"/>
      <c r="BI103" s="22"/>
      <c r="BJ103" s="22"/>
      <c r="BK103" s="22"/>
      <c r="BL103" s="22"/>
      <c r="BM103" s="22"/>
      <c r="BN103" s="22"/>
      <c r="BO103" s="22"/>
      <c r="BP103" s="22"/>
      <c r="BQ103" s="22"/>
      <c r="BR103" s="22"/>
      <c r="BS103" s="22"/>
      <c r="BT103" s="22"/>
      <c r="BU103" s="22"/>
      <c r="BV103" s="22"/>
      <c r="BW103" s="22"/>
      <c r="BX103" s="22"/>
      <c r="BY103" s="22"/>
      <c r="BZ103" s="22"/>
      <c r="CA103" s="22"/>
      <c r="CB103" s="22"/>
      <c r="CC103" s="22"/>
      <c r="CD103" s="22"/>
      <c r="CE103" s="22"/>
      <c r="CF103" s="22"/>
      <c r="CG103" s="22"/>
      <c r="CH103" s="22"/>
      <c r="CI103" s="22"/>
      <c r="CJ103" s="22"/>
      <c r="CK103" s="22"/>
      <c r="CL103" s="22"/>
      <c r="CM103" s="22"/>
      <c r="CN103" s="22"/>
      <c r="CO103" s="22"/>
      <c r="CP103" s="22"/>
      <c r="CQ103" s="22"/>
      <c r="CR103" s="22"/>
      <c r="CS103" s="22"/>
      <c r="CT103" s="22"/>
      <c r="CU103" s="22"/>
      <c r="CV103" s="22"/>
      <c r="CW103" s="22"/>
      <c r="CX103" s="22"/>
      <c r="CY103" s="22"/>
      <c r="CZ103" s="22"/>
      <c r="DA103" s="22"/>
      <c r="DB103" s="22"/>
      <c r="DC103" s="22"/>
      <c r="DD103" s="22"/>
      <c r="DE103" s="22"/>
      <c r="DF103" s="22"/>
      <c r="DG103" s="22"/>
      <c r="DH103" s="22"/>
      <c r="DI103" s="22"/>
      <c r="DJ103" s="22"/>
      <c r="DK103" s="22"/>
      <c r="DL103" s="22"/>
      <c r="DM103" s="22"/>
      <c r="DN103" s="22"/>
      <c r="DO103" s="22"/>
      <c r="DP103" s="22"/>
      <c r="DQ103" s="22"/>
      <c r="DR103" s="22"/>
      <c r="DS103" s="22"/>
      <c r="DT103" s="22"/>
      <c r="DU103" s="22"/>
      <c r="DV103" s="22"/>
      <c r="DW103" s="22"/>
      <c r="DX103" s="22"/>
      <c r="DY103" s="22"/>
      <c r="DZ103" s="22"/>
      <c r="EA103" s="22"/>
      <c r="EB103" s="22"/>
      <c r="EC103" s="22"/>
      <c r="ED103" s="22"/>
      <c r="EE103" s="22"/>
      <c r="EF103" s="22"/>
      <c r="EG103" s="22"/>
      <c r="EH103" s="22"/>
      <c r="EI103" s="22"/>
      <c r="EJ103" s="22"/>
      <c r="EK103" s="22"/>
      <c r="EL103" s="22"/>
      <c r="EM103" s="22"/>
      <c r="EN103" s="22"/>
      <c r="EO103" s="22"/>
      <c r="EP103" s="22"/>
      <c r="EQ103" s="22"/>
      <c r="ER103" s="22"/>
      <c r="ES103" s="22"/>
      <c r="ET103" s="22"/>
      <c r="EU103" s="22"/>
      <c r="EV103" s="22"/>
      <c r="EW103" s="22"/>
      <c r="EX103" s="22"/>
      <c r="EY103" s="22"/>
      <c r="EZ103" s="22"/>
      <c r="FA103" s="22"/>
      <c r="FB103" s="22"/>
      <c r="FC103" s="22"/>
      <c r="FD103" s="22"/>
      <c r="FE103" s="22"/>
      <c r="FF103" s="22"/>
      <c r="FG103" s="22"/>
      <c r="FH103" s="22"/>
      <c r="FI103" s="22"/>
      <c r="FJ103" s="22"/>
      <c r="FK103" s="22"/>
      <c r="FL103" s="22"/>
    </row>
    <row r="104" spans="1:168" s="52" customFormat="1" ht="15" customHeight="1">
      <c r="A104" s="828" t="s">
        <v>67</v>
      </c>
      <c r="B104" s="17" t="s">
        <v>5120</v>
      </c>
      <c r="C104" s="29"/>
      <c r="D104" s="15"/>
      <c r="E104" s="16" t="s">
        <v>5121</v>
      </c>
      <c r="F104" s="22" t="s">
        <v>624</v>
      </c>
      <c r="G104" s="42"/>
      <c r="H104" s="509" t="s">
        <v>625</v>
      </c>
      <c r="I104" s="509" t="s">
        <v>626</v>
      </c>
      <c r="J104" s="593" t="s">
        <v>148</v>
      </c>
      <c r="K104" s="508">
        <v>93706</v>
      </c>
      <c r="L104" s="370" t="s">
        <v>381</v>
      </c>
      <c r="M104" s="370"/>
      <c r="N104" s="509" t="s">
        <v>382</v>
      </c>
      <c r="O104" s="510" t="s">
        <v>383</v>
      </c>
      <c r="P104" s="510" t="s">
        <v>633</v>
      </c>
      <c r="Q104" s="510" t="s">
        <v>634</v>
      </c>
      <c r="R104" s="508" t="s">
        <v>148</v>
      </c>
      <c r="S104" s="511">
        <v>95382</v>
      </c>
      <c r="T104" s="510"/>
      <c r="U104" s="507" t="s">
        <v>384</v>
      </c>
      <c r="V104" s="18"/>
      <c r="W104" s="10"/>
      <c r="X104" s="72"/>
      <c r="Y104" s="29"/>
      <c r="Z104" s="15"/>
      <c r="AA104" s="29">
        <v>610</v>
      </c>
      <c r="AB104" s="29">
        <v>613</v>
      </c>
      <c r="AC104" s="29" t="s">
        <v>4688</v>
      </c>
      <c r="AD104" s="29" t="s">
        <v>4648</v>
      </c>
      <c r="AE104" s="10"/>
      <c r="AF104" s="29"/>
      <c r="AG104" s="32"/>
      <c r="AH104" s="498">
        <v>320</v>
      </c>
      <c r="AI104" s="32"/>
      <c r="AJ104" s="32" t="s">
        <v>67</v>
      </c>
      <c r="AK104" s="276" t="s">
        <v>5122</v>
      </c>
      <c r="AL104" s="29"/>
      <c r="AM104" s="29"/>
      <c r="AN104" s="29"/>
      <c r="AO104" s="29" t="s">
        <v>67</v>
      </c>
      <c r="AP104" s="29" t="s">
        <v>67</v>
      </c>
      <c r="AQ104" s="10"/>
      <c r="AR104" s="107" t="s">
        <v>4650</v>
      </c>
      <c r="AS104" s="22"/>
      <c r="AT104" s="10"/>
      <c r="AU104" s="29">
        <v>1</v>
      </c>
      <c r="AV104" s="22"/>
      <c r="AW104" s="22"/>
      <c r="AX104" s="22"/>
      <c r="AY104" s="22"/>
      <c r="AZ104" s="22"/>
      <c r="BA104" s="22"/>
      <c r="BB104" s="22"/>
      <c r="BC104" s="22"/>
      <c r="BD104" s="22"/>
      <c r="BE104" s="22"/>
      <c r="BF104" s="22"/>
      <c r="BG104" s="22"/>
      <c r="BH104" s="22"/>
      <c r="BI104" s="22"/>
      <c r="BJ104" s="22"/>
      <c r="BK104" s="22"/>
      <c r="BL104" s="22"/>
      <c r="BM104" s="22"/>
      <c r="BN104" s="22"/>
      <c r="BO104" s="22"/>
      <c r="BP104" s="22"/>
      <c r="BQ104" s="22"/>
      <c r="BR104" s="22"/>
      <c r="BS104" s="22"/>
      <c r="BT104" s="22"/>
      <c r="BU104" s="22"/>
      <c r="BV104" s="22"/>
      <c r="BW104" s="22"/>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c r="DA104" s="22"/>
      <c r="DB104" s="22"/>
      <c r="DC104" s="22"/>
      <c r="DD104" s="22"/>
      <c r="DE104" s="22"/>
      <c r="DF104" s="22"/>
      <c r="DG104" s="22"/>
      <c r="DH104" s="22"/>
      <c r="DI104" s="22"/>
      <c r="DJ104" s="22"/>
      <c r="DK104" s="22"/>
      <c r="DL104" s="22"/>
      <c r="DM104" s="22"/>
      <c r="DN104" s="22"/>
      <c r="DO104" s="22"/>
      <c r="DP104" s="22"/>
      <c r="DQ104" s="22"/>
      <c r="DR104" s="22"/>
      <c r="DS104" s="22"/>
      <c r="DT104" s="22"/>
      <c r="DU104" s="22"/>
      <c r="DV104" s="22"/>
      <c r="DW104" s="22"/>
      <c r="DX104" s="22"/>
      <c r="DY104" s="22"/>
      <c r="DZ104" s="22"/>
      <c r="EA104" s="22"/>
      <c r="EB104" s="22"/>
      <c r="EC104" s="22"/>
      <c r="ED104" s="22"/>
      <c r="EE104" s="22"/>
      <c r="EF104" s="22"/>
      <c r="EG104" s="22"/>
      <c r="EH104" s="22"/>
      <c r="EI104" s="22"/>
      <c r="EJ104" s="22"/>
      <c r="EK104" s="22"/>
      <c r="EL104" s="22"/>
      <c r="EM104" s="22"/>
      <c r="EN104" s="22"/>
      <c r="EO104" s="22"/>
      <c r="EP104" s="22"/>
      <c r="EQ104" s="22"/>
      <c r="ER104" s="22"/>
      <c r="ES104" s="22"/>
      <c r="ET104" s="22"/>
      <c r="EU104" s="22"/>
      <c r="EV104" s="22"/>
      <c r="EW104" s="22"/>
      <c r="EX104" s="22"/>
      <c r="EY104" s="22"/>
      <c r="EZ104" s="22"/>
      <c r="FA104" s="22"/>
      <c r="FB104" s="22"/>
      <c r="FC104" s="22"/>
      <c r="FD104" s="22"/>
      <c r="FE104" s="22"/>
      <c r="FF104" s="22"/>
      <c r="FG104" s="22"/>
      <c r="FH104" s="22"/>
      <c r="FI104" s="22"/>
      <c r="FJ104" s="22"/>
      <c r="FK104" s="22"/>
      <c r="FL104" s="22"/>
    </row>
    <row r="105" spans="1:168" s="52" customFormat="1" ht="15" customHeight="1">
      <c r="A105" s="828"/>
      <c r="B105" s="17" t="s">
        <v>5120</v>
      </c>
      <c r="C105" s="29">
        <v>20</v>
      </c>
      <c r="D105" s="15">
        <v>62</v>
      </c>
      <c r="E105" s="16" t="s">
        <v>5123</v>
      </c>
      <c r="F105" s="17" t="s">
        <v>5124</v>
      </c>
      <c r="G105" s="15"/>
      <c r="H105" s="17" t="s">
        <v>5125</v>
      </c>
      <c r="I105" s="17" t="s">
        <v>632</v>
      </c>
      <c r="J105" s="448" t="s">
        <v>148</v>
      </c>
      <c r="K105" s="173">
        <v>95357</v>
      </c>
      <c r="L105" s="16" t="s">
        <v>381</v>
      </c>
      <c r="M105" s="16"/>
      <c r="N105" s="17" t="s">
        <v>382</v>
      </c>
      <c r="O105" s="16" t="s">
        <v>383</v>
      </c>
      <c r="P105" s="16" t="s">
        <v>633</v>
      </c>
      <c r="Q105" s="16" t="s">
        <v>634</v>
      </c>
      <c r="R105" s="15" t="s">
        <v>148</v>
      </c>
      <c r="S105" s="173">
        <v>95382</v>
      </c>
      <c r="T105" s="16"/>
      <c r="U105" s="72" t="s">
        <v>384</v>
      </c>
      <c r="V105" s="18"/>
      <c r="W105" s="10"/>
      <c r="X105" s="72"/>
      <c r="Y105" s="29"/>
      <c r="Z105" s="15"/>
      <c r="AA105" s="29">
        <v>708</v>
      </c>
      <c r="AB105" s="29">
        <v>711</v>
      </c>
      <c r="AC105" s="29" t="s">
        <v>2838</v>
      </c>
      <c r="AD105" s="29" t="s">
        <v>4648</v>
      </c>
      <c r="AE105" s="10"/>
      <c r="AF105" s="29"/>
      <c r="AG105" s="32"/>
      <c r="AH105" s="498">
        <v>320</v>
      </c>
      <c r="AI105" s="32"/>
      <c r="AJ105" s="32" t="s">
        <v>67</v>
      </c>
      <c r="AK105" s="276" t="s">
        <v>5126</v>
      </c>
      <c r="AL105" s="29"/>
      <c r="AM105" s="29"/>
      <c r="AN105" s="29"/>
      <c r="AO105" s="29" t="s">
        <v>67</v>
      </c>
      <c r="AP105" s="29" t="s">
        <v>67</v>
      </c>
      <c r="AQ105" s="10"/>
      <c r="AR105" s="107" t="s">
        <v>4650</v>
      </c>
      <c r="AS105" s="22"/>
      <c r="AT105" s="10"/>
      <c r="AU105" s="29">
        <v>2</v>
      </c>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c r="DA105" s="22"/>
      <c r="DB105" s="22"/>
      <c r="DC105" s="22"/>
      <c r="DD105" s="22"/>
      <c r="DE105" s="22"/>
      <c r="DF105" s="22"/>
      <c r="DG105" s="22"/>
      <c r="DH105" s="22"/>
      <c r="DI105" s="22"/>
      <c r="DJ105" s="22"/>
      <c r="DK105" s="22"/>
      <c r="DL105" s="22"/>
      <c r="DM105" s="22"/>
      <c r="DN105" s="22"/>
      <c r="DO105" s="22"/>
      <c r="DP105" s="22"/>
      <c r="DQ105" s="22"/>
      <c r="DR105" s="22"/>
      <c r="DS105" s="22"/>
      <c r="DT105" s="22"/>
      <c r="DU105" s="22"/>
      <c r="DV105" s="22"/>
      <c r="DW105" s="22"/>
      <c r="DX105" s="22"/>
      <c r="DY105" s="22"/>
      <c r="DZ105" s="22"/>
      <c r="EA105" s="22"/>
      <c r="EB105" s="22"/>
      <c r="EC105" s="22"/>
      <c r="ED105" s="22"/>
      <c r="EE105" s="22"/>
      <c r="EF105" s="22"/>
      <c r="EG105" s="22"/>
      <c r="EH105" s="22"/>
      <c r="EI105" s="22"/>
      <c r="EJ105" s="22"/>
      <c r="EK105" s="22"/>
      <c r="EL105" s="22"/>
      <c r="EM105" s="22"/>
      <c r="EN105" s="22"/>
      <c r="EO105" s="22"/>
      <c r="EP105" s="22"/>
      <c r="EQ105" s="22"/>
      <c r="ER105" s="22"/>
      <c r="ES105" s="22"/>
      <c r="ET105" s="22"/>
      <c r="EU105" s="22"/>
      <c r="EV105" s="22"/>
      <c r="EW105" s="22"/>
      <c r="EX105" s="22"/>
      <c r="EY105" s="22"/>
      <c r="EZ105" s="22"/>
      <c r="FA105" s="22"/>
      <c r="FB105" s="22"/>
      <c r="FC105" s="22"/>
      <c r="FD105" s="22"/>
      <c r="FE105" s="22"/>
      <c r="FF105" s="22"/>
      <c r="FG105" s="22"/>
      <c r="FH105" s="22"/>
      <c r="FI105" s="22"/>
      <c r="FJ105" s="22"/>
      <c r="FK105" s="22"/>
      <c r="FL105" s="22"/>
    </row>
    <row r="106" spans="1:168" s="52" customFormat="1" ht="15" customHeight="1">
      <c r="A106" s="828" t="s">
        <v>67</v>
      </c>
      <c r="B106" s="17" t="s">
        <v>5120</v>
      </c>
      <c r="C106" s="15"/>
      <c r="D106" s="15"/>
      <c r="E106" s="16" t="s">
        <v>5127</v>
      </c>
      <c r="F106" s="16" t="s">
        <v>5128</v>
      </c>
      <c r="G106" s="15"/>
      <c r="H106" s="17" t="s">
        <v>5129</v>
      </c>
      <c r="I106" s="17" t="s">
        <v>5130</v>
      </c>
      <c r="J106" s="448" t="s">
        <v>148</v>
      </c>
      <c r="K106" s="15">
        <v>95348</v>
      </c>
      <c r="L106" s="16" t="s">
        <v>381</v>
      </c>
      <c r="M106" s="16"/>
      <c r="N106" s="17" t="s">
        <v>382</v>
      </c>
      <c r="O106" s="16" t="s">
        <v>383</v>
      </c>
      <c r="P106" s="16" t="s">
        <v>633</v>
      </c>
      <c r="Q106" s="16" t="s">
        <v>634</v>
      </c>
      <c r="R106" s="15" t="s">
        <v>148</v>
      </c>
      <c r="S106" s="173">
        <v>95382</v>
      </c>
      <c r="T106" s="16"/>
      <c r="U106" s="72" t="s">
        <v>384</v>
      </c>
      <c r="V106" s="18"/>
      <c r="W106" s="9"/>
      <c r="X106" s="72"/>
      <c r="Y106" s="72"/>
      <c r="Z106" s="72"/>
      <c r="AA106" s="15">
        <v>722</v>
      </c>
      <c r="AB106" s="15">
        <v>725</v>
      </c>
      <c r="AC106" s="15" t="s">
        <v>2839</v>
      </c>
      <c r="AD106" s="72" t="s">
        <v>4648</v>
      </c>
      <c r="AE106" s="9"/>
      <c r="AF106" s="15"/>
      <c r="AG106" s="504">
        <v>325</v>
      </c>
      <c r="AH106" s="505">
        <v>320</v>
      </c>
      <c r="AI106" s="504"/>
      <c r="AJ106" s="504" t="s">
        <v>67</v>
      </c>
      <c r="AK106" s="276" t="s">
        <v>5131</v>
      </c>
      <c r="AL106" s="15" t="s">
        <v>67</v>
      </c>
      <c r="AM106" s="42"/>
      <c r="AN106" s="42"/>
      <c r="AO106" s="29" t="s">
        <v>67</v>
      </c>
      <c r="AP106" s="29" t="s">
        <v>67</v>
      </c>
      <c r="AQ106" s="10"/>
      <c r="AR106" s="107" t="s">
        <v>4650</v>
      </c>
      <c r="AS106" s="22"/>
      <c r="AT106" s="10"/>
      <c r="AU106" s="29">
        <v>3</v>
      </c>
      <c r="AV106" s="22"/>
      <c r="AW106" s="22"/>
      <c r="AX106" s="22"/>
      <c r="AY106" s="22"/>
      <c r="AZ106" s="22"/>
      <c r="BA106" s="22"/>
      <c r="BB106" s="22"/>
      <c r="BC106" s="22"/>
      <c r="BD106" s="22"/>
      <c r="BE106" s="22"/>
      <c r="BF106" s="22"/>
      <c r="BG106" s="22"/>
      <c r="BH106" s="22"/>
      <c r="BI106" s="22"/>
      <c r="BJ106" s="22"/>
      <c r="BK106" s="22"/>
      <c r="BL106" s="22"/>
      <c r="BM106" s="22"/>
      <c r="BN106" s="22"/>
      <c r="BO106" s="22"/>
      <c r="BP106" s="22"/>
      <c r="BQ106" s="22"/>
      <c r="BR106" s="22"/>
      <c r="BS106" s="22"/>
      <c r="BT106" s="22"/>
      <c r="BU106" s="22"/>
      <c r="BV106" s="22"/>
      <c r="BW106" s="22"/>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c r="DA106" s="22"/>
      <c r="DB106" s="22"/>
      <c r="DC106" s="22"/>
      <c r="DD106" s="22"/>
      <c r="DE106" s="22"/>
      <c r="DF106" s="22"/>
      <c r="DG106" s="22"/>
      <c r="DH106" s="22"/>
      <c r="DI106" s="22"/>
      <c r="DJ106" s="22"/>
      <c r="DK106" s="22"/>
      <c r="DL106" s="22"/>
      <c r="DM106" s="22"/>
      <c r="DN106" s="22"/>
      <c r="DO106" s="22"/>
      <c r="DP106" s="22"/>
      <c r="DQ106" s="22"/>
      <c r="DR106" s="22"/>
      <c r="DS106" s="22"/>
      <c r="DT106" s="22"/>
      <c r="DU106" s="22"/>
      <c r="DV106" s="22"/>
      <c r="DW106" s="22"/>
      <c r="DX106" s="22"/>
      <c r="DY106" s="22"/>
      <c r="DZ106" s="22"/>
      <c r="EA106" s="22"/>
      <c r="EB106" s="22"/>
      <c r="EC106" s="22"/>
      <c r="ED106" s="22"/>
      <c r="EE106" s="22"/>
      <c r="EF106" s="22"/>
      <c r="EG106" s="22"/>
      <c r="EH106" s="22"/>
      <c r="EI106" s="22"/>
      <c r="EJ106" s="22"/>
      <c r="EK106" s="22"/>
      <c r="EL106" s="22"/>
      <c r="EM106" s="22"/>
      <c r="EN106" s="22"/>
      <c r="EO106" s="22"/>
      <c r="EP106" s="22"/>
      <c r="EQ106" s="22"/>
      <c r="ER106" s="22"/>
      <c r="ES106" s="22"/>
      <c r="ET106" s="22"/>
      <c r="EU106" s="22"/>
      <c r="EV106" s="22"/>
      <c r="EW106" s="22"/>
      <c r="EX106" s="22"/>
      <c r="EY106" s="22"/>
      <c r="EZ106" s="22"/>
      <c r="FA106" s="22"/>
      <c r="FB106" s="22"/>
      <c r="FC106" s="22"/>
      <c r="FD106" s="22"/>
      <c r="FE106" s="22"/>
      <c r="FF106" s="22"/>
      <c r="FG106" s="22"/>
      <c r="FH106" s="22"/>
      <c r="FI106" s="22"/>
      <c r="FJ106" s="22"/>
      <c r="FK106" s="22"/>
      <c r="FL106" s="22"/>
    </row>
    <row r="107" spans="1:168" s="22" customFormat="1" ht="15" customHeight="1">
      <c r="A107" s="828" t="s">
        <v>67</v>
      </c>
      <c r="B107" s="17" t="s">
        <v>5120</v>
      </c>
      <c r="C107" s="15"/>
      <c r="D107" s="15"/>
      <c r="E107" s="16" t="s">
        <v>5132</v>
      </c>
      <c r="F107" s="16" t="s">
        <v>5133</v>
      </c>
      <c r="G107" s="15"/>
      <c r="H107" s="17" t="s">
        <v>5134</v>
      </c>
      <c r="I107" s="17" t="s">
        <v>5135</v>
      </c>
      <c r="J107" s="448" t="s">
        <v>148</v>
      </c>
      <c r="K107" s="15">
        <v>95379</v>
      </c>
      <c r="L107" s="16" t="s">
        <v>381</v>
      </c>
      <c r="M107" s="16"/>
      <c r="N107" s="17" t="s">
        <v>382</v>
      </c>
      <c r="O107" s="16" t="s">
        <v>383</v>
      </c>
      <c r="P107" s="16" t="s">
        <v>633</v>
      </c>
      <c r="Q107" s="16" t="s">
        <v>634</v>
      </c>
      <c r="R107" s="15" t="s">
        <v>148</v>
      </c>
      <c r="S107" s="173">
        <v>95382</v>
      </c>
      <c r="T107" s="16"/>
      <c r="U107" s="72" t="s">
        <v>384</v>
      </c>
      <c r="V107" s="18"/>
      <c r="W107" s="9"/>
      <c r="X107" s="72"/>
      <c r="Y107" s="42"/>
      <c r="Z107" s="27"/>
      <c r="AA107" s="15">
        <v>715</v>
      </c>
      <c r="AB107" s="15">
        <v>718</v>
      </c>
      <c r="AC107" s="72" t="s">
        <v>2851</v>
      </c>
      <c r="AD107" s="72" t="s">
        <v>4648</v>
      </c>
      <c r="AE107" s="9"/>
      <c r="AF107" s="15"/>
      <c r="AG107" s="504">
        <v>325</v>
      </c>
      <c r="AH107" s="505">
        <v>320</v>
      </c>
      <c r="AI107" s="504"/>
      <c r="AJ107" s="504" t="s">
        <v>67</v>
      </c>
      <c r="AK107" s="276" t="s">
        <v>5136</v>
      </c>
      <c r="AL107" s="15" t="s">
        <v>67</v>
      </c>
      <c r="AM107" s="42"/>
      <c r="AN107" s="42"/>
      <c r="AO107" s="29" t="s">
        <v>67</v>
      </c>
      <c r="AP107" s="29" t="s">
        <v>67</v>
      </c>
      <c r="AQ107" s="529"/>
      <c r="AR107" s="404" t="s">
        <v>4650</v>
      </c>
      <c r="AS107" s="27"/>
      <c r="AT107" s="529"/>
      <c r="AU107" s="42">
        <v>2</v>
      </c>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c r="DU107" s="27"/>
      <c r="DV107" s="27"/>
      <c r="DW107" s="27"/>
      <c r="DX107" s="27"/>
      <c r="DY107" s="27"/>
      <c r="DZ107" s="27"/>
      <c r="EA107" s="27"/>
      <c r="EB107" s="27"/>
      <c r="EC107" s="27"/>
      <c r="ED107" s="27"/>
      <c r="EE107" s="27"/>
      <c r="EF107" s="27"/>
      <c r="EG107" s="27"/>
      <c r="EH107" s="27"/>
      <c r="EI107" s="27"/>
      <c r="EJ107" s="27"/>
      <c r="EK107" s="27"/>
      <c r="EL107" s="27"/>
      <c r="EM107" s="27"/>
      <c r="EN107" s="27"/>
      <c r="EO107" s="27"/>
      <c r="EP107" s="27"/>
      <c r="EQ107" s="27"/>
      <c r="ER107" s="27"/>
      <c r="ES107" s="27"/>
      <c r="ET107" s="27"/>
      <c r="EU107" s="27"/>
      <c r="EV107" s="27"/>
      <c r="EW107" s="27"/>
      <c r="EX107" s="27"/>
      <c r="EY107" s="27"/>
      <c r="EZ107" s="27"/>
      <c r="FA107" s="27"/>
      <c r="FB107" s="27"/>
      <c r="FC107" s="27"/>
      <c r="FD107" s="27"/>
      <c r="FE107" s="27"/>
      <c r="FF107" s="27"/>
      <c r="FG107" s="27"/>
      <c r="FH107" s="27"/>
      <c r="FI107" s="27"/>
      <c r="FJ107" s="27"/>
      <c r="FK107" s="27"/>
      <c r="FL107" s="27"/>
    </row>
    <row r="108" spans="1:168" s="52" customFormat="1" ht="15" customHeight="1">
      <c r="A108" s="828"/>
      <c r="B108" s="28" t="s">
        <v>5137</v>
      </c>
      <c r="C108" s="15"/>
      <c r="D108" s="15">
        <v>38</v>
      </c>
      <c r="E108" s="16" t="s">
        <v>5138</v>
      </c>
      <c r="F108" s="16" t="s">
        <v>5139</v>
      </c>
      <c r="G108" s="15"/>
      <c r="H108" s="17" t="s">
        <v>5140</v>
      </c>
      <c r="I108" s="17" t="s">
        <v>5141</v>
      </c>
      <c r="J108" s="15" t="s">
        <v>107</v>
      </c>
      <c r="K108" s="604" t="s">
        <v>5142</v>
      </c>
      <c r="L108" s="370" t="s">
        <v>1897</v>
      </c>
      <c r="M108" s="370"/>
      <c r="N108" s="17" t="s">
        <v>1898</v>
      </c>
      <c r="O108" s="16" t="s">
        <v>1706</v>
      </c>
      <c r="P108" s="16" t="s">
        <v>5143</v>
      </c>
      <c r="Q108" s="16" t="s">
        <v>5144</v>
      </c>
      <c r="R108" s="15" t="s">
        <v>107</v>
      </c>
      <c r="S108" s="15">
        <v>43072</v>
      </c>
      <c r="T108" s="16"/>
      <c r="U108" s="31" t="s">
        <v>1901</v>
      </c>
      <c r="V108" s="30"/>
      <c r="W108" s="9"/>
      <c r="X108" s="31"/>
      <c r="Y108" s="15"/>
      <c r="Z108" s="15"/>
      <c r="AA108" s="15">
        <v>610</v>
      </c>
      <c r="AB108" s="15">
        <v>613</v>
      </c>
      <c r="AC108" s="29" t="s">
        <v>4688</v>
      </c>
      <c r="AD108" s="29" t="s">
        <v>4648</v>
      </c>
      <c r="AE108" s="9"/>
      <c r="AF108" s="15"/>
      <c r="AG108" s="504">
        <v>275</v>
      </c>
      <c r="AH108" s="498">
        <v>295</v>
      </c>
      <c r="AI108" s="504"/>
      <c r="AJ108" s="504" t="s">
        <v>67</v>
      </c>
      <c r="AK108" s="276" t="s">
        <v>5145</v>
      </c>
      <c r="AL108" s="29" t="s">
        <v>67</v>
      </c>
      <c r="AM108" s="29"/>
      <c r="AN108" s="29"/>
      <c r="AO108" s="29" t="s">
        <v>67</v>
      </c>
      <c r="AP108" s="29" t="s">
        <v>67</v>
      </c>
      <c r="AQ108" s="10"/>
      <c r="AR108" s="107" t="s">
        <v>4650</v>
      </c>
      <c r="AS108" s="22"/>
      <c r="AT108" s="10"/>
      <c r="AU108" s="29">
        <v>1</v>
      </c>
      <c r="AV108" s="22"/>
      <c r="AW108" s="22"/>
      <c r="AX108" s="22"/>
      <c r="AY108" s="22"/>
      <c r="AZ108" s="22"/>
      <c r="BA108" s="22"/>
      <c r="BB108" s="22"/>
      <c r="BC108" s="22"/>
      <c r="BD108" s="22"/>
      <c r="BE108" s="22"/>
      <c r="BF108" s="22"/>
      <c r="BG108" s="22"/>
      <c r="BH108" s="22"/>
      <c r="BI108" s="22"/>
      <c r="BJ108" s="22"/>
      <c r="BK108" s="22"/>
      <c r="BL108" s="22"/>
      <c r="BM108" s="22"/>
      <c r="BN108" s="22"/>
      <c r="BO108" s="22"/>
      <c r="BP108" s="22"/>
      <c r="BQ108" s="22"/>
      <c r="BR108" s="22"/>
      <c r="BS108" s="22"/>
      <c r="BT108" s="22"/>
      <c r="BU108" s="22"/>
      <c r="BV108" s="22"/>
      <c r="BW108" s="22"/>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c r="DA108" s="22"/>
      <c r="DB108" s="22"/>
      <c r="DC108" s="22"/>
      <c r="DD108" s="22"/>
      <c r="DE108" s="22"/>
      <c r="DF108" s="22"/>
      <c r="DG108" s="22"/>
      <c r="DH108" s="22"/>
      <c r="DI108" s="22"/>
      <c r="DJ108" s="22"/>
      <c r="DK108" s="22"/>
      <c r="DL108" s="22"/>
      <c r="DM108" s="22"/>
      <c r="DN108" s="22"/>
      <c r="DO108" s="22"/>
      <c r="DP108" s="22"/>
      <c r="DQ108" s="22"/>
      <c r="DR108" s="22"/>
      <c r="DS108" s="22"/>
      <c r="DT108" s="22"/>
      <c r="DU108" s="22"/>
      <c r="DV108" s="22"/>
      <c r="DW108" s="22"/>
      <c r="DX108" s="22"/>
      <c r="DY108" s="22"/>
      <c r="DZ108" s="22"/>
      <c r="EA108" s="22"/>
      <c r="EB108" s="22"/>
      <c r="EC108" s="22"/>
      <c r="ED108" s="22"/>
      <c r="EE108" s="22"/>
      <c r="EF108" s="22"/>
      <c r="EG108" s="22"/>
      <c r="EH108" s="22"/>
      <c r="EI108" s="22"/>
      <c r="EJ108" s="22"/>
      <c r="EK108" s="22"/>
      <c r="EL108" s="22"/>
      <c r="EM108" s="22"/>
      <c r="EN108" s="22"/>
      <c r="EO108" s="22"/>
      <c r="EP108" s="22"/>
      <c r="EQ108" s="22"/>
      <c r="ER108" s="22"/>
      <c r="ES108" s="22"/>
      <c r="ET108" s="22"/>
      <c r="EU108" s="22"/>
      <c r="EV108" s="22"/>
      <c r="EW108" s="22"/>
      <c r="EX108" s="22"/>
      <c r="EY108" s="22"/>
      <c r="EZ108" s="22"/>
      <c r="FA108" s="22"/>
      <c r="FB108" s="22"/>
      <c r="FC108" s="22"/>
      <c r="FD108" s="22"/>
      <c r="FE108" s="22"/>
      <c r="FF108" s="22"/>
      <c r="FG108" s="22"/>
      <c r="FH108" s="22"/>
      <c r="FI108" s="22"/>
      <c r="FJ108" s="22"/>
      <c r="FK108" s="22"/>
      <c r="FL108" s="22"/>
    </row>
    <row r="109" spans="1:168" s="52" customFormat="1" ht="15" customHeight="1">
      <c r="A109" s="828" t="s">
        <v>67</v>
      </c>
      <c r="B109" s="17" t="s">
        <v>5137</v>
      </c>
      <c r="C109" s="15"/>
      <c r="D109" s="15"/>
      <c r="E109" s="22" t="s">
        <v>5146</v>
      </c>
      <c r="F109" s="16" t="s">
        <v>5147</v>
      </c>
      <c r="G109" s="15" t="s">
        <v>1894</v>
      </c>
      <c r="H109" s="17" t="s">
        <v>1895</v>
      </c>
      <c r="I109" s="17" t="s">
        <v>1896</v>
      </c>
      <c r="J109" s="15" t="s">
        <v>107</v>
      </c>
      <c r="K109" s="15">
        <v>45503</v>
      </c>
      <c r="L109" s="370" t="s">
        <v>1897</v>
      </c>
      <c r="M109" s="370"/>
      <c r="N109" s="17" t="s">
        <v>1898</v>
      </c>
      <c r="O109" s="16" t="s">
        <v>1706</v>
      </c>
      <c r="P109" s="510" t="s">
        <v>5143</v>
      </c>
      <c r="Q109" s="510" t="s">
        <v>5144</v>
      </c>
      <c r="R109" s="508" t="s">
        <v>107</v>
      </c>
      <c r="S109" s="508">
        <v>43072</v>
      </c>
      <c r="T109" s="16"/>
      <c r="U109" s="31" t="s">
        <v>1901</v>
      </c>
      <c r="V109" s="18"/>
      <c r="W109" s="9"/>
      <c r="X109" s="72"/>
      <c r="Y109" s="72"/>
      <c r="Z109" s="72"/>
      <c r="AA109" s="15">
        <v>624</v>
      </c>
      <c r="AB109" s="15">
        <v>627</v>
      </c>
      <c r="AC109" s="15" t="s">
        <v>4742</v>
      </c>
      <c r="AD109" s="72" t="s">
        <v>4648</v>
      </c>
      <c r="AE109" s="9"/>
      <c r="AF109" s="15"/>
      <c r="AG109" s="504"/>
      <c r="AH109" s="505">
        <v>270</v>
      </c>
      <c r="AI109" s="504"/>
      <c r="AJ109" s="504" t="s">
        <v>67</v>
      </c>
      <c r="AK109" s="276" t="s">
        <v>5148</v>
      </c>
      <c r="AL109" s="15"/>
      <c r="AM109" s="42"/>
      <c r="AN109" s="42"/>
      <c r="AO109" s="42" t="s">
        <v>67</v>
      </c>
      <c r="AP109" s="42" t="s">
        <v>67</v>
      </c>
      <c r="AQ109" s="10"/>
      <c r="AR109" s="107" t="s">
        <v>4650</v>
      </c>
      <c r="AS109" s="22"/>
      <c r="AT109" s="10"/>
      <c r="AU109" s="29">
        <v>2</v>
      </c>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2"/>
      <c r="CF109" s="22"/>
      <c r="CG109" s="22"/>
      <c r="CH109" s="22"/>
      <c r="CI109" s="22"/>
      <c r="CJ109" s="22"/>
      <c r="CK109" s="22"/>
      <c r="CL109" s="22"/>
      <c r="CM109" s="22"/>
      <c r="CN109" s="22"/>
      <c r="CO109" s="22"/>
      <c r="CP109" s="22"/>
      <c r="CQ109" s="22"/>
      <c r="CR109" s="22"/>
      <c r="CS109" s="22"/>
      <c r="CT109" s="22"/>
      <c r="CU109" s="22"/>
      <c r="CV109" s="22"/>
      <c r="CW109" s="22"/>
      <c r="CX109" s="22"/>
      <c r="CY109" s="22"/>
      <c r="CZ109" s="22"/>
      <c r="DA109" s="22"/>
      <c r="DB109" s="22"/>
      <c r="DC109" s="22"/>
      <c r="DD109" s="22"/>
      <c r="DE109" s="22"/>
      <c r="DF109" s="22"/>
      <c r="DG109" s="22"/>
      <c r="DH109" s="22"/>
      <c r="DI109" s="22"/>
      <c r="DJ109" s="22"/>
      <c r="DK109" s="22"/>
      <c r="DL109" s="22"/>
      <c r="DM109" s="22"/>
      <c r="DN109" s="22"/>
      <c r="DO109" s="22"/>
      <c r="DP109" s="22"/>
      <c r="DQ109" s="22"/>
      <c r="DR109" s="22"/>
      <c r="DS109" s="22"/>
      <c r="DT109" s="22"/>
      <c r="DU109" s="22"/>
      <c r="DV109" s="22"/>
      <c r="DW109" s="22"/>
      <c r="DX109" s="22"/>
      <c r="DY109" s="22"/>
      <c r="DZ109" s="22"/>
      <c r="EA109" s="22"/>
      <c r="EB109" s="22"/>
      <c r="EC109" s="22"/>
      <c r="ED109" s="22"/>
      <c r="EE109" s="22"/>
      <c r="EF109" s="22"/>
      <c r="EG109" s="22"/>
      <c r="EH109" s="22"/>
      <c r="EI109" s="22"/>
      <c r="EJ109" s="22"/>
      <c r="EK109" s="22"/>
      <c r="EL109" s="22"/>
      <c r="EM109" s="22"/>
      <c r="EN109" s="22"/>
      <c r="EO109" s="22"/>
      <c r="EP109" s="22"/>
      <c r="EQ109" s="22"/>
      <c r="ER109" s="22"/>
      <c r="ES109" s="22"/>
      <c r="ET109" s="22"/>
      <c r="EU109" s="22"/>
      <c r="EV109" s="22"/>
      <c r="EW109" s="22"/>
      <c r="EX109" s="22"/>
      <c r="EY109" s="22"/>
      <c r="EZ109" s="22"/>
      <c r="FA109" s="22"/>
      <c r="FB109" s="22"/>
      <c r="FC109" s="22"/>
      <c r="FD109" s="22"/>
      <c r="FE109" s="22"/>
      <c r="FF109" s="22"/>
      <c r="FG109" s="22"/>
      <c r="FH109" s="22"/>
      <c r="FI109" s="22"/>
      <c r="FJ109" s="22"/>
      <c r="FK109" s="22"/>
      <c r="FL109" s="22"/>
    </row>
    <row r="110" spans="1:168" s="52" customFormat="1" ht="15" customHeight="1">
      <c r="A110" s="828" t="s">
        <v>67</v>
      </c>
      <c r="B110" s="17" t="s">
        <v>5137</v>
      </c>
      <c r="C110" s="15"/>
      <c r="D110" s="15"/>
      <c r="E110" s="22" t="s">
        <v>5149</v>
      </c>
      <c r="F110" s="16" t="s">
        <v>5150</v>
      </c>
      <c r="G110" s="15" t="s">
        <v>1894</v>
      </c>
      <c r="H110" s="17" t="s">
        <v>1895</v>
      </c>
      <c r="I110" s="17" t="s">
        <v>1896</v>
      </c>
      <c r="J110" s="15" t="s">
        <v>107</v>
      </c>
      <c r="K110" s="15">
        <v>45503</v>
      </c>
      <c r="L110" s="370" t="s">
        <v>1897</v>
      </c>
      <c r="M110" s="370"/>
      <c r="N110" s="17" t="s">
        <v>1898</v>
      </c>
      <c r="O110" s="16" t="s">
        <v>1706</v>
      </c>
      <c r="P110" s="510" t="s">
        <v>5143</v>
      </c>
      <c r="Q110" s="510" t="s">
        <v>5144</v>
      </c>
      <c r="R110" s="508" t="s">
        <v>107</v>
      </c>
      <c r="S110" s="508">
        <v>43072</v>
      </c>
      <c r="T110" s="16"/>
      <c r="U110" s="31" t="s">
        <v>1901</v>
      </c>
      <c r="V110" s="18"/>
      <c r="W110" s="9"/>
      <c r="X110" s="72"/>
      <c r="Y110" s="72"/>
      <c r="Z110" s="72"/>
      <c r="AA110" s="15">
        <v>708</v>
      </c>
      <c r="AB110" s="15">
        <v>711</v>
      </c>
      <c r="AC110" s="15" t="s">
        <v>2838</v>
      </c>
      <c r="AD110" s="72" t="s">
        <v>4648</v>
      </c>
      <c r="AE110" s="9"/>
      <c r="AF110" s="15"/>
      <c r="AG110" s="504"/>
      <c r="AH110" s="505">
        <v>270</v>
      </c>
      <c r="AI110" s="504"/>
      <c r="AJ110" s="504" t="s">
        <v>67</v>
      </c>
      <c r="AK110" s="276" t="s">
        <v>5148</v>
      </c>
      <c r="AL110" s="15" t="s">
        <v>67</v>
      </c>
      <c r="AM110" s="42"/>
      <c r="AN110" s="42"/>
      <c r="AO110" s="42" t="s">
        <v>67</v>
      </c>
      <c r="AP110" s="42" t="s">
        <v>67</v>
      </c>
      <c r="AQ110" s="10"/>
      <c r="AR110" s="107" t="s">
        <v>4650</v>
      </c>
      <c r="AS110" s="22"/>
      <c r="AT110" s="10"/>
      <c r="AU110" s="29">
        <v>2</v>
      </c>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c r="DA110" s="22"/>
      <c r="DB110" s="22"/>
      <c r="DC110" s="22"/>
      <c r="DD110" s="22"/>
      <c r="DE110" s="22"/>
      <c r="DF110" s="22"/>
      <c r="DG110" s="22"/>
      <c r="DH110" s="22"/>
      <c r="DI110" s="22"/>
      <c r="DJ110" s="22"/>
      <c r="DK110" s="22"/>
      <c r="DL110" s="22"/>
      <c r="DM110" s="22"/>
      <c r="DN110" s="22"/>
      <c r="DO110" s="22"/>
      <c r="DP110" s="22"/>
      <c r="DQ110" s="22"/>
      <c r="DR110" s="22"/>
      <c r="DS110" s="22"/>
      <c r="DT110" s="22"/>
      <c r="DU110" s="22"/>
      <c r="DV110" s="22"/>
      <c r="DW110" s="22"/>
      <c r="DX110" s="22"/>
      <c r="DY110" s="22"/>
      <c r="DZ110" s="22"/>
      <c r="EA110" s="22"/>
      <c r="EB110" s="22"/>
      <c r="EC110" s="22"/>
      <c r="ED110" s="22"/>
      <c r="EE110" s="22"/>
      <c r="EF110" s="22"/>
      <c r="EG110" s="22"/>
      <c r="EH110" s="22"/>
      <c r="EI110" s="22"/>
      <c r="EJ110" s="22"/>
      <c r="EK110" s="22"/>
      <c r="EL110" s="22"/>
      <c r="EM110" s="22"/>
      <c r="EN110" s="22"/>
      <c r="EO110" s="22"/>
      <c r="EP110" s="22"/>
      <c r="EQ110" s="22"/>
      <c r="ER110" s="22"/>
      <c r="ES110" s="22"/>
      <c r="ET110" s="22"/>
      <c r="EU110" s="22"/>
      <c r="EV110" s="22"/>
      <c r="EW110" s="22"/>
      <c r="EX110" s="22"/>
      <c r="EY110" s="22"/>
      <c r="EZ110" s="22"/>
      <c r="FA110" s="22"/>
      <c r="FB110" s="22"/>
      <c r="FC110" s="22"/>
      <c r="FD110" s="22"/>
      <c r="FE110" s="22"/>
      <c r="FF110" s="22"/>
      <c r="FG110" s="22"/>
      <c r="FH110" s="22"/>
      <c r="FI110" s="22"/>
      <c r="FJ110" s="22"/>
      <c r="FK110" s="22"/>
      <c r="FL110" s="22"/>
    </row>
    <row r="111" spans="1:168" s="51" customFormat="1">
      <c r="A111" s="916" t="s">
        <v>67</v>
      </c>
      <c r="B111" s="17" t="s">
        <v>5151</v>
      </c>
      <c r="C111" s="15"/>
      <c r="D111" s="15"/>
      <c r="E111" s="16" t="s">
        <v>5152</v>
      </c>
      <c r="F111" s="16" t="s">
        <v>5153</v>
      </c>
      <c r="G111" s="15" t="s">
        <v>5154</v>
      </c>
      <c r="H111" s="17" t="s">
        <v>5155</v>
      </c>
      <c r="I111" s="17" t="s">
        <v>261</v>
      </c>
      <c r="J111" s="15" t="s">
        <v>1335</v>
      </c>
      <c r="K111" s="15">
        <v>39482</v>
      </c>
      <c r="L111" s="370" t="s">
        <v>5156</v>
      </c>
      <c r="M111" s="879"/>
      <c r="N111" s="28" t="s">
        <v>2087</v>
      </c>
      <c r="O111" s="22" t="s">
        <v>5157</v>
      </c>
      <c r="P111" s="22"/>
      <c r="Q111" s="22"/>
      <c r="R111" s="29"/>
      <c r="S111" s="29"/>
      <c r="T111" s="22"/>
      <c r="U111" s="31"/>
      <c r="V111" s="18"/>
      <c r="W111" s="9"/>
      <c r="X111" s="72"/>
      <c r="Y111" s="42"/>
      <c r="Z111" s="27"/>
      <c r="AA111" s="15">
        <v>708</v>
      </c>
      <c r="AB111" s="15">
        <v>711</v>
      </c>
      <c r="AC111" s="72" t="s">
        <v>2838</v>
      </c>
      <c r="AD111" s="72" t="s">
        <v>4648</v>
      </c>
      <c r="AE111" s="9"/>
      <c r="AF111" s="15"/>
      <c r="AG111" s="504"/>
      <c r="AH111" s="505">
        <v>270</v>
      </c>
      <c r="AI111" s="504"/>
      <c r="AJ111" s="504" t="s">
        <v>67</v>
      </c>
      <c r="AK111" s="276" t="s">
        <v>5158</v>
      </c>
      <c r="AL111" s="15" t="s">
        <v>67</v>
      </c>
      <c r="AM111" s="42">
        <v>2</v>
      </c>
      <c r="AN111" s="120">
        <v>45406</v>
      </c>
      <c r="AO111" s="29" t="s">
        <v>67</v>
      </c>
      <c r="AP111" s="29" t="s">
        <v>67</v>
      </c>
      <c r="AQ111" s="10"/>
      <c r="AR111" s="107" t="s">
        <v>4650</v>
      </c>
      <c r="AS111" s="22"/>
      <c r="AT111" s="10"/>
      <c r="AU111" s="29">
        <v>3</v>
      </c>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c r="DA111" s="22"/>
      <c r="DB111" s="22"/>
      <c r="DC111" s="22"/>
      <c r="DD111" s="22"/>
      <c r="DE111" s="22"/>
      <c r="DF111" s="22"/>
      <c r="DG111" s="22"/>
      <c r="DH111" s="22"/>
      <c r="DI111" s="22"/>
      <c r="DJ111" s="22"/>
      <c r="DK111" s="22"/>
      <c r="DL111" s="22"/>
      <c r="DM111" s="22"/>
      <c r="DN111" s="22"/>
      <c r="DO111" s="22"/>
      <c r="DP111" s="22"/>
      <c r="DQ111" s="22"/>
      <c r="DR111" s="22"/>
      <c r="DS111" s="22"/>
      <c r="DT111" s="22"/>
      <c r="DU111" s="22"/>
      <c r="DV111" s="22"/>
      <c r="DW111" s="22"/>
      <c r="DX111" s="22"/>
      <c r="DY111" s="22"/>
      <c r="DZ111" s="22"/>
      <c r="EA111" s="22"/>
      <c r="EB111" s="22"/>
      <c r="EC111" s="22"/>
      <c r="ED111" s="22"/>
      <c r="EE111" s="22"/>
      <c r="EF111" s="22"/>
      <c r="EG111" s="22"/>
      <c r="EH111" s="22"/>
      <c r="EI111" s="22"/>
      <c r="EJ111" s="22"/>
      <c r="EK111" s="22"/>
      <c r="EL111" s="22"/>
      <c r="EM111" s="22"/>
      <c r="EN111" s="22"/>
      <c r="EO111" s="22"/>
      <c r="EP111" s="22"/>
      <c r="EQ111" s="22"/>
      <c r="ER111" s="22"/>
      <c r="ES111" s="22"/>
      <c r="ET111" s="22"/>
      <c r="EU111" s="22"/>
      <c r="EV111" s="22"/>
      <c r="EW111" s="22"/>
      <c r="EX111" s="22"/>
      <c r="EY111" s="22"/>
      <c r="EZ111" s="22"/>
      <c r="FA111" s="22"/>
      <c r="FB111" s="22"/>
      <c r="FC111" s="22"/>
      <c r="FD111" s="22"/>
      <c r="FE111" s="22"/>
      <c r="FF111" s="22"/>
      <c r="FG111" s="22"/>
      <c r="FH111" s="22"/>
      <c r="FI111" s="22"/>
      <c r="FJ111" s="22"/>
      <c r="FK111" s="22"/>
      <c r="FL111" s="22"/>
    </row>
    <row r="112" spans="1:168" s="52" customFormat="1" ht="15" customHeight="1">
      <c r="A112" s="828" t="s">
        <v>67</v>
      </c>
      <c r="B112" s="17" t="s">
        <v>5151</v>
      </c>
      <c r="C112" s="15"/>
      <c r="D112" s="15"/>
      <c r="E112" s="16" t="s">
        <v>5159</v>
      </c>
      <c r="F112" s="16" t="s">
        <v>5160</v>
      </c>
      <c r="G112" s="15" t="s">
        <v>5161</v>
      </c>
      <c r="H112" s="17" t="s">
        <v>5162</v>
      </c>
      <c r="I112" s="17" t="s">
        <v>5163</v>
      </c>
      <c r="J112" s="15" t="s">
        <v>471</v>
      </c>
      <c r="K112" s="15">
        <v>36695</v>
      </c>
      <c r="L112" s="603" t="s">
        <v>5156</v>
      </c>
      <c r="M112" s="370"/>
      <c r="N112" s="899" t="s">
        <v>2087</v>
      </c>
      <c r="O112" s="22" t="s">
        <v>5157</v>
      </c>
      <c r="P112" s="22"/>
      <c r="Q112" s="22"/>
      <c r="R112" s="29"/>
      <c r="S112" s="29"/>
      <c r="T112" s="22"/>
      <c r="U112" s="31"/>
      <c r="V112" s="18"/>
      <c r="W112" s="9"/>
      <c r="X112" s="72"/>
      <c r="Y112" s="42"/>
      <c r="Z112" s="27"/>
      <c r="AA112" s="15">
        <v>722</v>
      </c>
      <c r="AB112" s="15">
        <v>725</v>
      </c>
      <c r="AC112" s="72" t="s">
        <v>2839</v>
      </c>
      <c r="AD112" s="72" t="s">
        <v>4648</v>
      </c>
      <c r="AE112" s="9"/>
      <c r="AF112" s="15"/>
      <c r="AG112" s="504"/>
      <c r="AH112" s="505">
        <v>270</v>
      </c>
      <c r="AI112" s="504">
        <v>295</v>
      </c>
      <c r="AJ112" s="504" t="s">
        <v>67</v>
      </c>
      <c r="AK112" s="276" t="s">
        <v>5164</v>
      </c>
      <c r="AL112" s="15" t="s">
        <v>67</v>
      </c>
      <c r="AM112" s="42">
        <v>2</v>
      </c>
      <c r="AN112" s="120">
        <v>45406</v>
      </c>
      <c r="AO112" s="29" t="s">
        <v>67</v>
      </c>
      <c r="AP112" s="29" t="s">
        <v>67</v>
      </c>
      <c r="AQ112" s="10"/>
      <c r="AR112" s="107" t="s">
        <v>4650</v>
      </c>
      <c r="AS112" s="22"/>
      <c r="AT112" s="10"/>
      <c r="AU112" s="29">
        <v>3</v>
      </c>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c r="DA112" s="22"/>
      <c r="DB112" s="22"/>
      <c r="DC112" s="22"/>
      <c r="DD112" s="22"/>
      <c r="DE112" s="22"/>
      <c r="DF112" s="22"/>
      <c r="DG112" s="22"/>
      <c r="DH112" s="22"/>
      <c r="DI112" s="22"/>
      <c r="DJ112" s="22"/>
      <c r="DK112" s="22"/>
      <c r="DL112" s="22"/>
      <c r="DM112" s="22"/>
      <c r="DN112" s="22"/>
      <c r="DO112" s="22"/>
      <c r="DP112" s="22"/>
      <c r="DQ112" s="22"/>
      <c r="DR112" s="22"/>
      <c r="DS112" s="22"/>
      <c r="DT112" s="22"/>
      <c r="DU112" s="22"/>
      <c r="DV112" s="22"/>
      <c r="DW112" s="22"/>
      <c r="DX112" s="22"/>
      <c r="DY112" s="22"/>
      <c r="DZ112" s="22"/>
      <c r="EA112" s="22"/>
      <c r="EB112" s="22"/>
      <c r="EC112" s="22"/>
      <c r="ED112" s="22"/>
      <c r="EE112" s="22"/>
      <c r="EF112" s="22"/>
      <c r="EG112" s="22"/>
      <c r="EH112" s="22"/>
      <c r="EI112" s="22"/>
      <c r="EJ112" s="22"/>
      <c r="EK112" s="22"/>
      <c r="EL112" s="22"/>
      <c r="EM112" s="22"/>
      <c r="EN112" s="22"/>
      <c r="EO112" s="22"/>
      <c r="EP112" s="22"/>
      <c r="EQ112" s="22"/>
      <c r="ER112" s="22"/>
      <c r="ES112" s="22"/>
      <c r="ET112" s="22"/>
      <c r="EU112" s="22"/>
      <c r="EV112" s="22"/>
      <c r="EW112" s="22"/>
      <c r="EX112" s="22"/>
      <c r="EY112" s="22"/>
      <c r="EZ112" s="22"/>
      <c r="FA112" s="22"/>
      <c r="FB112" s="22"/>
      <c r="FC112" s="22"/>
      <c r="FD112" s="22"/>
      <c r="FE112" s="22"/>
      <c r="FF112" s="22"/>
      <c r="FG112" s="22"/>
      <c r="FH112" s="22"/>
      <c r="FI112" s="22"/>
      <c r="FJ112" s="22"/>
      <c r="FK112" s="22"/>
      <c r="FL112" s="22"/>
    </row>
    <row r="113" spans="1:168" s="24" customFormat="1" ht="15" customHeight="1">
      <c r="A113" s="828"/>
      <c r="B113" s="17" t="s">
        <v>5165</v>
      </c>
      <c r="C113" s="29"/>
      <c r="D113" s="29">
        <v>18</v>
      </c>
      <c r="E113" s="22" t="s">
        <v>5166</v>
      </c>
      <c r="F113" s="100" t="s">
        <v>669</v>
      </c>
      <c r="G113" s="42"/>
      <c r="H113" s="652" t="s">
        <v>5167</v>
      </c>
      <c r="I113" s="28" t="s">
        <v>671</v>
      </c>
      <c r="J113" s="29" t="s">
        <v>672</v>
      </c>
      <c r="K113" s="893">
        <v>37013</v>
      </c>
      <c r="L113" s="370" t="s">
        <v>673</v>
      </c>
      <c r="M113" s="880"/>
      <c r="N113" s="899" t="s">
        <v>674</v>
      </c>
      <c r="O113" s="22" t="s">
        <v>675</v>
      </c>
      <c r="P113" s="22" t="s">
        <v>5168</v>
      </c>
      <c r="Q113" s="22" t="s">
        <v>677</v>
      </c>
      <c r="R113" s="29" t="s">
        <v>672</v>
      </c>
      <c r="S113" s="29">
        <v>37218</v>
      </c>
      <c r="T113" s="22"/>
      <c r="U113" s="512" t="s">
        <v>678</v>
      </c>
      <c r="V113" s="39"/>
      <c r="W113" s="10"/>
      <c r="X113" s="40"/>
      <c r="Y113" s="29"/>
      <c r="Z113" s="15"/>
      <c r="AA113" s="29">
        <v>624</v>
      </c>
      <c r="AB113" s="29">
        <v>627</v>
      </c>
      <c r="AC113" s="29" t="s">
        <v>4742</v>
      </c>
      <c r="AD113" s="29" t="s">
        <v>1135</v>
      </c>
      <c r="AE113" s="10"/>
      <c r="AF113" s="29"/>
      <c r="AG113" s="32">
        <v>295</v>
      </c>
      <c r="AH113" s="498">
        <v>295</v>
      </c>
      <c r="AI113" s="32"/>
      <c r="AJ113" s="32" t="s">
        <v>67</v>
      </c>
      <c r="AK113" s="276" t="s">
        <v>5169</v>
      </c>
      <c r="AL113" s="29" t="s">
        <v>67</v>
      </c>
      <c r="AM113" s="29"/>
      <c r="AN113" s="29"/>
      <c r="AO113" s="29" t="s">
        <v>67</v>
      </c>
      <c r="AP113" s="29" t="s">
        <v>67</v>
      </c>
      <c r="AQ113" s="529"/>
      <c r="AR113" s="404" t="s">
        <v>4650</v>
      </c>
      <c r="AS113" s="27"/>
      <c r="AT113" s="529"/>
      <c r="AU113" s="42">
        <v>2</v>
      </c>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c r="DU113" s="27"/>
      <c r="DV113" s="27"/>
      <c r="DW113" s="27"/>
      <c r="DX113" s="27"/>
      <c r="DY113" s="27"/>
      <c r="DZ113" s="27"/>
      <c r="EA113" s="27"/>
      <c r="EB113" s="27"/>
      <c r="EC113" s="27"/>
      <c r="ED113" s="27"/>
      <c r="EE113" s="27"/>
      <c r="EF113" s="27"/>
      <c r="EG113" s="27"/>
      <c r="EH113" s="27"/>
      <c r="EI113" s="27"/>
      <c r="EJ113" s="27"/>
      <c r="EK113" s="27"/>
      <c r="EL113" s="27"/>
      <c r="EM113" s="27"/>
      <c r="EN113" s="27"/>
      <c r="EO113" s="27"/>
      <c r="EP113" s="27"/>
      <c r="EQ113" s="27"/>
      <c r="ER113" s="27"/>
      <c r="ES113" s="27"/>
      <c r="ET113" s="27"/>
      <c r="EU113" s="27"/>
      <c r="EV113" s="27"/>
      <c r="EW113" s="27"/>
      <c r="EX113" s="27"/>
      <c r="EY113" s="27"/>
      <c r="EZ113" s="27"/>
      <c r="FA113" s="27"/>
      <c r="FB113" s="27"/>
      <c r="FC113" s="27"/>
      <c r="FD113" s="27"/>
      <c r="FE113" s="27"/>
      <c r="FF113" s="27"/>
      <c r="FG113" s="27"/>
      <c r="FH113" s="27"/>
      <c r="FI113" s="27"/>
      <c r="FJ113" s="27"/>
      <c r="FK113" s="27"/>
      <c r="FL113" s="27"/>
    </row>
    <row r="114" spans="1:168" s="52" customFormat="1" ht="15" customHeight="1">
      <c r="A114" s="828"/>
      <c r="B114" s="17" t="s">
        <v>5165</v>
      </c>
      <c r="C114" s="15"/>
      <c r="D114" s="15"/>
      <c r="E114" s="16" t="s">
        <v>5170</v>
      </c>
      <c r="F114" s="16" t="s">
        <v>2362</v>
      </c>
      <c r="G114" s="42" t="s">
        <v>5171</v>
      </c>
      <c r="H114" s="28" t="s">
        <v>5172</v>
      </c>
      <c r="I114" s="28" t="s">
        <v>453</v>
      </c>
      <c r="J114" s="29" t="s">
        <v>448</v>
      </c>
      <c r="K114" s="29">
        <v>99501</v>
      </c>
      <c r="L114" s="847" t="s">
        <v>673</v>
      </c>
      <c r="M114" s="847"/>
      <c r="N114" s="28" t="s">
        <v>674</v>
      </c>
      <c r="O114" s="22" t="s">
        <v>675</v>
      </c>
      <c r="P114" s="22" t="s">
        <v>5168</v>
      </c>
      <c r="Q114" s="22" t="s">
        <v>677</v>
      </c>
      <c r="R114" s="29" t="s">
        <v>672</v>
      </c>
      <c r="S114" s="29">
        <v>37218</v>
      </c>
      <c r="T114" s="22"/>
      <c r="U114" s="31" t="s">
        <v>678</v>
      </c>
      <c r="V114" s="18"/>
      <c r="W114" s="9"/>
      <c r="X114" s="72"/>
      <c r="Y114" s="42"/>
      <c r="Z114" s="27"/>
      <c r="AA114" s="496">
        <v>603</v>
      </c>
      <c r="AB114" s="496">
        <v>606</v>
      </c>
      <c r="AC114" s="72" t="s">
        <v>5173</v>
      </c>
      <c r="AD114" s="72" t="s">
        <v>4648</v>
      </c>
      <c r="AE114" s="9"/>
      <c r="AF114" s="15"/>
      <c r="AG114" s="504"/>
      <c r="AH114" s="505">
        <v>295</v>
      </c>
      <c r="AI114" s="504"/>
      <c r="AJ114" s="504" t="s">
        <v>67</v>
      </c>
      <c r="AK114" s="276" t="s">
        <v>5174</v>
      </c>
      <c r="AL114" s="15" t="s">
        <v>67</v>
      </c>
      <c r="AM114" s="42"/>
      <c r="AN114" s="42"/>
      <c r="AO114" s="29" t="s">
        <v>67</v>
      </c>
      <c r="AP114" s="29" t="s">
        <v>67</v>
      </c>
      <c r="AQ114" s="529"/>
      <c r="AR114" s="404" t="s">
        <v>4650</v>
      </c>
      <c r="AS114" s="27"/>
      <c r="AT114" s="529"/>
      <c r="AU114" s="42">
        <v>1</v>
      </c>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c r="DU114" s="27"/>
      <c r="DV114" s="27"/>
      <c r="DW114" s="27"/>
      <c r="DX114" s="27"/>
      <c r="DY114" s="27"/>
      <c r="DZ114" s="27"/>
      <c r="EA114" s="27"/>
      <c r="EB114" s="27"/>
      <c r="EC114" s="27"/>
      <c r="ED114" s="27"/>
      <c r="EE114" s="27"/>
      <c r="EF114" s="27"/>
      <c r="EG114" s="27"/>
      <c r="EH114" s="27"/>
      <c r="EI114" s="27"/>
      <c r="EJ114" s="27"/>
      <c r="EK114" s="27"/>
      <c r="EL114" s="27"/>
      <c r="EM114" s="27"/>
      <c r="EN114" s="27"/>
      <c r="EO114" s="27"/>
      <c r="EP114" s="27"/>
      <c r="EQ114" s="27"/>
      <c r="ER114" s="27"/>
      <c r="ES114" s="27"/>
      <c r="ET114" s="27"/>
      <c r="EU114" s="27"/>
      <c r="EV114" s="27"/>
      <c r="EW114" s="27"/>
      <c r="EX114" s="27"/>
      <c r="EY114" s="27"/>
      <c r="EZ114" s="27"/>
      <c r="FA114" s="27"/>
      <c r="FB114" s="27"/>
      <c r="FC114" s="27"/>
      <c r="FD114" s="27"/>
      <c r="FE114" s="27"/>
      <c r="FF114" s="27"/>
      <c r="FG114" s="27"/>
      <c r="FH114" s="27"/>
      <c r="FI114" s="27"/>
      <c r="FJ114" s="27"/>
      <c r="FK114" s="27"/>
      <c r="FL114" s="27"/>
    </row>
    <row r="115" spans="1:168" s="22" customFormat="1" ht="15" customHeight="1">
      <c r="A115" s="828" t="s">
        <v>67</v>
      </c>
      <c r="B115" s="17" t="s">
        <v>5165</v>
      </c>
      <c r="C115" s="508"/>
      <c r="D115" s="508"/>
      <c r="E115" s="510" t="s">
        <v>5175</v>
      </c>
      <c r="F115" s="510" t="s">
        <v>5176</v>
      </c>
      <c r="G115" s="42" t="s">
        <v>5177</v>
      </c>
      <c r="H115" s="28" t="s">
        <v>5178</v>
      </c>
      <c r="I115" s="28" t="s">
        <v>5179</v>
      </c>
      <c r="J115" s="29" t="s">
        <v>288</v>
      </c>
      <c r="K115" s="29">
        <v>30534</v>
      </c>
      <c r="L115" s="897" t="s">
        <v>673</v>
      </c>
      <c r="M115" s="897"/>
      <c r="N115" s="28" t="s">
        <v>674</v>
      </c>
      <c r="O115" s="22" t="s">
        <v>675</v>
      </c>
      <c r="P115" s="22" t="s">
        <v>5168</v>
      </c>
      <c r="Q115" s="22" t="s">
        <v>677</v>
      </c>
      <c r="R115" s="29" t="s">
        <v>672</v>
      </c>
      <c r="S115" s="29">
        <v>37218</v>
      </c>
      <c r="U115" s="31" t="s">
        <v>678</v>
      </c>
      <c r="V115" s="526"/>
      <c r="W115" s="506"/>
      <c r="X115" s="507"/>
      <c r="Y115" s="42"/>
      <c r="Z115" s="27"/>
      <c r="AA115" s="508">
        <v>610</v>
      </c>
      <c r="AB115" s="508">
        <v>613</v>
      </c>
      <c r="AC115" s="507" t="s">
        <v>4688</v>
      </c>
      <c r="AD115" s="507" t="s">
        <v>4648</v>
      </c>
      <c r="AE115" s="506"/>
      <c r="AF115" s="508"/>
      <c r="AG115" s="527"/>
      <c r="AH115" s="505">
        <v>295</v>
      </c>
      <c r="AI115" s="527"/>
      <c r="AJ115" s="527" t="s">
        <v>67</v>
      </c>
      <c r="AK115" s="276" t="s">
        <v>5180</v>
      </c>
      <c r="AL115" s="508" t="s">
        <v>67</v>
      </c>
      <c r="AM115" s="42"/>
      <c r="AN115" s="42"/>
      <c r="AO115" s="29" t="s">
        <v>67</v>
      </c>
      <c r="AP115" s="29" t="s">
        <v>67</v>
      </c>
      <c r="AQ115" s="10"/>
      <c r="AR115" s="107" t="s">
        <v>4650</v>
      </c>
      <c r="AT115" s="10"/>
      <c r="AU115" s="29">
        <v>1</v>
      </c>
    </row>
    <row r="116" spans="1:168" s="22" customFormat="1" ht="15" customHeight="1">
      <c r="A116" s="828" t="s">
        <v>67</v>
      </c>
      <c r="B116" s="17" t="s">
        <v>5165</v>
      </c>
      <c r="C116" s="15"/>
      <c r="D116" s="15"/>
      <c r="E116" s="16" t="s">
        <v>5181</v>
      </c>
      <c r="F116" s="16" t="s">
        <v>5182</v>
      </c>
      <c r="G116" s="42" t="s">
        <v>5177</v>
      </c>
      <c r="H116" s="28" t="s">
        <v>5178</v>
      </c>
      <c r="I116" s="28" t="s">
        <v>5179</v>
      </c>
      <c r="J116" s="29" t="s">
        <v>288</v>
      </c>
      <c r="K116" s="29">
        <v>30534</v>
      </c>
      <c r="L116" s="27" t="s">
        <v>673</v>
      </c>
      <c r="M116" s="27"/>
      <c r="N116" s="28" t="s">
        <v>674</v>
      </c>
      <c r="O116" s="22" t="s">
        <v>675</v>
      </c>
      <c r="P116" s="22" t="s">
        <v>5168</v>
      </c>
      <c r="Q116" s="22" t="s">
        <v>677</v>
      </c>
      <c r="R116" s="29" t="s">
        <v>672</v>
      </c>
      <c r="S116" s="29">
        <v>37218</v>
      </c>
      <c r="U116" s="31" t="s">
        <v>678</v>
      </c>
      <c r="V116" s="18"/>
      <c r="W116" s="9"/>
      <c r="X116" s="72"/>
      <c r="Y116" s="42"/>
      <c r="Z116" s="27"/>
      <c r="AA116" s="15">
        <v>708</v>
      </c>
      <c r="AB116" s="15">
        <v>711</v>
      </c>
      <c r="AC116" s="72" t="s">
        <v>2838</v>
      </c>
      <c r="AD116" s="72" t="s">
        <v>4648</v>
      </c>
      <c r="AE116" s="9"/>
      <c r="AF116" s="15"/>
      <c r="AG116" s="504"/>
      <c r="AH116" s="505">
        <v>295</v>
      </c>
      <c r="AI116" s="504"/>
      <c r="AJ116" s="504" t="s">
        <v>67</v>
      </c>
      <c r="AK116" s="276" t="s">
        <v>5180</v>
      </c>
      <c r="AL116" s="15"/>
      <c r="AM116" s="42"/>
      <c r="AN116" s="42"/>
      <c r="AO116" s="29" t="s">
        <v>67</v>
      </c>
      <c r="AP116" s="29" t="s">
        <v>67</v>
      </c>
      <c r="AQ116" s="10"/>
      <c r="AR116" s="107" t="s">
        <v>4650</v>
      </c>
      <c r="AT116" s="10"/>
      <c r="AU116" s="29">
        <v>1</v>
      </c>
    </row>
    <row r="117" spans="1:168" s="22" customFormat="1" ht="15" customHeight="1">
      <c r="A117" s="828" t="s">
        <v>67</v>
      </c>
      <c r="B117" s="17" t="s">
        <v>5165</v>
      </c>
      <c r="C117" s="15"/>
      <c r="D117" s="15"/>
      <c r="E117" s="16" t="s">
        <v>5183</v>
      </c>
      <c r="F117" s="16" t="s">
        <v>5184</v>
      </c>
      <c r="G117" s="15" t="s">
        <v>5185</v>
      </c>
      <c r="H117" s="17" t="s">
        <v>5186</v>
      </c>
      <c r="I117" s="17" t="s">
        <v>5187</v>
      </c>
      <c r="J117" s="15" t="s">
        <v>1762</v>
      </c>
      <c r="K117" s="15">
        <v>33833</v>
      </c>
      <c r="L117" s="27" t="s">
        <v>673</v>
      </c>
      <c r="M117" s="27"/>
      <c r="N117" s="28" t="s">
        <v>674</v>
      </c>
      <c r="O117" s="22" t="s">
        <v>675</v>
      </c>
      <c r="P117" s="22" t="s">
        <v>5168</v>
      </c>
      <c r="Q117" s="22" t="s">
        <v>677</v>
      </c>
      <c r="R117" s="29" t="s">
        <v>672</v>
      </c>
      <c r="S117" s="29">
        <v>37218</v>
      </c>
      <c r="U117" s="31" t="s">
        <v>678</v>
      </c>
      <c r="V117" s="18"/>
      <c r="W117" s="16"/>
      <c r="X117" s="72"/>
      <c r="Y117" s="42"/>
      <c r="Z117" s="27"/>
      <c r="AA117" s="15">
        <v>617</v>
      </c>
      <c r="AB117" s="15">
        <v>620</v>
      </c>
      <c r="AC117" s="72" t="s">
        <v>4647</v>
      </c>
      <c r="AD117" s="72" t="s">
        <v>4648</v>
      </c>
      <c r="AE117" s="16"/>
      <c r="AF117" s="15"/>
      <c r="AG117" s="504"/>
      <c r="AH117" s="505">
        <v>295</v>
      </c>
      <c r="AI117" s="504"/>
      <c r="AJ117" s="504" t="s">
        <v>67</v>
      </c>
      <c r="AK117" s="276" t="s">
        <v>5188</v>
      </c>
      <c r="AL117" s="15" t="s">
        <v>67</v>
      </c>
      <c r="AM117" s="42"/>
      <c r="AN117" s="42"/>
      <c r="AO117" s="29" t="s">
        <v>67</v>
      </c>
      <c r="AP117" s="29" t="s">
        <v>67</v>
      </c>
      <c r="AR117" s="22" t="s">
        <v>4650</v>
      </c>
      <c r="AU117" s="29">
        <v>1</v>
      </c>
    </row>
    <row r="118" spans="1:168" s="22" customFormat="1" ht="15" customHeight="1">
      <c r="A118" s="828" t="s">
        <v>67</v>
      </c>
      <c r="B118" s="17" t="s">
        <v>5165</v>
      </c>
      <c r="C118" s="15"/>
      <c r="D118" s="15"/>
      <c r="E118" s="16" t="s">
        <v>5189</v>
      </c>
      <c r="F118" s="16" t="s">
        <v>5190</v>
      </c>
      <c r="G118" s="15" t="s">
        <v>5191</v>
      </c>
      <c r="H118" s="17" t="s">
        <v>5192</v>
      </c>
      <c r="I118" s="17" t="s">
        <v>5193</v>
      </c>
      <c r="J118" s="15" t="s">
        <v>888</v>
      </c>
      <c r="K118" s="15">
        <v>21921</v>
      </c>
      <c r="L118" s="27" t="s">
        <v>673</v>
      </c>
      <c r="M118" s="27"/>
      <c r="N118" s="28" t="s">
        <v>674</v>
      </c>
      <c r="O118" s="22" t="s">
        <v>675</v>
      </c>
      <c r="P118" s="22" t="s">
        <v>5168</v>
      </c>
      <c r="Q118" s="22" t="s">
        <v>677</v>
      </c>
      <c r="R118" s="29" t="s">
        <v>672</v>
      </c>
      <c r="S118" s="29">
        <v>37218</v>
      </c>
      <c r="U118" s="31" t="s">
        <v>678</v>
      </c>
      <c r="V118" s="18"/>
      <c r="W118" s="9"/>
      <c r="X118" s="72"/>
      <c r="Y118" s="42"/>
      <c r="Z118" s="27"/>
      <c r="AA118" s="15">
        <v>708</v>
      </c>
      <c r="AB118" s="15">
        <v>711</v>
      </c>
      <c r="AC118" s="72" t="s">
        <v>2838</v>
      </c>
      <c r="AD118" s="72" t="s">
        <v>4648</v>
      </c>
      <c r="AE118" s="9"/>
      <c r="AF118" s="15"/>
      <c r="AG118" s="504"/>
      <c r="AH118" s="505">
        <v>295</v>
      </c>
      <c r="AI118" s="504"/>
      <c r="AJ118" s="504" t="s">
        <v>67</v>
      </c>
      <c r="AK118" s="276" t="s">
        <v>5194</v>
      </c>
      <c r="AL118" s="15" t="s">
        <v>67</v>
      </c>
      <c r="AM118" s="42"/>
      <c r="AN118" s="42"/>
      <c r="AO118" s="29" t="s">
        <v>67</v>
      </c>
      <c r="AP118" s="29" t="s">
        <v>67</v>
      </c>
      <c r="AQ118" s="10"/>
      <c r="AR118" s="107" t="s">
        <v>4650</v>
      </c>
      <c r="AT118" s="10"/>
      <c r="AU118" s="29">
        <v>2</v>
      </c>
    </row>
    <row r="119" spans="1:168" s="22" customFormat="1" ht="15" customHeight="1">
      <c r="A119" s="828"/>
      <c r="B119" s="17" t="s">
        <v>5165</v>
      </c>
      <c r="C119" s="15">
        <v>63</v>
      </c>
      <c r="D119" s="15">
        <v>74</v>
      </c>
      <c r="E119" s="16" t="s">
        <v>5195</v>
      </c>
      <c r="F119" s="16" t="s">
        <v>5196</v>
      </c>
      <c r="G119" s="42" t="s">
        <v>5197</v>
      </c>
      <c r="H119" s="28" t="s">
        <v>5198</v>
      </c>
      <c r="I119" s="28" t="s">
        <v>2323</v>
      </c>
      <c r="J119" s="29" t="s">
        <v>672</v>
      </c>
      <c r="K119" s="29">
        <v>37067</v>
      </c>
      <c r="L119" s="27" t="s">
        <v>673</v>
      </c>
      <c r="M119" s="27"/>
      <c r="N119" s="28" t="s">
        <v>674</v>
      </c>
      <c r="O119" s="22" t="s">
        <v>675</v>
      </c>
      <c r="P119" s="22" t="s">
        <v>5168</v>
      </c>
      <c r="Q119" s="22" t="s">
        <v>677</v>
      </c>
      <c r="R119" s="29" t="s">
        <v>672</v>
      </c>
      <c r="S119" s="29">
        <v>37218</v>
      </c>
      <c r="U119" s="31" t="s">
        <v>678</v>
      </c>
      <c r="V119" s="18"/>
      <c r="W119" s="9"/>
      <c r="X119" s="72"/>
      <c r="Y119" s="42"/>
      <c r="Z119" s="27"/>
      <c r="AA119" s="496">
        <v>603</v>
      </c>
      <c r="AB119" s="496">
        <v>606</v>
      </c>
      <c r="AC119" s="72" t="s">
        <v>5173</v>
      </c>
      <c r="AD119" s="72" t="s">
        <v>4648</v>
      </c>
      <c r="AE119" s="9"/>
      <c r="AF119" s="15"/>
      <c r="AG119" s="504"/>
      <c r="AH119" s="505">
        <v>295</v>
      </c>
      <c r="AI119" s="504"/>
      <c r="AJ119" s="504" t="s">
        <v>67</v>
      </c>
      <c r="AK119" s="276" t="s">
        <v>5199</v>
      </c>
      <c r="AL119" s="15"/>
      <c r="AM119" s="42"/>
      <c r="AN119" s="42"/>
      <c r="AO119" s="29" t="s">
        <v>67</v>
      </c>
      <c r="AP119" s="29" t="s">
        <v>67</v>
      </c>
      <c r="AQ119" s="10"/>
      <c r="AR119" s="107" t="s">
        <v>4650</v>
      </c>
      <c r="AT119" s="10"/>
      <c r="AU119" s="29">
        <v>1</v>
      </c>
    </row>
    <row r="120" spans="1:168" s="22" customFormat="1" ht="15" customHeight="1">
      <c r="A120" s="828"/>
      <c r="B120" s="17" t="s">
        <v>5165</v>
      </c>
      <c r="C120" s="508"/>
      <c r="D120" s="508"/>
      <c r="E120" s="871" t="s">
        <v>5200</v>
      </c>
      <c r="F120" s="510" t="s">
        <v>5201</v>
      </c>
      <c r="G120" s="42" t="s">
        <v>5197</v>
      </c>
      <c r="H120" s="28" t="s">
        <v>5198</v>
      </c>
      <c r="I120" s="28" t="s">
        <v>2323</v>
      </c>
      <c r="J120" s="29" t="s">
        <v>672</v>
      </c>
      <c r="K120" s="29">
        <v>37067</v>
      </c>
      <c r="L120" s="27" t="s">
        <v>673</v>
      </c>
      <c r="M120" s="27"/>
      <c r="N120" s="28" t="s">
        <v>674</v>
      </c>
      <c r="O120" s="22" t="s">
        <v>675</v>
      </c>
      <c r="P120" s="22" t="s">
        <v>5168</v>
      </c>
      <c r="Q120" s="22" t="s">
        <v>677</v>
      </c>
      <c r="R120" s="29" t="s">
        <v>672</v>
      </c>
      <c r="S120" s="29">
        <v>37218</v>
      </c>
      <c r="U120" s="31" t="s">
        <v>678</v>
      </c>
      <c r="V120" s="526"/>
      <c r="W120" s="506"/>
      <c r="X120" s="507"/>
      <c r="Y120" s="42"/>
      <c r="Z120" s="27"/>
      <c r="AA120" s="508">
        <v>708</v>
      </c>
      <c r="AB120" s="508">
        <v>711</v>
      </c>
      <c r="AC120" s="507" t="s">
        <v>2838</v>
      </c>
      <c r="AD120" s="507" t="s">
        <v>4648</v>
      </c>
      <c r="AE120" s="506"/>
      <c r="AF120" s="508"/>
      <c r="AG120" s="527"/>
      <c r="AH120" s="505">
        <v>295</v>
      </c>
      <c r="AI120" s="527"/>
      <c r="AJ120" s="527" t="s">
        <v>67</v>
      </c>
      <c r="AK120" s="276" t="s">
        <v>5199</v>
      </c>
      <c r="AL120" s="508" t="s">
        <v>67</v>
      </c>
      <c r="AM120" s="42"/>
      <c r="AN120" s="42"/>
      <c r="AO120" s="29" t="s">
        <v>67</v>
      </c>
      <c r="AP120" s="29" t="s">
        <v>67</v>
      </c>
      <c r="AQ120" s="10"/>
      <c r="AR120" s="107" t="s">
        <v>4650</v>
      </c>
      <c r="AT120" s="10"/>
      <c r="AU120" s="29">
        <v>1</v>
      </c>
    </row>
    <row r="121" spans="1:168" s="22" customFormat="1" ht="15" customHeight="1">
      <c r="A121" s="828" t="s">
        <v>67</v>
      </c>
      <c r="B121" s="17" t="s">
        <v>5165</v>
      </c>
      <c r="C121" s="15"/>
      <c r="D121" s="15"/>
      <c r="E121" s="16" t="s">
        <v>5202</v>
      </c>
      <c r="F121" s="16" t="s">
        <v>5203</v>
      </c>
      <c r="G121" s="42" t="s">
        <v>5204</v>
      </c>
      <c r="H121" s="28" t="s">
        <v>5205</v>
      </c>
      <c r="I121" s="28" t="s">
        <v>5206</v>
      </c>
      <c r="J121" s="29" t="s">
        <v>1512</v>
      </c>
      <c r="K121" s="29">
        <v>19947</v>
      </c>
      <c r="L121" s="27" t="s">
        <v>673</v>
      </c>
      <c r="M121" s="27"/>
      <c r="N121" s="28" t="s">
        <v>674</v>
      </c>
      <c r="O121" s="22" t="s">
        <v>675</v>
      </c>
      <c r="P121" s="22" t="s">
        <v>5168</v>
      </c>
      <c r="Q121" s="22" t="s">
        <v>677</v>
      </c>
      <c r="R121" s="29" t="s">
        <v>672</v>
      </c>
      <c r="S121" s="29">
        <v>37218</v>
      </c>
      <c r="U121" s="31" t="s">
        <v>678</v>
      </c>
      <c r="V121" s="18"/>
      <c r="W121" s="9"/>
      <c r="X121" s="72"/>
      <c r="Y121" s="42"/>
      <c r="Z121" s="27"/>
      <c r="AA121" s="15">
        <v>624</v>
      </c>
      <c r="AB121" s="15">
        <v>627</v>
      </c>
      <c r="AC121" s="72" t="s">
        <v>4742</v>
      </c>
      <c r="AD121" s="72" t="s">
        <v>4648</v>
      </c>
      <c r="AE121" s="9"/>
      <c r="AF121" s="15"/>
      <c r="AG121" s="504"/>
      <c r="AH121" s="505">
        <v>295</v>
      </c>
      <c r="AI121" s="504"/>
      <c r="AJ121" s="504" t="s">
        <v>67</v>
      </c>
      <c r="AK121" s="276" t="s">
        <v>5207</v>
      </c>
      <c r="AL121" s="15" t="s">
        <v>67</v>
      </c>
      <c r="AM121" s="42"/>
      <c r="AN121" s="42"/>
      <c r="AO121" s="29" t="s">
        <v>67</v>
      </c>
      <c r="AP121" s="29" t="s">
        <v>67</v>
      </c>
      <c r="AQ121" s="10"/>
      <c r="AR121" s="107" t="s">
        <v>4650</v>
      </c>
      <c r="AT121" s="10"/>
      <c r="AU121" s="29">
        <v>2</v>
      </c>
    </row>
    <row r="122" spans="1:168" s="52" customFormat="1" ht="15" customHeight="1">
      <c r="A122" s="828" t="s">
        <v>67</v>
      </c>
      <c r="B122" s="17" t="s">
        <v>5165</v>
      </c>
      <c r="C122" s="15"/>
      <c r="D122" s="15"/>
      <c r="E122" s="16" t="s">
        <v>5208</v>
      </c>
      <c r="F122" s="16" t="s">
        <v>5209</v>
      </c>
      <c r="G122" s="15" t="s">
        <v>5210</v>
      </c>
      <c r="H122" s="17" t="s">
        <v>5211</v>
      </c>
      <c r="I122" s="17" t="s">
        <v>5212</v>
      </c>
      <c r="J122" s="15" t="s">
        <v>1512</v>
      </c>
      <c r="K122" s="15">
        <v>19973</v>
      </c>
      <c r="L122" s="370" t="s">
        <v>673</v>
      </c>
      <c r="M122" s="370"/>
      <c r="N122" s="28" t="s">
        <v>674</v>
      </c>
      <c r="O122" s="22" t="s">
        <v>675</v>
      </c>
      <c r="P122" s="22" t="s">
        <v>5168</v>
      </c>
      <c r="Q122" s="22" t="s">
        <v>677</v>
      </c>
      <c r="R122" s="29" t="s">
        <v>672</v>
      </c>
      <c r="S122" s="29">
        <v>37218</v>
      </c>
      <c r="T122" s="22"/>
      <c r="U122" s="31" t="s">
        <v>678</v>
      </c>
      <c r="V122" s="18"/>
      <c r="W122" s="9"/>
      <c r="X122" s="72"/>
      <c r="Y122" s="42"/>
      <c r="Z122" s="27"/>
      <c r="AA122" s="15">
        <v>610</v>
      </c>
      <c r="AB122" s="15">
        <v>613</v>
      </c>
      <c r="AC122" s="72" t="s">
        <v>4688</v>
      </c>
      <c r="AD122" s="72" t="s">
        <v>4648</v>
      </c>
      <c r="AE122" s="9"/>
      <c r="AF122" s="15"/>
      <c r="AG122" s="504"/>
      <c r="AH122" s="505">
        <v>295</v>
      </c>
      <c r="AI122" s="504"/>
      <c r="AJ122" s="504" t="s">
        <v>67</v>
      </c>
      <c r="AK122" s="276" t="s">
        <v>5213</v>
      </c>
      <c r="AL122" s="15" t="s">
        <v>67</v>
      </c>
      <c r="AM122" s="42"/>
      <c r="AN122" s="42"/>
      <c r="AO122" s="29" t="s">
        <v>67</v>
      </c>
      <c r="AP122" s="29" t="s">
        <v>67</v>
      </c>
      <c r="AQ122" s="10"/>
      <c r="AR122" s="107" t="s">
        <v>4650</v>
      </c>
      <c r="AS122" s="22"/>
      <c r="AT122" s="10"/>
      <c r="AU122" s="29">
        <v>1</v>
      </c>
      <c r="AV122" s="22"/>
      <c r="AW122" s="22"/>
      <c r="AX122" s="22"/>
      <c r="AY122" s="22"/>
      <c r="AZ122" s="22"/>
      <c r="BA122" s="22"/>
      <c r="BB122" s="22"/>
      <c r="BC122" s="22"/>
      <c r="BD122" s="22"/>
      <c r="BE122" s="22"/>
      <c r="BF122" s="22"/>
      <c r="BG122" s="22"/>
      <c r="BH122" s="22"/>
      <c r="BI122" s="22"/>
      <c r="BJ122" s="22"/>
      <c r="BK122" s="22"/>
      <c r="BL122" s="22"/>
      <c r="BM122" s="22"/>
      <c r="BN122" s="22"/>
      <c r="BO122" s="22"/>
      <c r="BP122" s="22"/>
      <c r="BQ122" s="22"/>
      <c r="BR122" s="22"/>
      <c r="BS122" s="22"/>
      <c r="BT122" s="22"/>
      <c r="BU122" s="22"/>
      <c r="BV122" s="22"/>
      <c r="BW122" s="22"/>
      <c r="BX122" s="22"/>
      <c r="BY122" s="22"/>
      <c r="BZ122" s="22"/>
      <c r="CA122" s="22"/>
      <c r="CB122" s="22"/>
      <c r="CC122" s="22"/>
      <c r="CD122" s="22"/>
      <c r="CE122" s="22"/>
      <c r="CF122" s="22"/>
      <c r="CG122" s="22"/>
      <c r="CH122" s="22"/>
      <c r="CI122" s="22"/>
      <c r="CJ122" s="22"/>
      <c r="CK122" s="22"/>
      <c r="CL122" s="22"/>
      <c r="CM122" s="22"/>
      <c r="CN122" s="22"/>
      <c r="CO122" s="22"/>
      <c r="CP122" s="22"/>
      <c r="CQ122" s="22"/>
      <c r="CR122" s="22"/>
      <c r="CS122" s="22"/>
      <c r="CT122" s="22"/>
      <c r="CU122" s="22"/>
      <c r="CV122" s="22"/>
      <c r="CW122" s="22"/>
      <c r="CX122" s="22"/>
      <c r="CY122" s="22"/>
      <c r="CZ122" s="22"/>
      <c r="DA122" s="22"/>
      <c r="DB122" s="22"/>
      <c r="DC122" s="22"/>
      <c r="DD122" s="22"/>
      <c r="DE122" s="22"/>
      <c r="DF122" s="22"/>
      <c r="DG122" s="22"/>
      <c r="DH122" s="22"/>
      <c r="DI122" s="22"/>
      <c r="DJ122" s="22"/>
      <c r="DK122" s="22"/>
      <c r="DL122" s="22"/>
      <c r="DM122" s="22"/>
      <c r="DN122" s="22"/>
      <c r="DO122" s="22"/>
      <c r="DP122" s="22"/>
      <c r="DQ122" s="22"/>
      <c r="DR122" s="22"/>
      <c r="DS122" s="22"/>
      <c r="DT122" s="22"/>
      <c r="DU122" s="22"/>
      <c r="DV122" s="22"/>
      <c r="DW122" s="22"/>
      <c r="DX122" s="22"/>
      <c r="DY122" s="22"/>
      <c r="DZ122" s="22"/>
      <c r="EA122" s="22"/>
      <c r="EB122" s="22"/>
      <c r="EC122" s="22"/>
      <c r="ED122" s="22"/>
      <c r="EE122" s="22"/>
      <c r="EF122" s="22"/>
      <c r="EG122" s="22"/>
      <c r="EH122" s="22"/>
      <c r="EI122" s="22"/>
      <c r="EJ122" s="22"/>
      <c r="EK122" s="22"/>
      <c r="EL122" s="22"/>
      <c r="EM122" s="22"/>
      <c r="EN122" s="22"/>
      <c r="EO122" s="22"/>
      <c r="EP122" s="22"/>
      <c r="EQ122" s="22"/>
      <c r="ER122" s="22"/>
      <c r="ES122" s="22"/>
      <c r="ET122" s="22"/>
      <c r="EU122" s="22"/>
      <c r="EV122" s="22"/>
      <c r="EW122" s="22"/>
      <c r="EX122" s="22"/>
      <c r="EY122" s="22"/>
      <c r="EZ122" s="22"/>
      <c r="FA122" s="22"/>
      <c r="FB122" s="22"/>
      <c r="FC122" s="22"/>
      <c r="FD122" s="22"/>
      <c r="FE122" s="22"/>
      <c r="FF122" s="22"/>
      <c r="FG122" s="22"/>
      <c r="FH122" s="22"/>
      <c r="FI122" s="22"/>
      <c r="FJ122" s="22"/>
      <c r="FK122" s="22"/>
      <c r="FL122" s="22"/>
    </row>
    <row r="123" spans="1:168" s="22" customFormat="1" ht="15" customHeight="1">
      <c r="A123" s="828" t="s">
        <v>67</v>
      </c>
      <c r="B123" s="586" t="s">
        <v>5214</v>
      </c>
      <c r="C123" s="587"/>
      <c r="D123" s="587"/>
      <c r="E123" s="588" t="s">
        <v>5215</v>
      </c>
      <c r="F123" s="588" t="s">
        <v>5216</v>
      </c>
      <c r="G123" s="587"/>
      <c r="H123" s="586" t="s">
        <v>5217</v>
      </c>
      <c r="I123" s="586" t="s">
        <v>597</v>
      </c>
      <c r="J123" s="587" t="s">
        <v>368</v>
      </c>
      <c r="K123" s="587">
        <v>46013</v>
      </c>
      <c r="L123" s="513" t="s">
        <v>5218</v>
      </c>
      <c r="M123" s="513"/>
      <c r="N123" s="586" t="s">
        <v>5219</v>
      </c>
      <c r="O123" s="588" t="s">
        <v>5220</v>
      </c>
      <c r="P123" s="588"/>
      <c r="Q123" s="588"/>
      <c r="R123" s="587"/>
      <c r="S123" s="587"/>
      <c r="T123" s="588"/>
      <c r="U123" s="589"/>
      <c r="V123" s="590"/>
      <c r="W123" s="9"/>
      <c r="X123" s="589"/>
      <c r="Y123" s="577"/>
      <c r="Z123" s="404"/>
      <c r="AA123" s="587">
        <v>617</v>
      </c>
      <c r="AB123" s="587">
        <v>620</v>
      </c>
      <c r="AC123" s="589" t="s">
        <v>4647</v>
      </c>
      <c r="AD123" s="589" t="s">
        <v>4648</v>
      </c>
      <c r="AE123" s="9"/>
      <c r="AF123" s="587"/>
      <c r="AG123" s="591"/>
      <c r="AH123" s="592">
        <v>295</v>
      </c>
      <c r="AI123" s="591"/>
      <c r="AJ123" s="591" t="s">
        <v>67</v>
      </c>
      <c r="AK123" s="797" t="s">
        <v>5221</v>
      </c>
      <c r="AL123" s="587" t="s">
        <v>67</v>
      </c>
      <c r="AM123" s="577"/>
      <c r="AN123" s="577"/>
      <c r="AO123" s="577" t="s">
        <v>67</v>
      </c>
      <c r="AP123" s="577" t="s">
        <v>67</v>
      </c>
      <c r="AQ123" s="529"/>
      <c r="AR123" s="404" t="s">
        <v>4650</v>
      </c>
      <c r="AS123" s="404"/>
      <c r="AT123" s="529"/>
      <c r="AU123" s="577">
        <v>1</v>
      </c>
      <c r="AV123" s="404"/>
      <c r="AW123" s="404"/>
      <c r="AX123" s="404"/>
      <c r="AY123" s="404"/>
      <c r="AZ123" s="404"/>
      <c r="BA123" s="404"/>
      <c r="BB123" s="404"/>
      <c r="BC123" s="404"/>
      <c r="BD123" s="404"/>
      <c r="BE123" s="404"/>
      <c r="BF123" s="404"/>
      <c r="BG123" s="404"/>
      <c r="BH123" s="404"/>
      <c r="BI123" s="404"/>
      <c r="BJ123" s="404"/>
      <c r="BK123" s="404"/>
      <c r="BL123" s="404"/>
      <c r="BM123" s="404"/>
      <c r="BN123" s="404"/>
      <c r="BO123" s="404"/>
      <c r="BP123" s="404"/>
      <c r="BQ123" s="404"/>
      <c r="BR123" s="404"/>
      <c r="BS123" s="404"/>
      <c r="BT123" s="404"/>
      <c r="BU123" s="404"/>
      <c r="BV123" s="404"/>
      <c r="BW123" s="404"/>
      <c r="BX123" s="404"/>
      <c r="BY123" s="404"/>
      <c r="BZ123" s="404"/>
      <c r="CA123" s="404"/>
      <c r="CB123" s="404"/>
      <c r="CC123" s="404"/>
      <c r="CD123" s="404"/>
      <c r="CE123" s="404"/>
      <c r="CF123" s="404"/>
      <c r="CG123" s="404"/>
      <c r="CH123" s="404"/>
      <c r="CI123" s="404"/>
      <c r="CJ123" s="404"/>
      <c r="CK123" s="404"/>
      <c r="CL123" s="404"/>
      <c r="CM123" s="404"/>
      <c r="CN123" s="404"/>
      <c r="CO123" s="404"/>
      <c r="CP123" s="404"/>
      <c r="CQ123" s="404"/>
      <c r="CR123" s="404"/>
      <c r="CS123" s="404"/>
      <c r="CT123" s="404"/>
      <c r="CU123" s="404"/>
      <c r="CV123" s="404"/>
      <c r="CW123" s="404"/>
      <c r="CX123" s="404"/>
      <c r="CY123" s="404"/>
      <c r="CZ123" s="404"/>
      <c r="DA123" s="404"/>
      <c r="DB123" s="404"/>
      <c r="DC123" s="404"/>
      <c r="DD123" s="404"/>
      <c r="DE123" s="404"/>
      <c r="DF123" s="404"/>
      <c r="DG123" s="404"/>
      <c r="DH123" s="404"/>
      <c r="DI123" s="404"/>
      <c r="DJ123" s="404"/>
      <c r="DK123" s="404"/>
      <c r="DL123" s="404"/>
      <c r="DM123" s="404"/>
      <c r="DN123" s="404"/>
      <c r="DO123" s="404"/>
      <c r="DP123" s="404"/>
      <c r="DQ123" s="404"/>
      <c r="DR123" s="404"/>
      <c r="DS123" s="404"/>
      <c r="DT123" s="404"/>
      <c r="DU123" s="404"/>
      <c r="DV123" s="404"/>
      <c r="DW123" s="404"/>
      <c r="DX123" s="404"/>
      <c r="DY123" s="404"/>
      <c r="DZ123" s="404"/>
      <c r="EA123" s="404"/>
      <c r="EB123" s="404"/>
      <c r="EC123" s="404"/>
      <c r="ED123" s="404"/>
      <c r="EE123" s="404"/>
      <c r="EF123" s="404"/>
      <c r="EG123" s="404"/>
      <c r="EH123" s="404"/>
      <c r="EI123" s="404"/>
      <c r="EJ123" s="404"/>
      <c r="EK123" s="404"/>
      <c r="EL123" s="404"/>
      <c r="EM123" s="404"/>
      <c r="EN123" s="404"/>
      <c r="EO123" s="404"/>
      <c r="EP123" s="404"/>
      <c r="EQ123" s="404"/>
      <c r="ER123" s="404"/>
      <c r="ES123" s="404"/>
      <c r="ET123" s="404"/>
      <c r="EU123" s="404"/>
      <c r="EV123" s="404"/>
      <c r="EW123" s="404"/>
      <c r="EX123" s="404"/>
      <c r="EY123" s="404"/>
      <c r="EZ123" s="404"/>
      <c r="FA123" s="404"/>
      <c r="FB123" s="404"/>
      <c r="FC123" s="404"/>
      <c r="FD123" s="404"/>
      <c r="FE123" s="404"/>
      <c r="FF123" s="404"/>
      <c r="FG123" s="404"/>
      <c r="FH123" s="404"/>
      <c r="FI123" s="404"/>
      <c r="FJ123" s="404"/>
      <c r="FK123" s="404"/>
      <c r="FL123" s="404"/>
    </row>
    <row r="124" spans="1:168" s="52" customFormat="1" ht="15" customHeight="1">
      <c r="A124" s="828"/>
      <c r="B124" s="586" t="s">
        <v>5214</v>
      </c>
      <c r="C124" s="399"/>
      <c r="D124" s="399">
        <v>47</v>
      </c>
      <c r="E124" s="107" t="s">
        <v>5222</v>
      </c>
      <c r="F124" s="107" t="s">
        <v>5223</v>
      </c>
      <c r="G124" s="577"/>
      <c r="H124" s="398" t="s">
        <v>5224</v>
      </c>
      <c r="I124" s="398" t="s">
        <v>5225</v>
      </c>
      <c r="J124" s="399" t="s">
        <v>368</v>
      </c>
      <c r="K124" s="399">
        <v>46703</v>
      </c>
      <c r="L124" s="513" t="s">
        <v>5218</v>
      </c>
      <c r="M124" s="404"/>
      <c r="N124" s="398" t="s">
        <v>3923</v>
      </c>
      <c r="O124" s="107" t="s">
        <v>5226</v>
      </c>
      <c r="P124" s="107" t="s">
        <v>5227</v>
      </c>
      <c r="Q124" s="107" t="s">
        <v>5228</v>
      </c>
      <c r="R124" s="399" t="s">
        <v>368</v>
      </c>
      <c r="S124" s="399">
        <v>46721</v>
      </c>
      <c r="T124" s="107"/>
      <c r="U124" s="401" t="s">
        <v>5229</v>
      </c>
      <c r="V124" s="400"/>
      <c r="W124" s="10"/>
      <c r="X124" s="401"/>
      <c r="Y124" s="399"/>
      <c r="Z124" s="399"/>
      <c r="AA124" s="497">
        <v>603</v>
      </c>
      <c r="AB124" s="497">
        <v>606</v>
      </c>
      <c r="AC124" s="399" t="s">
        <v>5173</v>
      </c>
      <c r="AD124" s="399" t="s">
        <v>4648</v>
      </c>
      <c r="AE124" s="10"/>
      <c r="AF124" s="399"/>
      <c r="AG124" s="402">
        <v>325</v>
      </c>
      <c r="AH124" s="500">
        <v>320</v>
      </c>
      <c r="AI124" s="402"/>
      <c r="AJ124" s="402" t="s">
        <v>67</v>
      </c>
      <c r="AK124" s="797" t="s">
        <v>5230</v>
      </c>
      <c r="AL124" s="399" t="s">
        <v>67</v>
      </c>
      <c r="AM124" s="399"/>
      <c r="AN124" s="399"/>
      <c r="AO124" s="399" t="s">
        <v>67</v>
      </c>
      <c r="AP124" s="577" t="s">
        <v>67</v>
      </c>
      <c r="AQ124" s="10"/>
      <c r="AR124" s="107" t="s">
        <v>4650</v>
      </c>
      <c r="AS124" s="107"/>
      <c r="AT124" s="10"/>
      <c r="AU124" s="399">
        <v>1</v>
      </c>
      <c r="AV124" s="107"/>
      <c r="AW124" s="107"/>
      <c r="AX124" s="107"/>
      <c r="AY124" s="107"/>
      <c r="AZ124" s="107"/>
      <c r="BA124" s="107"/>
      <c r="BB124" s="107"/>
      <c r="BC124" s="107"/>
      <c r="BD124" s="107"/>
      <c r="BE124" s="107"/>
      <c r="BF124" s="107"/>
      <c r="BG124" s="107"/>
      <c r="BH124" s="107"/>
      <c r="BI124" s="107"/>
      <c r="BJ124" s="107"/>
      <c r="BK124" s="107"/>
      <c r="BL124" s="107"/>
      <c r="BM124" s="107"/>
      <c r="BN124" s="107"/>
      <c r="BO124" s="107"/>
      <c r="BP124" s="107"/>
      <c r="BQ124" s="107"/>
      <c r="BR124" s="107"/>
      <c r="BS124" s="107"/>
      <c r="BT124" s="107"/>
      <c r="BU124" s="107"/>
      <c r="BV124" s="107"/>
      <c r="BW124" s="107"/>
      <c r="BX124" s="107"/>
      <c r="BY124" s="107"/>
      <c r="BZ124" s="107"/>
      <c r="CA124" s="107"/>
      <c r="CB124" s="107"/>
      <c r="CC124" s="107"/>
      <c r="CD124" s="107"/>
      <c r="CE124" s="107"/>
      <c r="CF124" s="107"/>
      <c r="CG124" s="107"/>
      <c r="CH124" s="107"/>
      <c r="CI124" s="107"/>
      <c r="CJ124" s="107"/>
      <c r="CK124" s="107"/>
      <c r="CL124" s="107"/>
      <c r="CM124" s="107"/>
      <c r="CN124" s="107"/>
      <c r="CO124" s="107"/>
      <c r="CP124" s="107"/>
      <c r="CQ124" s="107"/>
      <c r="CR124" s="107"/>
      <c r="CS124" s="107"/>
      <c r="CT124" s="107"/>
      <c r="CU124" s="107"/>
      <c r="CV124" s="107"/>
      <c r="CW124" s="107"/>
      <c r="CX124" s="107"/>
      <c r="CY124" s="107"/>
      <c r="CZ124" s="107"/>
      <c r="DA124" s="107"/>
      <c r="DB124" s="107"/>
      <c r="DC124" s="107"/>
      <c r="DD124" s="107"/>
      <c r="DE124" s="107"/>
      <c r="DF124" s="107"/>
      <c r="DG124" s="107"/>
      <c r="DH124" s="107"/>
      <c r="DI124" s="107"/>
      <c r="DJ124" s="107"/>
      <c r="DK124" s="107"/>
      <c r="DL124" s="107"/>
      <c r="DM124" s="107"/>
      <c r="DN124" s="107"/>
      <c r="DO124" s="107"/>
      <c r="DP124" s="107"/>
      <c r="DQ124" s="107"/>
      <c r="DR124" s="107"/>
      <c r="DS124" s="107"/>
      <c r="DT124" s="107"/>
      <c r="DU124" s="107"/>
      <c r="DV124" s="107"/>
      <c r="DW124" s="107"/>
      <c r="DX124" s="107"/>
      <c r="DY124" s="107"/>
      <c r="DZ124" s="107"/>
      <c r="EA124" s="107"/>
      <c r="EB124" s="107"/>
      <c r="EC124" s="107"/>
      <c r="ED124" s="107"/>
      <c r="EE124" s="107"/>
      <c r="EF124" s="107"/>
      <c r="EG124" s="107"/>
      <c r="EH124" s="107"/>
      <c r="EI124" s="107"/>
      <c r="EJ124" s="107"/>
      <c r="EK124" s="107"/>
      <c r="EL124" s="107"/>
      <c r="EM124" s="107"/>
      <c r="EN124" s="107"/>
      <c r="EO124" s="107"/>
      <c r="EP124" s="107"/>
      <c r="EQ124" s="107"/>
      <c r="ER124" s="107"/>
      <c r="ES124" s="107"/>
      <c r="ET124" s="107"/>
      <c r="EU124" s="107"/>
      <c r="EV124" s="107"/>
      <c r="EW124" s="107"/>
      <c r="EX124" s="107"/>
      <c r="EY124" s="107"/>
      <c r="EZ124" s="107"/>
      <c r="FA124" s="107"/>
      <c r="FB124" s="107"/>
      <c r="FC124" s="107"/>
      <c r="FD124" s="107"/>
      <c r="FE124" s="107"/>
      <c r="FF124" s="107"/>
      <c r="FG124" s="107"/>
      <c r="FH124" s="107"/>
      <c r="FI124" s="107"/>
      <c r="FJ124" s="107"/>
      <c r="FK124" s="107"/>
      <c r="FL124" s="107"/>
    </row>
    <row r="125" spans="1:168" s="52" customFormat="1" ht="15" customHeight="1">
      <c r="A125" s="828" t="s">
        <v>67</v>
      </c>
      <c r="B125" s="586" t="s">
        <v>5214</v>
      </c>
      <c r="C125" s="587"/>
      <c r="D125" s="587"/>
      <c r="E125" s="588" t="s">
        <v>5231</v>
      </c>
      <c r="F125" s="588" t="s">
        <v>5232</v>
      </c>
      <c r="G125" s="587"/>
      <c r="H125" s="586" t="s">
        <v>5233</v>
      </c>
      <c r="I125" s="586" t="s">
        <v>2640</v>
      </c>
      <c r="J125" s="587" t="s">
        <v>121</v>
      </c>
      <c r="K125" s="587">
        <v>40505</v>
      </c>
      <c r="L125" s="513" t="s">
        <v>5218</v>
      </c>
      <c r="M125" s="513"/>
      <c r="N125" s="586" t="s">
        <v>5234</v>
      </c>
      <c r="O125" s="588" t="s">
        <v>5235</v>
      </c>
      <c r="P125" s="588"/>
      <c r="Q125" s="588"/>
      <c r="R125" s="587"/>
      <c r="S125" s="587"/>
      <c r="T125" s="588"/>
      <c r="U125" s="589"/>
      <c r="V125" s="590"/>
      <c r="W125" s="9"/>
      <c r="X125" s="589"/>
      <c r="Y125" s="577"/>
      <c r="Z125" s="404"/>
      <c r="AA125" s="496">
        <v>603</v>
      </c>
      <c r="AB125" s="496">
        <v>606</v>
      </c>
      <c r="AC125" s="589" t="s">
        <v>5173</v>
      </c>
      <c r="AD125" s="589" t="s">
        <v>4648</v>
      </c>
      <c r="AE125" s="9"/>
      <c r="AF125" s="587"/>
      <c r="AG125" s="591"/>
      <c r="AH125" s="592">
        <v>295</v>
      </c>
      <c r="AI125" s="591"/>
      <c r="AJ125" s="591" t="s">
        <v>67</v>
      </c>
      <c r="AK125" s="797" t="s">
        <v>5236</v>
      </c>
      <c r="AL125" s="587" t="s">
        <v>67</v>
      </c>
      <c r="AM125" s="577"/>
      <c r="AN125" s="577"/>
      <c r="AO125" s="577" t="s">
        <v>67</v>
      </c>
      <c r="AP125" s="577" t="s">
        <v>67</v>
      </c>
      <c r="AQ125" s="529"/>
      <c r="AR125" s="404" t="s">
        <v>4650</v>
      </c>
      <c r="AS125" s="404"/>
      <c r="AT125" s="529"/>
      <c r="AU125" s="577">
        <v>1</v>
      </c>
      <c r="AV125" s="404"/>
      <c r="AW125" s="404"/>
      <c r="AX125" s="404"/>
      <c r="AY125" s="404"/>
      <c r="AZ125" s="404"/>
      <c r="BA125" s="404"/>
      <c r="BB125" s="404"/>
      <c r="BC125" s="404"/>
      <c r="BD125" s="404"/>
      <c r="BE125" s="404"/>
      <c r="BF125" s="404"/>
      <c r="BG125" s="404"/>
      <c r="BH125" s="404"/>
      <c r="BI125" s="404"/>
      <c r="BJ125" s="404"/>
      <c r="BK125" s="404"/>
      <c r="BL125" s="404"/>
      <c r="BM125" s="404"/>
      <c r="BN125" s="404"/>
      <c r="BO125" s="404"/>
      <c r="BP125" s="404"/>
      <c r="BQ125" s="404"/>
      <c r="BR125" s="404"/>
      <c r="BS125" s="404"/>
      <c r="BT125" s="404"/>
      <c r="BU125" s="404"/>
      <c r="BV125" s="404"/>
      <c r="BW125" s="404"/>
      <c r="BX125" s="404"/>
      <c r="BY125" s="404"/>
      <c r="BZ125" s="404"/>
      <c r="CA125" s="404"/>
      <c r="CB125" s="404"/>
      <c r="CC125" s="404"/>
      <c r="CD125" s="404"/>
      <c r="CE125" s="404"/>
      <c r="CF125" s="404"/>
      <c r="CG125" s="404"/>
      <c r="CH125" s="404"/>
      <c r="CI125" s="404"/>
      <c r="CJ125" s="404"/>
      <c r="CK125" s="404"/>
      <c r="CL125" s="404"/>
      <c r="CM125" s="404"/>
      <c r="CN125" s="404"/>
      <c r="CO125" s="404"/>
      <c r="CP125" s="404"/>
      <c r="CQ125" s="404"/>
      <c r="CR125" s="404"/>
      <c r="CS125" s="404"/>
      <c r="CT125" s="404"/>
      <c r="CU125" s="404"/>
      <c r="CV125" s="404"/>
      <c r="CW125" s="404"/>
      <c r="CX125" s="404"/>
      <c r="CY125" s="404"/>
      <c r="CZ125" s="404"/>
      <c r="DA125" s="404"/>
      <c r="DB125" s="404"/>
      <c r="DC125" s="404"/>
      <c r="DD125" s="404"/>
      <c r="DE125" s="404"/>
      <c r="DF125" s="404"/>
      <c r="DG125" s="404"/>
      <c r="DH125" s="404"/>
      <c r="DI125" s="404"/>
      <c r="DJ125" s="404"/>
      <c r="DK125" s="404"/>
      <c r="DL125" s="404"/>
      <c r="DM125" s="404"/>
      <c r="DN125" s="404"/>
      <c r="DO125" s="404"/>
      <c r="DP125" s="404"/>
      <c r="DQ125" s="404"/>
      <c r="DR125" s="404"/>
      <c r="DS125" s="404"/>
      <c r="DT125" s="404"/>
      <c r="DU125" s="404"/>
      <c r="DV125" s="404"/>
      <c r="DW125" s="404"/>
      <c r="DX125" s="404"/>
      <c r="DY125" s="404"/>
      <c r="DZ125" s="404"/>
      <c r="EA125" s="404"/>
      <c r="EB125" s="404"/>
      <c r="EC125" s="404"/>
      <c r="ED125" s="404"/>
      <c r="EE125" s="404"/>
      <c r="EF125" s="404"/>
      <c r="EG125" s="404"/>
      <c r="EH125" s="404"/>
      <c r="EI125" s="404"/>
      <c r="EJ125" s="404"/>
      <c r="EK125" s="404"/>
      <c r="EL125" s="404"/>
      <c r="EM125" s="404"/>
      <c r="EN125" s="404"/>
      <c r="EO125" s="404"/>
      <c r="EP125" s="404"/>
      <c r="EQ125" s="404"/>
      <c r="ER125" s="404"/>
      <c r="ES125" s="404"/>
      <c r="ET125" s="404"/>
      <c r="EU125" s="404"/>
      <c r="EV125" s="404"/>
      <c r="EW125" s="404"/>
      <c r="EX125" s="404"/>
      <c r="EY125" s="404"/>
      <c r="EZ125" s="404"/>
      <c r="FA125" s="404"/>
      <c r="FB125" s="404"/>
      <c r="FC125" s="404"/>
      <c r="FD125" s="404"/>
      <c r="FE125" s="404"/>
      <c r="FF125" s="404"/>
      <c r="FG125" s="404"/>
      <c r="FH125" s="404"/>
      <c r="FI125" s="404"/>
      <c r="FJ125" s="404"/>
      <c r="FK125" s="404"/>
      <c r="FL125" s="404"/>
    </row>
    <row r="126" spans="1:168" s="22" customFormat="1" ht="15" customHeight="1">
      <c r="A126" s="828" t="s">
        <v>67</v>
      </c>
      <c r="B126" s="586" t="s">
        <v>5214</v>
      </c>
      <c r="C126" s="587"/>
      <c r="D126" s="587"/>
      <c r="E126" s="588" t="s">
        <v>5237</v>
      </c>
      <c r="F126" s="588" t="s">
        <v>5238</v>
      </c>
      <c r="G126" s="587"/>
      <c r="H126" s="586" t="s">
        <v>5233</v>
      </c>
      <c r="I126" s="586" t="s">
        <v>2640</v>
      </c>
      <c r="J126" s="587" t="s">
        <v>121</v>
      </c>
      <c r="K126" s="587">
        <v>40505</v>
      </c>
      <c r="L126" s="513" t="s">
        <v>5218</v>
      </c>
      <c r="M126" s="513"/>
      <c r="N126" s="586" t="s">
        <v>5234</v>
      </c>
      <c r="O126" s="588" t="s">
        <v>5235</v>
      </c>
      <c r="P126" s="588"/>
      <c r="Q126" s="588"/>
      <c r="R126" s="587"/>
      <c r="S126" s="587"/>
      <c r="T126" s="588"/>
      <c r="U126" s="589"/>
      <c r="V126" s="590"/>
      <c r="W126" s="9"/>
      <c r="X126" s="589"/>
      <c r="Y126" s="577"/>
      <c r="Z126" s="404"/>
      <c r="AA126" s="587">
        <v>715</v>
      </c>
      <c r="AB126" s="587">
        <v>718</v>
      </c>
      <c r="AC126" s="589" t="s">
        <v>2851</v>
      </c>
      <c r="AD126" s="589" t="s">
        <v>4648</v>
      </c>
      <c r="AE126" s="9"/>
      <c r="AF126" s="587"/>
      <c r="AG126" s="591"/>
      <c r="AH126" s="592">
        <v>295</v>
      </c>
      <c r="AI126" s="591"/>
      <c r="AJ126" s="591" t="s">
        <v>67</v>
      </c>
      <c r="AK126" s="797" t="s">
        <v>5236</v>
      </c>
      <c r="AL126" s="587"/>
      <c r="AM126" s="577"/>
      <c r="AN126" s="577"/>
      <c r="AO126" s="577" t="s">
        <v>67</v>
      </c>
      <c r="AP126" s="577" t="s">
        <v>67</v>
      </c>
      <c r="AQ126" s="529"/>
      <c r="AR126" s="404" t="s">
        <v>4650</v>
      </c>
      <c r="AS126" s="404"/>
      <c r="AT126" s="529"/>
      <c r="AU126" s="577">
        <v>1</v>
      </c>
      <c r="AV126" s="404"/>
      <c r="AW126" s="404"/>
      <c r="AX126" s="404"/>
      <c r="AY126" s="404"/>
      <c r="AZ126" s="404"/>
      <c r="BA126" s="404"/>
      <c r="BB126" s="404"/>
      <c r="BC126" s="404"/>
      <c r="BD126" s="404"/>
      <c r="BE126" s="404"/>
      <c r="BF126" s="404"/>
      <c r="BG126" s="404"/>
      <c r="BH126" s="404"/>
      <c r="BI126" s="404"/>
      <c r="BJ126" s="404"/>
      <c r="BK126" s="404"/>
      <c r="BL126" s="404"/>
      <c r="BM126" s="404"/>
      <c r="BN126" s="404"/>
      <c r="BO126" s="404"/>
      <c r="BP126" s="404"/>
      <c r="BQ126" s="404"/>
      <c r="BR126" s="404"/>
      <c r="BS126" s="404"/>
      <c r="BT126" s="404"/>
      <c r="BU126" s="404"/>
      <c r="BV126" s="404"/>
      <c r="BW126" s="404"/>
      <c r="BX126" s="404"/>
      <c r="BY126" s="404"/>
      <c r="BZ126" s="404"/>
      <c r="CA126" s="404"/>
      <c r="CB126" s="404"/>
      <c r="CC126" s="404"/>
      <c r="CD126" s="404"/>
      <c r="CE126" s="404"/>
      <c r="CF126" s="404"/>
      <c r="CG126" s="404"/>
      <c r="CH126" s="404"/>
      <c r="CI126" s="404"/>
      <c r="CJ126" s="404"/>
      <c r="CK126" s="404"/>
      <c r="CL126" s="404"/>
      <c r="CM126" s="404"/>
      <c r="CN126" s="404"/>
      <c r="CO126" s="404"/>
      <c r="CP126" s="404"/>
      <c r="CQ126" s="404"/>
      <c r="CR126" s="404"/>
      <c r="CS126" s="404"/>
      <c r="CT126" s="404"/>
      <c r="CU126" s="404"/>
      <c r="CV126" s="404"/>
      <c r="CW126" s="404"/>
      <c r="CX126" s="404"/>
      <c r="CY126" s="404"/>
      <c r="CZ126" s="404"/>
      <c r="DA126" s="404"/>
      <c r="DB126" s="404"/>
      <c r="DC126" s="404"/>
      <c r="DD126" s="404"/>
      <c r="DE126" s="404"/>
      <c r="DF126" s="404"/>
      <c r="DG126" s="404"/>
      <c r="DH126" s="404"/>
      <c r="DI126" s="404"/>
      <c r="DJ126" s="404"/>
      <c r="DK126" s="404"/>
      <c r="DL126" s="404"/>
      <c r="DM126" s="404"/>
      <c r="DN126" s="404"/>
      <c r="DO126" s="404"/>
      <c r="DP126" s="404"/>
      <c r="DQ126" s="404"/>
      <c r="DR126" s="404"/>
      <c r="DS126" s="404"/>
      <c r="DT126" s="404"/>
      <c r="DU126" s="404"/>
      <c r="DV126" s="404"/>
      <c r="DW126" s="404"/>
      <c r="DX126" s="404"/>
      <c r="DY126" s="404"/>
      <c r="DZ126" s="404"/>
      <c r="EA126" s="404"/>
      <c r="EB126" s="404"/>
      <c r="EC126" s="404"/>
      <c r="ED126" s="404"/>
      <c r="EE126" s="404"/>
      <c r="EF126" s="404"/>
      <c r="EG126" s="404"/>
      <c r="EH126" s="404"/>
      <c r="EI126" s="404"/>
      <c r="EJ126" s="404"/>
      <c r="EK126" s="404"/>
      <c r="EL126" s="404"/>
      <c r="EM126" s="404"/>
      <c r="EN126" s="404"/>
      <c r="EO126" s="404"/>
      <c r="EP126" s="404"/>
      <c r="EQ126" s="404"/>
      <c r="ER126" s="404"/>
      <c r="ES126" s="404"/>
      <c r="ET126" s="404"/>
      <c r="EU126" s="404"/>
      <c r="EV126" s="404"/>
      <c r="EW126" s="404"/>
      <c r="EX126" s="404"/>
      <c r="EY126" s="404"/>
      <c r="EZ126" s="404"/>
      <c r="FA126" s="404"/>
      <c r="FB126" s="404"/>
      <c r="FC126" s="404"/>
      <c r="FD126" s="404"/>
      <c r="FE126" s="404"/>
      <c r="FF126" s="404"/>
      <c r="FG126" s="404"/>
      <c r="FH126" s="404"/>
      <c r="FI126" s="404"/>
      <c r="FJ126" s="404"/>
      <c r="FK126" s="404"/>
      <c r="FL126" s="404"/>
    </row>
    <row r="127" spans="1:168" s="22" customFormat="1" ht="15" customHeight="1">
      <c r="A127" s="828" t="s">
        <v>67</v>
      </c>
      <c r="B127" s="586" t="s">
        <v>5214</v>
      </c>
      <c r="C127" s="587"/>
      <c r="D127" s="587"/>
      <c r="E127" s="588" t="s">
        <v>5239</v>
      </c>
      <c r="F127" s="588" t="s">
        <v>5240</v>
      </c>
      <c r="G127" s="587"/>
      <c r="H127" s="586" t="s">
        <v>5241</v>
      </c>
      <c r="I127" s="586" t="s">
        <v>367</v>
      </c>
      <c r="J127" s="587" t="s">
        <v>368</v>
      </c>
      <c r="K127" s="587">
        <v>46221</v>
      </c>
      <c r="L127" s="513" t="s">
        <v>5218</v>
      </c>
      <c r="M127" s="513"/>
      <c r="N127" s="586" t="s">
        <v>720</v>
      </c>
      <c r="O127" s="588" t="s">
        <v>5242</v>
      </c>
      <c r="P127" s="588"/>
      <c r="Q127" s="588"/>
      <c r="R127" s="587"/>
      <c r="S127" s="587"/>
      <c r="T127" s="588"/>
      <c r="U127" s="589"/>
      <c r="V127" s="590"/>
      <c r="W127" s="9"/>
      <c r="X127" s="589"/>
      <c r="Y127" s="577"/>
      <c r="Z127" s="404"/>
      <c r="AA127" s="587">
        <v>722</v>
      </c>
      <c r="AB127" s="587">
        <v>725</v>
      </c>
      <c r="AC127" s="589" t="s">
        <v>2839</v>
      </c>
      <c r="AD127" s="589" t="s">
        <v>4648</v>
      </c>
      <c r="AE127" s="9"/>
      <c r="AF127" s="587"/>
      <c r="AG127" s="591"/>
      <c r="AH127" s="592">
        <v>295</v>
      </c>
      <c r="AI127" s="591"/>
      <c r="AJ127" s="591" t="s">
        <v>67</v>
      </c>
      <c r="AK127" s="797" t="s">
        <v>5243</v>
      </c>
      <c r="AL127" s="587" t="s">
        <v>67</v>
      </c>
      <c r="AM127" s="577"/>
      <c r="AN127" s="577"/>
      <c r="AO127" s="577" t="s">
        <v>67</v>
      </c>
      <c r="AP127" s="577" t="s">
        <v>67</v>
      </c>
      <c r="AQ127" s="529"/>
      <c r="AR127" s="404" t="s">
        <v>4650</v>
      </c>
      <c r="AS127" s="404"/>
      <c r="AT127" s="529"/>
      <c r="AU127" s="577">
        <v>3</v>
      </c>
      <c r="AV127" s="404"/>
      <c r="AW127" s="404"/>
      <c r="AX127" s="404"/>
      <c r="AY127" s="404"/>
      <c r="AZ127" s="404"/>
      <c r="BA127" s="404"/>
      <c r="BB127" s="404"/>
      <c r="BC127" s="404"/>
      <c r="BD127" s="404"/>
      <c r="BE127" s="404"/>
      <c r="BF127" s="404"/>
      <c r="BG127" s="404"/>
      <c r="BH127" s="404"/>
      <c r="BI127" s="404"/>
      <c r="BJ127" s="404"/>
      <c r="BK127" s="404"/>
      <c r="BL127" s="404"/>
      <c r="BM127" s="404"/>
      <c r="BN127" s="404"/>
      <c r="BO127" s="404"/>
      <c r="BP127" s="404"/>
      <c r="BQ127" s="404"/>
      <c r="BR127" s="404"/>
      <c r="BS127" s="404"/>
      <c r="BT127" s="404"/>
      <c r="BU127" s="404"/>
      <c r="BV127" s="404"/>
      <c r="BW127" s="404"/>
      <c r="BX127" s="404"/>
      <c r="BY127" s="404"/>
      <c r="BZ127" s="404"/>
      <c r="CA127" s="404"/>
      <c r="CB127" s="404"/>
      <c r="CC127" s="404"/>
      <c r="CD127" s="404"/>
      <c r="CE127" s="404"/>
      <c r="CF127" s="404"/>
      <c r="CG127" s="404"/>
      <c r="CH127" s="404"/>
      <c r="CI127" s="404"/>
      <c r="CJ127" s="404"/>
      <c r="CK127" s="404"/>
      <c r="CL127" s="404"/>
      <c r="CM127" s="404"/>
      <c r="CN127" s="404"/>
      <c r="CO127" s="404"/>
      <c r="CP127" s="404"/>
      <c r="CQ127" s="404"/>
      <c r="CR127" s="404"/>
      <c r="CS127" s="404"/>
      <c r="CT127" s="404"/>
      <c r="CU127" s="404"/>
      <c r="CV127" s="404"/>
      <c r="CW127" s="404"/>
      <c r="CX127" s="404"/>
      <c r="CY127" s="404"/>
      <c r="CZ127" s="404"/>
      <c r="DA127" s="404"/>
      <c r="DB127" s="404"/>
      <c r="DC127" s="404"/>
      <c r="DD127" s="404"/>
      <c r="DE127" s="404"/>
      <c r="DF127" s="404"/>
      <c r="DG127" s="404"/>
      <c r="DH127" s="404"/>
      <c r="DI127" s="404"/>
      <c r="DJ127" s="404"/>
      <c r="DK127" s="404"/>
      <c r="DL127" s="404"/>
      <c r="DM127" s="404"/>
      <c r="DN127" s="404"/>
      <c r="DO127" s="404"/>
      <c r="DP127" s="404"/>
      <c r="DQ127" s="404"/>
      <c r="DR127" s="404"/>
      <c r="DS127" s="404"/>
      <c r="DT127" s="404"/>
      <c r="DU127" s="404"/>
      <c r="DV127" s="404"/>
      <c r="DW127" s="404"/>
      <c r="DX127" s="404"/>
      <c r="DY127" s="404"/>
      <c r="DZ127" s="404"/>
      <c r="EA127" s="404"/>
      <c r="EB127" s="404"/>
      <c r="EC127" s="404"/>
      <c r="ED127" s="404"/>
      <c r="EE127" s="404"/>
      <c r="EF127" s="404"/>
      <c r="EG127" s="404"/>
      <c r="EH127" s="404"/>
      <c r="EI127" s="404"/>
      <c r="EJ127" s="404"/>
      <c r="EK127" s="404"/>
      <c r="EL127" s="404"/>
      <c r="EM127" s="404"/>
      <c r="EN127" s="404"/>
      <c r="EO127" s="404"/>
      <c r="EP127" s="404"/>
      <c r="EQ127" s="404"/>
      <c r="ER127" s="404"/>
      <c r="ES127" s="404"/>
      <c r="ET127" s="404"/>
      <c r="EU127" s="404"/>
      <c r="EV127" s="404"/>
      <c r="EW127" s="404"/>
      <c r="EX127" s="404"/>
      <c r="EY127" s="404"/>
      <c r="EZ127" s="404"/>
      <c r="FA127" s="404"/>
      <c r="FB127" s="404"/>
      <c r="FC127" s="404"/>
      <c r="FD127" s="404"/>
      <c r="FE127" s="404"/>
      <c r="FF127" s="404"/>
      <c r="FG127" s="404"/>
      <c r="FH127" s="404"/>
      <c r="FI127" s="404"/>
      <c r="FJ127" s="404"/>
      <c r="FK127" s="404"/>
      <c r="FL127" s="404"/>
    </row>
    <row r="128" spans="1:168" s="52" customFormat="1" ht="15" customHeight="1">
      <c r="A128" s="828" t="s">
        <v>67</v>
      </c>
      <c r="B128" s="586" t="s">
        <v>5214</v>
      </c>
      <c r="C128" s="587"/>
      <c r="D128" s="587"/>
      <c r="E128" s="588" t="s">
        <v>5244</v>
      </c>
      <c r="F128" s="588" t="s">
        <v>5245</v>
      </c>
      <c r="G128" s="587"/>
      <c r="H128" s="586" t="s">
        <v>5246</v>
      </c>
      <c r="I128" s="586" t="s">
        <v>5247</v>
      </c>
      <c r="J128" s="587" t="s">
        <v>672</v>
      </c>
      <c r="K128" s="587">
        <v>38018</v>
      </c>
      <c r="L128" s="513" t="s">
        <v>5218</v>
      </c>
      <c r="M128" s="513"/>
      <c r="N128" s="586" t="s">
        <v>5248</v>
      </c>
      <c r="O128" s="588" t="s">
        <v>5249</v>
      </c>
      <c r="P128" s="588"/>
      <c r="Q128" s="588"/>
      <c r="R128" s="587"/>
      <c r="S128" s="587"/>
      <c r="T128" s="588"/>
      <c r="U128" s="589"/>
      <c r="V128" s="590"/>
      <c r="W128" s="9"/>
      <c r="X128" s="589"/>
      <c r="Y128" s="577"/>
      <c r="Z128" s="404"/>
      <c r="AA128" s="587">
        <v>617</v>
      </c>
      <c r="AB128" s="587">
        <v>620</v>
      </c>
      <c r="AC128" s="589" t="s">
        <v>4647</v>
      </c>
      <c r="AD128" s="589" t="s">
        <v>4648</v>
      </c>
      <c r="AE128" s="9"/>
      <c r="AF128" s="587"/>
      <c r="AG128" s="591"/>
      <c r="AH128" s="592">
        <v>270</v>
      </c>
      <c r="AI128" s="591">
        <v>295</v>
      </c>
      <c r="AJ128" s="591" t="s">
        <v>67</v>
      </c>
      <c r="AK128" s="797" t="s">
        <v>5250</v>
      </c>
      <c r="AL128" s="587" t="s">
        <v>67</v>
      </c>
      <c r="AM128" s="577"/>
      <c r="AN128" s="577"/>
      <c r="AO128" s="577" t="s">
        <v>67</v>
      </c>
      <c r="AP128" s="577" t="s">
        <v>67</v>
      </c>
      <c r="AQ128" s="529"/>
      <c r="AR128" s="404" t="s">
        <v>4650</v>
      </c>
      <c r="AS128" s="404"/>
      <c r="AT128" s="529"/>
      <c r="AU128" s="577">
        <v>1</v>
      </c>
      <c r="AV128" s="404"/>
      <c r="AW128" s="404"/>
      <c r="AX128" s="404"/>
      <c r="AY128" s="404"/>
      <c r="AZ128" s="404"/>
      <c r="BA128" s="404"/>
      <c r="BB128" s="404"/>
      <c r="BC128" s="404"/>
      <c r="BD128" s="404"/>
      <c r="BE128" s="404"/>
      <c r="BF128" s="404"/>
      <c r="BG128" s="404"/>
      <c r="BH128" s="404"/>
      <c r="BI128" s="404"/>
      <c r="BJ128" s="404"/>
      <c r="BK128" s="404"/>
      <c r="BL128" s="404"/>
      <c r="BM128" s="404"/>
      <c r="BN128" s="404"/>
      <c r="BO128" s="404"/>
      <c r="BP128" s="404"/>
      <c r="BQ128" s="404"/>
      <c r="BR128" s="404"/>
      <c r="BS128" s="404"/>
      <c r="BT128" s="404"/>
      <c r="BU128" s="404"/>
      <c r="BV128" s="404"/>
      <c r="BW128" s="404"/>
      <c r="BX128" s="404"/>
      <c r="BY128" s="404"/>
      <c r="BZ128" s="404"/>
      <c r="CA128" s="404"/>
      <c r="CB128" s="404"/>
      <c r="CC128" s="404"/>
      <c r="CD128" s="404"/>
      <c r="CE128" s="404"/>
      <c r="CF128" s="404"/>
      <c r="CG128" s="404"/>
      <c r="CH128" s="404"/>
      <c r="CI128" s="404"/>
      <c r="CJ128" s="404"/>
      <c r="CK128" s="404"/>
      <c r="CL128" s="404"/>
      <c r="CM128" s="404"/>
      <c r="CN128" s="404"/>
      <c r="CO128" s="404"/>
      <c r="CP128" s="404"/>
      <c r="CQ128" s="404"/>
      <c r="CR128" s="404"/>
      <c r="CS128" s="404"/>
      <c r="CT128" s="404"/>
      <c r="CU128" s="404"/>
      <c r="CV128" s="404"/>
      <c r="CW128" s="404"/>
      <c r="CX128" s="404"/>
      <c r="CY128" s="404"/>
      <c r="CZ128" s="404"/>
      <c r="DA128" s="404"/>
      <c r="DB128" s="404"/>
      <c r="DC128" s="404"/>
      <c r="DD128" s="404"/>
      <c r="DE128" s="404"/>
      <c r="DF128" s="404"/>
      <c r="DG128" s="404"/>
      <c r="DH128" s="404"/>
      <c r="DI128" s="404"/>
      <c r="DJ128" s="404"/>
      <c r="DK128" s="404"/>
      <c r="DL128" s="404"/>
      <c r="DM128" s="404"/>
      <c r="DN128" s="404"/>
      <c r="DO128" s="404"/>
      <c r="DP128" s="404"/>
      <c r="DQ128" s="404"/>
      <c r="DR128" s="404"/>
      <c r="DS128" s="404"/>
      <c r="DT128" s="404"/>
      <c r="DU128" s="404"/>
      <c r="DV128" s="404"/>
      <c r="DW128" s="404"/>
      <c r="DX128" s="404"/>
      <c r="DY128" s="404"/>
      <c r="DZ128" s="404"/>
      <c r="EA128" s="404"/>
      <c r="EB128" s="404"/>
      <c r="EC128" s="404"/>
      <c r="ED128" s="404"/>
      <c r="EE128" s="404"/>
      <c r="EF128" s="404"/>
      <c r="EG128" s="404"/>
      <c r="EH128" s="404"/>
      <c r="EI128" s="404"/>
      <c r="EJ128" s="404"/>
      <c r="EK128" s="404"/>
      <c r="EL128" s="404"/>
      <c r="EM128" s="404"/>
      <c r="EN128" s="404"/>
      <c r="EO128" s="404"/>
      <c r="EP128" s="404"/>
      <c r="EQ128" s="404"/>
      <c r="ER128" s="404"/>
      <c r="ES128" s="404"/>
      <c r="ET128" s="404"/>
      <c r="EU128" s="404"/>
      <c r="EV128" s="404"/>
      <c r="EW128" s="404"/>
      <c r="EX128" s="404"/>
      <c r="EY128" s="404"/>
      <c r="EZ128" s="404"/>
      <c r="FA128" s="404"/>
      <c r="FB128" s="404"/>
      <c r="FC128" s="404"/>
      <c r="FD128" s="404"/>
      <c r="FE128" s="404"/>
      <c r="FF128" s="404"/>
      <c r="FG128" s="404"/>
      <c r="FH128" s="404"/>
      <c r="FI128" s="404"/>
      <c r="FJ128" s="404"/>
      <c r="FK128" s="404"/>
      <c r="FL128" s="404"/>
    </row>
    <row r="129" spans="1:168" s="52" customFormat="1" ht="15" customHeight="1">
      <c r="A129" s="828" t="s">
        <v>67</v>
      </c>
      <c r="B129" s="586" t="s">
        <v>5214</v>
      </c>
      <c r="C129" s="587"/>
      <c r="D129" s="587"/>
      <c r="E129" s="588" t="s">
        <v>5251</v>
      </c>
      <c r="F129" s="588" t="s">
        <v>5252</v>
      </c>
      <c r="G129" s="587"/>
      <c r="H129" s="586" t="s">
        <v>5253</v>
      </c>
      <c r="I129" s="586" t="s">
        <v>2323</v>
      </c>
      <c r="J129" s="587" t="s">
        <v>368</v>
      </c>
      <c r="K129" s="587">
        <v>46131</v>
      </c>
      <c r="L129" s="513" t="s">
        <v>5218</v>
      </c>
      <c r="M129" s="513"/>
      <c r="N129" s="586" t="s">
        <v>5254</v>
      </c>
      <c r="O129" s="588" t="s">
        <v>1059</v>
      </c>
      <c r="P129" s="588"/>
      <c r="Q129" s="588"/>
      <c r="R129" s="587"/>
      <c r="S129" s="587"/>
      <c r="T129" s="588"/>
      <c r="U129" s="589"/>
      <c r="V129" s="590"/>
      <c r="W129" s="9"/>
      <c r="X129" s="589"/>
      <c r="Y129" s="577"/>
      <c r="Z129" s="404"/>
      <c r="AA129" s="587">
        <v>722</v>
      </c>
      <c r="AB129" s="587">
        <v>725</v>
      </c>
      <c r="AC129" s="589" t="s">
        <v>2839</v>
      </c>
      <c r="AD129" s="589" t="s">
        <v>4648</v>
      </c>
      <c r="AE129" s="9"/>
      <c r="AF129" s="587"/>
      <c r="AG129" s="591"/>
      <c r="AH129" s="592">
        <v>295</v>
      </c>
      <c r="AI129" s="591"/>
      <c r="AJ129" s="591" t="s">
        <v>67</v>
      </c>
      <c r="AK129" s="797" t="s">
        <v>5255</v>
      </c>
      <c r="AL129" s="587" t="s">
        <v>67</v>
      </c>
      <c r="AM129" s="577"/>
      <c r="AN129" s="577"/>
      <c r="AO129" s="577" t="s">
        <v>67</v>
      </c>
      <c r="AP129" s="577" t="s">
        <v>67</v>
      </c>
      <c r="AQ129" s="529"/>
      <c r="AR129" s="404" t="s">
        <v>4650</v>
      </c>
      <c r="AS129" s="404"/>
      <c r="AT129" s="529"/>
      <c r="AU129" s="577">
        <v>3</v>
      </c>
      <c r="AV129" s="404"/>
      <c r="AW129" s="404"/>
      <c r="AX129" s="404"/>
      <c r="AY129" s="404"/>
      <c r="AZ129" s="404"/>
      <c r="BA129" s="404"/>
      <c r="BB129" s="404"/>
      <c r="BC129" s="404"/>
      <c r="BD129" s="404"/>
      <c r="BE129" s="404"/>
      <c r="BF129" s="404"/>
      <c r="BG129" s="404"/>
      <c r="BH129" s="404"/>
      <c r="BI129" s="404"/>
      <c r="BJ129" s="404"/>
      <c r="BK129" s="404"/>
      <c r="BL129" s="404"/>
      <c r="BM129" s="404"/>
      <c r="BN129" s="404"/>
      <c r="BO129" s="404"/>
      <c r="BP129" s="404"/>
      <c r="BQ129" s="404"/>
      <c r="BR129" s="404"/>
      <c r="BS129" s="404"/>
      <c r="BT129" s="404"/>
      <c r="BU129" s="404"/>
      <c r="BV129" s="404"/>
      <c r="BW129" s="404"/>
      <c r="BX129" s="404"/>
      <c r="BY129" s="404"/>
      <c r="BZ129" s="404"/>
      <c r="CA129" s="404"/>
      <c r="CB129" s="404"/>
      <c r="CC129" s="404"/>
      <c r="CD129" s="404"/>
      <c r="CE129" s="404"/>
      <c r="CF129" s="404"/>
      <c r="CG129" s="404"/>
      <c r="CH129" s="404"/>
      <c r="CI129" s="404"/>
      <c r="CJ129" s="404"/>
      <c r="CK129" s="404"/>
      <c r="CL129" s="404"/>
      <c r="CM129" s="404"/>
      <c r="CN129" s="404"/>
      <c r="CO129" s="404"/>
      <c r="CP129" s="404"/>
      <c r="CQ129" s="404"/>
      <c r="CR129" s="404"/>
      <c r="CS129" s="404"/>
      <c r="CT129" s="404"/>
      <c r="CU129" s="404"/>
      <c r="CV129" s="404"/>
      <c r="CW129" s="404"/>
      <c r="CX129" s="404"/>
      <c r="CY129" s="404"/>
      <c r="CZ129" s="404"/>
      <c r="DA129" s="404"/>
      <c r="DB129" s="404"/>
      <c r="DC129" s="404"/>
      <c r="DD129" s="404"/>
      <c r="DE129" s="404"/>
      <c r="DF129" s="404"/>
      <c r="DG129" s="404"/>
      <c r="DH129" s="404"/>
      <c r="DI129" s="404"/>
      <c r="DJ129" s="404"/>
      <c r="DK129" s="404"/>
      <c r="DL129" s="404"/>
      <c r="DM129" s="404"/>
      <c r="DN129" s="404"/>
      <c r="DO129" s="404"/>
      <c r="DP129" s="404"/>
      <c r="DQ129" s="404"/>
      <c r="DR129" s="404"/>
      <c r="DS129" s="404"/>
      <c r="DT129" s="404"/>
      <c r="DU129" s="404"/>
      <c r="DV129" s="404"/>
      <c r="DW129" s="404"/>
      <c r="DX129" s="404"/>
      <c r="DY129" s="404"/>
      <c r="DZ129" s="404"/>
      <c r="EA129" s="404"/>
      <c r="EB129" s="404"/>
      <c r="EC129" s="404"/>
      <c r="ED129" s="404"/>
      <c r="EE129" s="404"/>
      <c r="EF129" s="404"/>
      <c r="EG129" s="404"/>
      <c r="EH129" s="404"/>
      <c r="EI129" s="404"/>
      <c r="EJ129" s="404"/>
      <c r="EK129" s="404"/>
      <c r="EL129" s="404"/>
      <c r="EM129" s="404"/>
      <c r="EN129" s="404"/>
      <c r="EO129" s="404"/>
      <c r="EP129" s="404"/>
      <c r="EQ129" s="404"/>
      <c r="ER129" s="404"/>
      <c r="ES129" s="404"/>
      <c r="ET129" s="404"/>
      <c r="EU129" s="404"/>
      <c r="EV129" s="404"/>
      <c r="EW129" s="404"/>
      <c r="EX129" s="404"/>
      <c r="EY129" s="404"/>
      <c r="EZ129" s="404"/>
      <c r="FA129" s="404"/>
      <c r="FB129" s="404"/>
      <c r="FC129" s="404"/>
      <c r="FD129" s="404"/>
      <c r="FE129" s="404"/>
      <c r="FF129" s="404"/>
      <c r="FG129" s="404"/>
      <c r="FH129" s="404"/>
      <c r="FI129" s="404"/>
      <c r="FJ129" s="404"/>
      <c r="FK129" s="404"/>
      <c r="FL129" s="404"/>
    </row>
    <row r="130" spans="1:168" s="27" customFormat="1">
      <c r="A130" s="828" t="s">
        <v>67</v>
      </c>
      <c r="B130" s="586" t="s">
        <v>5214</v>
      </c>
      <c r="C130" s="587"/>
      <c r="D130" s="587"/>
      <c r="E130" s="588" t="s">
        <v>5256</v>
      </c>
      <c r="F130" s="588" t="s">
        <v>5257</v>
      </c>
      <c r="G130" s="587"/>
      <c r="H130" s="586" t="s">
        <v>5258</v>
      </c>
      <c r="I130" s="586" t="s">
        <v>5259</v>
      </c>
      <c r="J130" s="587" t="s">
        <v>368</v>
      </c>
      <c r="K130" s="587">
        <v>46750</v>
      </c>
      <c r="L130" s="513" t="s">
        <v>5218</v>
      </c>
      <c r="M130" s="898"/>
      <c r="N130" s="586" t="s">
        <v>5260</v>
      </c>
      <c r="O130" s="588" t="s">
        <v>5261</v>
      </c>
      <c r="P130" s="588"/>
      <c r="Q130" s="588"/>
      <c r="R130" s="587"/>
      <c r="S130" s="587"/>
      <c r="T130" s="588"/>
      <c r="U130" s="594" t="s">
        <v>5262</v>
      </c>
      <c r="V130" s="590"/>
      <c r="W130" s="9"/>
      <c r="X130" s="589"/>
      <c r="Y130" s="577"/>
      <c r="Z130" s="404"/>
      <c r="AA130" s="587">
        <v>624</v>
      </c>
      <c r="AB130" s="587">
        <v>627</v>
      </c>
      <c r="AC130" s="589" t="s">
        <v>4742</v>
      </c>
      <c r="AD130" s="589" t="s">
        <v>4648</v>
      </c>
      <c r="AE130" s="9"/>
      <c r="AF130" s="587"/>
      <c r="AG130" s="591"/>
      <c r="AH130" s="592">
        <v>295</v>
      </c>
      <c r="AI130" s="591"/>
      <c r="AJ130" s="591" t="s">
        <v>67</v>
      </c>
      <c r="AK130" s="797" t="s">
        <v>5263</v>
      </c>
      <c r="AL130" s="587" t="s">
        <v>67</v>
      </c>
      <c r="AM130" s="577"/>
      <c r="AN130" s="577"/>
      <c r="AO130" s="577" t="s">
        <v>67</v>
      </c>
      <c r="AP130" s="577" t="s">
        <v>67</v>
      </c>
      <c r="AQ130" s="529"/>
      <c r="AR130" s="404" t="s">
        <v>4650</v>
      </c>
      <c r="AS130" s="404"/>
      <c r="AT130" s="529"/>
      <c r="AU130" s="577">
        <v>2</v>
      </c>
      <c r="AV130" s="404"/>
      <c r="AW130" s="404"/>
      <c r="AX130" s="404"/>
      <c r="AY130" s="404"/>
      <c r="AZ130" s="404"/>
      <c r="BA130" s="404"/>
      <c r="BB130" s="404"/>
      <c r="BC130" s="404"/>
      <c r="BD130" s="404"/>
      <c r="BE130" s="404"/>
      <c r="BF130" s="404"/>
      <c r="BG130" s="404"/>
      <c r="BH130" s="404"/>
      <c r="BI130" s="404"/>
      <c r="BJ130" s="404"/>
      <c r="BK130" s="404"/>
      <c r="BL130" s="404"/>
      <c r="BM130" s="404"/>
      <c r="BN130" s="404"/>
      <c r="BO130" s="404"/>
      <c r="BP130" s="404"/>
      <c r="BQ130" s="404"/>
      <c r="BR130" s="404"/>
      <c r="BS130" s="404"/>
      <c r="BT130" s="404"/>
      <c r="BU130" s="404"/>
      <c r="BV130" s="404"/>
      <c r="BW130" s="404"/>
      <c r="BX130" s="404"/>
      <c r="BY130" s="404"/>
      <c r="BZ130" s="404"/>
      <c r="CA130" s="404"/>
      <c r="CB130" s="404"/>
      <c r="CC130" s="404"/>
      <c r="CD130" s="404"/>
      <c r="CE130" s="404"/>
      <c r="CF130" s="404"/>
      <c r="CG130" s="404"/>
      <c r="CH130" s="404"/>
      <c r="CI130" s="404"/>
      <c r="CJ130" s="404"/>
      <c r="CK130" s="404"/>
      <c r="CL130" s="404"/>
      <c r="CM130" s="404"/>
      <c r="CN130" s="404"/>
      <c r="CO130" s="404"/>
      <c r="CP130" s="404"/>
      <c r="CQ130" s="404"/>
      <c r="CR130" s="404"/>
      <c r="CS130" s="404"/>
      <c r="CT130" s="404"/>
      <c r="CU130" s="404"/>
      <c r="CV130" s="404"/>
      <c r="CW130" s="404"/>
      <c r="CX130" s="404"/>
      <c r="CY130" s="404"/>
      <c r="CZ130" s="404"/>
      <c r="DA130" s="404"/>
      <c r="DB130" s="404"/>
      <c r="DC130" s="404"/>
      <c r="DD130" s="404"/>
      <c r="DE130" s="404"/>
      <c r="DF130" s="404"/>
      <c r="DG130" s="404"/>
      <c r="DH130" s="404"/>
      <c r="DI130" s="404"/>
      <c r="DJ130" s="404"/>
      <c r="DK130" s="404"/>
      <c r="DL130" s="404"/>
      <c r="DM130" s="404"/>
      <c r="DN130" s="404"/>
      <c r="DO130" s="404"/>
      <c r="DP130" s="404"/>
      <c r="DQ130" s="404"/>
      <c r="DR130" s="404"/>
      <c r="DS130" s="404"/>
      <c r="DT130" s="404"/>
      <c r="DU130" s="404"/>
      <c r="DV130" s="404"/>
      <c r="DW130" s="404"/>
      <c r="DX130" s="404"/>
      <c r="DY130" s="404"/>
      <c r="DZ130" s="404"/>
      <c r="EA130" s="404"/>
      <c r="EB130" s="404"/>
      <c r="EC130" s="404"/>
      <c r="ED130" s="404"/>
      <c r="EE130" s="404"/>
      <c r="EF130" s="404"/>
      <c r="EG130" s="404"/>
      <c r="EH130" s="404"/>
      <c r="EI130" s="404"/>
      <c r="EJ130" s="404"/>
      <c r="EK130" s="404"/>
      <c r="EL130" s="404"/>
      <c r="EM130" s="404"/>
      <c r="EN130" s="404"/>
      <c r="EO130" s="404"/>
      <c r="EP130" s="404"/>
      <c r="EQ130" s="404"/>
      <c r="ER130" s="404"/>
      <c r="ES130" s="404"/>
      <c r="ET130" s="404"/>
      <c r="EU130" s="404"/>
      <c r="EV130" s="404"/>
      <c r="EW130" s="404"/>
      <c r="EX130" s="404"/>
      <c r="EY130" s="404"/>
      <c r="EZ130" s="404"/>
      <c r="FA130" s="404"/>
      <c r="FB130" s="404"/>
      <c r="FC130" s="404"/>
      <c r="FD130" s="404"/>
      <c r="FE130" s="404"/>
      <c r="FF130" s="404"/>
      <c r="FG130" s="404"/>
      <c r="FH130" s="404"/>
      <c r="FI130" s="404"/>
      <c r="FJ130" s="404"/>
      <c r="FK130" s="404"/>
      <c r="FL130" s="404"/>
    </row>
    <row r="131" spans="1:168" s="27" customFormat="1">
      <c r="A131" s="828" t="s">
        <v>67</v>
      </c>
      <c r="B131" s="586" t="s">
        <v>5214</v>
      </c>
      <c r="C131" s="587"/>
      <c r="D131" s="587"/>
      <c r="E131" s="588" t="s">
        <v>5264</v>
      </c>
      <c r="F131" s="588" t="s">
        <v>5265</v>
      </c>
      <c r="G131" s="587"/>
      <c r="H131" s="586" t="s">
        <v>5266</v>
      </c>
      <c r="I131" s="586" t="s">
        <v>5267</v>
      </c>
      <c r="J131" s="587" t="s">
        <v>203</v>
      </c>
      <c r="K131" s="587">
        <v>62522</v>
      </c>
      <c r="L131" s="513" t="s">
        <v>5218</v>
      </c>
      <c r="M131" s="403"/>
      <c r="N131" s="586" t="s">
        <v>5268</v>
      </c>
      <c r="O131" s="588" t="s">
        <v>5269</v>
      </c>
      <c r="P131" s="588"/>
      <c r="Q131" s="588"/>
      <c r="R131" s="587"/>
      <c r="S131" s="587"/>
      <c r="T131" s="588"/>
      <c r="U131" s="589"/>
      <c r="V131" s="590"/>
      <c r="W131" s="9"/>
      <c r="X131" s="589"/>
      <c r="Y131" s="577"/>
      <c r="Z131" s="404"/>
      <c r="AA131" s="587">
        <v>610</v>
      </c>
      <c r="AB131" s="587">
        <v>613</v>
      </c>
      <c r="AC131" s="589" t="s">
        <v>4688</v>
      </c>
      <c r="AD131" s="589" t="s">
        <v>4648</v>
      </c>
      <c r="AE131" s="9"/>
      <c r="AF131" s="587"/>
      <c r="AG131" s="591"/>
      <c r="AH131" s="592">
        <v>295</v>
      </c>
      <c r="AI131" s="591"/>
      <c r="AJ131" s="591" t="s">
        <v>67</v>
      </c>
      <c r="AK131" s="797" t="s">
        <v>5270</v>
      </c>
      <c r="AL131" s="587" t="s">
        <v>67</v>
      </c>
      <c r="AM131" s="577"/>
      <c r="AN131" s="577"/>
      <c r="AO131" s="577" t="s">
        <v>67</v>
      </c>
      <c r="AP131" s="577" t="s">
        <v>67</v>
      </c>
      <c r="AQ131" s="529"/>
      <c r="AR131" s="404" t="s">
        <v>4650</v>
      </c>
      <c r="AS131" s="404"/>
      <c r="AT131" s="529"/>
      <c r="AU131" s="577">
        <v>1</v>
      </c>
      <c r="AV131" s="404"/>
      <c r="AW131" s="404"/>
      <c r="AX131" s="404"/>
      <c r="AY131" s="404"/>
      <c r="AZ131" s="404"/>
      <c r="BA131" s="404"/>
      <c r="BB131" s="404"/>
      <c r="BC131" s="404"/>
      <c r="BD131" s="404"/>
      <c r="BE131" s="404"/>
      <c r="BF131" s="404"/>
      <c r="BG131" s="404"/>
      <c r="BH131" s="404"/>
      <c r="BI131" s="404"/>
      <c r="BJ131" s="404"/>
      <c r="BK131" s="404"/>
      <c r="BL131" s="404"/>
      <c r="BM131" s="404"/>
      <c r="BN131" s="404"/>
      <c r="BO131" s="404"/>
      <c r="BP131" s="404"/>
      <c r="BQ131" s="404"/>
      <c r="BR131" s="404"/>
      <c r="BS131" s="404"/>
      <c r="BT131" s="404"/>
      <c r="BU131" s="404"/>
      <c r="BV131" s="404"/>
      <c r="BW131" s="404"/>
      <c r="BX131" s="404"/>
      <c r="BY131" s="404"/>
      <c r="BZ131" s="404"/>
      <c r="CA131" s="404"/>
      <c r="CB131" s="404"/>
      <c r="CC131" s="404"/>
      <c r="CD131" s="404"/>
      <c r="CE131" s="404"/>
      <c r="CF131" s="404"/>
      <c r="CG131" s="404"/>
      <c r="CH131" s="404"/>
      <c r="CI131" s="404"/>
      <c r="CJ131" s="404"/>
      <c r="CK131" s="404"/>
      <c r="CL131" s="404"/>
      <c r="CM131" s="404"/>
      <c r="CN131" s="404"/>
      <c r="CO131" s="404"/>
      <c r="CP131" s="404"/>
      <c r="CQ131" s="404"/>
      <c r="CR131" s="404"/>
      <c r="CS131" s="404"/>
      <c r="CT131" s="404"/>
      <c r="CU131" s="404"/>
      <c r="CV131" s="404"/>
      <c r="CW131" s="404"/>
      <c r="CX131" s="404"/>
      <c r="CY131" s="404"/>
      <c r="CZ131" s="404"/>
      <c r="DA131" s="404"/>
      <c r="DB131" s="404"/>
      <c r="DC131" s="404"/>
      <c r="DD131" s="404"/>
      <c r="DE131" s="404"/>
      <c r="DF131" s="404"/>
      <c r="DG131" s="404"/>
      <c r="DH131" s="404"/>
      <c r="DI131" s="404"/>
      <c r="DJ131" s="404"/>
      <c r="DK131" s="404"/>
      <c r="DL131" s="404"/>
      <c r="DM131" s="404"/>
      <c r="DN131" s="404"/>
      <c r="DO131" s="404"/>
      <c r="DP131" s="404"/>
      <c r="DQ131" s="404"/>
      <c r="DR131" s="404"/>
      <c r="DS131" s="404"/>
      <c r="DT131" s="404"/>
      <c r="DU131" s="404"/>
      <c r="DV131" s="404"/>
      <c r="DW131" s="404"/>
      <c r="DX131" s="404"/>
      <c r="DY131" s="404"/>
      <c r="DZ131" s="404"/>
      <c r="EA131" s="404"/>
      <c r="EB131" s="404"/>
      <c r="EC131" s="404"/>
      <c r="ED131" s="404"/>
      <c r="EE131" s="404"/>
      <c r="EF131" s="404"/>
      <c r="EG131" s="404"/>
      <c r="EH131" s="404"/>
      <c r="EI131" s="404"/>
      <c r="EJ131" s="404"/>
      <c r="EK131" s="404"/>
      <c r="EL131" s="404"/>
      <c r="EM131" s="404"/>
      <c r="EN131" s="404"/>
      <c r="EO131" s="404"/>
      <c r="EP131" s="404"/>
      <c r="EQ131" s="404"/>
      <c r="ER131" s="404"/>
      <c r="ES131" s="404"/>
      <c r="ET131" s="404"/>
      <c r="EU131" s="404"/>
      <c r="EV131" s="404"/>
      <c r="EW131" s="404"/>
      <c r="EX131" s="404"/>
      <c r="EY131" s="404"/>
      <c r="EZ131" s="404"/>
      <c r="FA131" s="404"/>
      <c r="FB131" s="404"/>
      <c r="FC131" s="404"/>
      <c r="FD131" s="404"/>
      <c r="FE131" s="404"/>
      <c r="FF131" s="404"/>
      <c r="FG131" s="404"/>
      <c r="FH131" s="404"/>
      <c r="FI131" s="404"/>
      <c r="FJ131" s="404"/>
      <c r="FK131" s="404"/>
      <c r="FL131" s="404"/>
    </row>
    <row r="132" spans="1:168" s="27" customFormat="1">
      <c r="A132" s="828" t="s">
        <v>67</v>
      </c>
      <c r="B132" s="586" t="s">
        <v>5214</v>
      </c>
      <c r="C132" s="587"/>
      <c r="D132" s="587"/>
      <c r="E132" s="588" t="s">
        <v>5271</v>
      </c>
      <c r="F132" s="588" t="s">
        <v>5272</v>
      </c>
      <c r="G132" s="587"/>
      <c r="H132" s="586" t="s">
        <v>5273</v>
      </c>
      <c r="I132" s="586" t="s">
        <v>5274</v>
      </c>
      <c r="J132" s="587" t="s">
        <v>368</v>
      </c>
      <c r="K132" s="587">
        <v>46064</v>
      </c>
      <c r="L132" s="896" t="s">
        <v>5218</v>
      </c>
      <c r="M132" s="513"/>
      <c r="N132" s="586" t="s">
        <v>5275</v>
      </c>
      <c r="O132" s="588" t="s">
        <v>5276</v>
      </c>
      <c r="P132" s="588"/>
      <c r="Q132" s="588"/>
      <c r="R132" s="587"/>
      <c r="S132" s="587"/>
      <c r="T132" s="588"/>
      <c r="U132" s="589"/>
      <c r="V132" s="590"/>
      <c r="W132" s="9"/>
      <c r="X132" s="589"/>
      <c r="Y132" s="577"/>
      <c r="Z132" s="404"/>
      <c r="AA132" s="587">
        <v>708</v>
      </c>
      <c r="AB132" s="587">
        <v>711</v>
      </c>
      <c r="AC132" s="589" t="s">
        <v>2838</v>
      </c>
      <c r="AD132" s="589" t="s">
        <v>4648</v>
      </c>
      <c r="AE132" s="9"/>
      <c r="AF132" s="587"/>
      <c r="AG132" s="591"/>
      <c r="AH132" s="592">
        <v>295</v>
      </c>
      <c r="AI132" s="591"/>
      <c r="AJ132" s="591" t="s">
        <v>67</v>
      </c>
      <c r="AK132" s="797" t="s">
        <v>5277</v>
      </c>
      <c r="AL132" s="587" t="s">
        <v>67</v>
      </c>
      <c r="AM132" s="577"/>
      <c r="AN132" s="577"/>
      <c r="AO132" s="577" t="s">
        <v>67</v>
      </c>
      <c r="AP132" s="577" t="s">
        <v>67</v>
      </c>
      <c r="AQ132" s="529"/>
      <c r="AR132" s="404" t="s">
        <v>4650</v>
      </c>
      <c r="AS132" s="404"/>
      <c r="AT132" s="529"/>
      <c r="AU132" s="577">
        <v>2</v>
      </c>
      <c r="AV132" s="404"/>
      <c r="AW132" s="404"/>
      <c r="AX132" s="404"/>
      <c r="AY132" s="404"/>
      <c r="AZ132" s="404"/>
      <c r="BA132" s="404"/>
      <c r="BB132" s="404"/>
      <c r="BC132" s="404"/>
      <c r="BD132" s="404"/>
      <c r="BE132" s="404"/>
      <c r="BF132" s="404"/>
      <c r="BG132" s="404"/>
      <c r="BH132" s="404"/>
      <c r="BI132" s="404"/>
      <c r="BJ132" s="404"/>
      <c r="BK132" s="404"/>
      <c r="BL132" s="404"/>
      <c r="BM132" s="404"/>
      <c r="BN132" s="404"/>
      <c r="BO132" s="404"/>
      <c r="BP132" s="404"/>
      <c r="BQ132" s="404"/>
      <c r="BR132" s="404"/>
      <c r="BS132" s="404"/>
      <c r="BT132" s="404"/>
      <c r="BU132" s="404"/>
      <c r="BV132" s="404"/>
      <c r="BW132" s="404"/>
      <c r="BX132" s="404"/>
      <c r="BY132" s="404"/>
      <c r="BZ132" s="404"/>
      <c r="CA132" s="404"/>
      <c r="CB132" s="404"/>
      <c r="CC132" s="404"/>
      <c r="CD132" s="404"/>
      <c r="CE132" s="404"/>
      <c r="CF132" s="404"/>
      <c r="CG132" s="404"/>
      <c r="CH132" s="404"/>
      <c r="CI132" s="404"/>
      <c r="CJ132" s="404"/>
      <c r="CK132" s="404"/>
      <c r="CL132" s="404"/>
      <c r="CM132" s="404"/>
      <c r="CN132" s="404"/>
      <c r="CO132" s="404"/>
      <c r="CP132" s="404"/>
      <c r="CQ132" s="404"/>
      <c r="CR132" s="404"/>
      <c r="CS132" s="404"/>
      <c r="CT132" s="404"/>
      <c r="CU132" s="404"/>
      <c r="CV132" s="404"/>
      <c r="CW132" s="404"/>
      <c r="CX132" s="404"/>
      <c r="CY132" s="404"/>
      <c r="CZ132" s="404"/>
      <c r="DA132" s="404"/>
      <c r="DB132" s="404"/>
      <c r="DC132" s="404"/>
      <c r="DD132" s="404"/>
      <c r="DE132" s="404"/>
      <c r="DF132" s="404"/>
      <c r="DG132" s="404"/>
      <c r="DH132" s="404"/>
      <c r="DI132" s="404"/>
      <c r="DJ132" s="404"/>
      <c r="DK132" s="404"/>
      <c r="DL132" s="404"/>
      <c r="DM132" s="404"/>
      <c r="DN132" s="404"/>
      <c r="DO132" s="404"/>
      <c r="DP132" s="404"/>
      <c r="DQ132" s="404"/>
      <c r="DR132" s="404"/>
      <c r="DS132" s="404"/>
      <c r="DT132" s="404"/>
      <c r="DU132" s="404"/>
      <c r="DV132" s="404"/>
      <c r="DW132" s="404"/>
      <c r="DX132" s="404"/>
      <c r="DY132" s="404"/>
      <c r="DZ132" s="404"/>
      <c r="EA132" s="404"/>
      <c r="EB132" s="404"/>
      <c r="EC132" s="404"/>
      <c r="ED132" s="404"/>
      <c r="EE132" s="404"/>
      <c r="EF132" s="404"/>
      <c r="EG132" s="404"/>
      <c r="EH132" s="404"/>
      <c r="EI132" s="404"/>
      <c r="EJ132" s="404"/>
      <c r="EK132" s="404"/>
      <c r="EL132" s="404"/>
      <c r="EM132" s="404"/>
      <c r="EN132" s="404"/>
      <c r="EO132" s="404"/>
      <c r="EP132" s="404"/>
      <c r="EQ132" s="404"/>
      <c r="ER132" s="404"/>
      <c r="ES132" s="404"/>
      <c r="ET132" s="404"/>
      <c r="EU132" s="404"/>
      <c r="EV132" s="404"/>
      <c r="EW132" s="404"/>
      <c r="EX132" s="404"/>
      <c r="EY132" s="404"/>
      <c r="EZ132" s="404"/>
      <c r="FA132" s="404"/>
      <c r="FB132" s="404"/>
      <c r="FC132" s="404"/>
      <c r="FD132" s="404"/>
      <c r="FE132" s="404"/>
      <c r="FF132" s="404"/>
      <c r="FG132" s="404"/>
      <c r="FH132" s="404"/>
      <c r="FI132" s="404"/>
      <c r="FJ132" s="404"/>
      <c r="FK132" s="404"/>
      <c r="FL132" s="404"/>
    </row>
    <row r="133" spans="1:168" s="52" customFormat="1" ht="15" customHeight="1">
      <c r="A133" s="71"/>
      <c r="B133" s="46" t="s">
        <v>5214</v>
      </c>
      <c r="C133" s="71"/>
      <c r="D133" s="71">
        <v>37</v>
      </c>
      <c r="E133" s="52" t="s">
        <v>5278</v>
      </c>
      <c r="F133" s="52" t="s">
        <v>1258</v>
      </c>
      <c r="G133" s="70"/>
      <c r="H133" s="88" t="s">
        <v>1259</v>
      </c>
      <c r="I133" s="88" t="s">
        <v>1260</v>
      </c>
      <c r="J133" s="71" t="s">
        <v>368</v>
      </c>
      <c r="K133" s="932">
        <v>46368</v>
      </c>
      <c r="L133" s="372" t="s">
        <v>5218</v>
      </c>
      <c r="M133" s="933"/>
      <c r="N133" s="88" t="s">
        <v>1262</v>
      </c>
      <c r="O133" s="52" t="s">
        <v>1263</v>
      </c>
      <c r="P133" s="801" t="s">
        <v>5279</v>
      </c>
      <c r="Q133" s="801" t="s">
        <v>1752</v>
      </c>
      <c r="R133" s="802" t="s">
        <v>368</v>
      </c>
      <c r="S133" s="802">
        <v>46403</v>
      </c>
      <c r="U133" s="89" t="s">
        <v>1264</v>
      </c>
      <c r="V133" s="395"/>
      <c r="X133" s="89"/>
      <c r="Y133" s="71"/>
      <c r="Z133" s="71"/>
      <c r="AA133" s="71">
        <v>617</v>
      </c>
      <c r="AB133" s="71">
        <v>620</v>
      </c>
      <c r="AC133" s="71" t="s">
        <v>4647</v>
      </c>
      <c r="AD133" s="71" t="s">
        <v>4648</v>
      </c>
      <c r="AF133" s="71"/>
      <c r="AG133" s="396">
        <v>275</v>
      </c>
      <c r="AH133" s="501">
        <v>295</v>
      </c>
      <c r="AI133" s="396"/>
      <c r="AJ133" s="396" t="s">
        <v>67</v>
      </c>
      <c r="AK133" s="612" t="s">
        <v>5280</v>
      </c>
      <c r="AL133" s="71" t="s">
        <v>67</v>
      </c>
      <c r="AM133" s="71"/>
      <c r="AN133" s="71" t="s">
        <v>653</v>
      </c>
      <c r="AO133" s="71" t="s">
        <v>67</v>
      </c>
      <c r="AP133" s="70" t="s">
        <v>67</v>
      </c>
      <c r="AQ133" s="51"/>
      <c r="AR133" s="51" t="s">
        <v>4650</v>
      </c>
      <c r="AS133" s="51"/>
      <c r="AT133" s="51"/>
      <c r="AU133" s="70">
        <v>1</v>
      </c>
      <c r="AV133" s="51"/>
      <c r="AW133" s="51"/>
      <c r="AX133" s="51"/>
      <c r="AY133" s="51"/>
      <c r="AZ133" s="51"/>
      <c r="BA133" s="51"/>
      <c r="BB133" s="51"/>
      <c r="BC133" s="51"/>
      <c r="BD133" s="51"/>
      <c r="BE133" s="51"/>
      <c r="BF133" s="51"/>
      <c r="BG133" s="51"/>
      <c r="BH133" s="51"/>
      <c r="BI133" s="51"/>
      <c r="BJ133" s="51"/>
      <c r="BK133" s="51"/>
      <c r="BL133" s="51"/>
      <c r="BM133" s="51"/>
      <c r="BN133" s="51"/>
      <c r="BO133" s="51"/>
      <c r="BP133" s="51"/>
      <c r="BQ133" s="51"/>
      <c r="BR133" s="51"/>
      <c r="BS133" s="51"/>
      <c r="BT133" s="51"/>
      <c r="BU133" s="51"/>
      <c r="BV133" s="51"/>
      <c r="BW133" s="51"/>
      <c r="BX133" s="51"/>
      <c r="BY133" s="51"/>
      <c r="BZ133" s="51"/>
      <c r="CA133" s="51"/>
      <c r="CB133" s="51"/>
      <c r="CC133" s="51"/>
      <c r="CD133" s="51"/>
      <c r="CE133" s="51"/>
      <c r="CF133" s="51"/>
      <c r="CG133" s="51"/>
      <c r="CH133" s="51"/>
      <c r="CI133" s="51"/>
      <c r="CJ133" s="51"/>
      <c r="CK133" s="51"/>
      <c r="CL133" s="51"/>
      <c r="CM133" s="51"/>
      <c r="CN133" s="51"/>
      <c r="CO133" s="51"/>
      <c r="CP133" s="51"/>
      <c r="CQ133" s="51"/>
      <c r="CR133" s="51"/>
      <c r="CS133" s="51"/>
      <c r="CT133" s="51"/>
      <c r="CU133" s="51"/>
      <c r="CV133" s="51"/>
      <c r="CW133" s="51"/>
      <c r="CX133" s="51"/>
      <c r="CY133" s="51"/>
      <c r="CZ133" s="51"/>
      <c r="DA133" s="51"/>
      <c r="DB133" s="51"/>
      <c r="DC133" s="51"/>
      <c r="DD133" s="51"/>
      <c r="DE133" s="51"/>
      <c r="DF133" s="51"/>
      <c r="DG133" s="51"/>
      <c r="DH133" s="51"/>
      <c r="DI133" s="51"/>
      <c r="DJ133" s="51"/>
      <c r="DK133" s="51"/>
      <c r="DL133" s="51"/>
      <c r="DM133" s="51"/>
      <c r="DN133" s="51"/>
      <c r="DO133" s="51"/>
      <c r="DP133" s="51"/>
      <c r="DQ133" s="51"/>
      <c r="DR133" s="51"/>
      <c r="DS133" s="51"/>
      <c r="DT133" s="51"/>
      <c r="DU133" s="51"/>
      <c r="DV133" s="51"/>
      <c r="DW133" s="51"/>
      <c r="DX133" s="51"/>
      <c r="DY133" s="51"/>
      <c r="DZ133" s="51"/>
      <c r="EA133" s="51"/>
      <c r="EB133" s="51"/>
      <c r="EC133" s="51"/>
      <c r="ED133" s="51"/>
      <c r="EE133" s="51"/>
      <c r="EF133" s="51"/>
      <c r="EG133" s="51"/>
      <c r="EH133" s="51"/>
      <c r="EI133" s="51"/>
      <c r="EJ133" s="51"/>
      <c r="EK133" s="51"/>
      <c r="EL133" s="51"/>
      <c r="EM133" s="51"/>
      <c r="EN133" s="51"/>
      <c r="EO133" s="51"/>
      <c r="EP133" s="51"/>
      <c r="EQ133" s="51"/>
      <c r="ER133" s="51"/>
      <c r="ES133" s="51"/>
      <c r="ET133" s="51"/>
      <c r="EU133" s="51"/>
      <c r="EV133" s="51"/>
      <c r="EW133" s="51"/>
      <c r="EX133" s="51"/>
      <c r="EY133" s="51"/>
      <c r="EZ133" s="51"/>
      <c r="FA133" s="51"/>
      <c r="FB133" s="51"/>
      <c r="FC133" s="51"/>
      <c r="FD133" s="51"/>
      <c r="FE133" s="51"/>
      <c r="FF133" s="51"/>
      <c r="FG133" s="51"/>
      <c r="FH133" s="51"/>
      <c r="FI133" s="51"/>
      <c r="FJ133" s="51"/>
      <c r="FK133" s="51"/>
      <c r="FL133" s="51"/>
    </row>
    <row r="134" spans="1:168" s="22" customFormat="1" ht="15" customHeight="1">
      <c r="A134" s="828"/>
      <c r="B134" s="586" t="s">
        <v>5214</v>
      </c>
      <c r="C134" s="399"/>
      <c r="D134" s="399">
        <v>33</v>
      </c>
      <c r="E134" s="107" t="s">
        <v>5281</v>
      </c>
      <c r="F134" s="107" t="s">
        <v>5282</v>
      </c>
      <c r="G134" s="577" t="s">
        <v>5283</v>
      </c>
      <c r="H134" s="398" t="s">
        <v>5284</v>
      </c>
      <c r="I134" s="398" t="s">
        <v>5285</v>
      </c>
      <c r="J134" s="399" t="s">
        <v>203</v>
      </c>
      <c r="K134" s="876">
        <v>60101</v>
      </c>
      <c r="L134" s="513" t="s">
        <v>5218</v>
      </c>
      <c r="M134" s="878"/>
      <c r="N134" s="398" t="s">
        <v>1438</v>
      </c>
      <c r="O134" s="107" t="s">
        <v>5286</v>
      </c>
      <c r="P134" s="861" t="s">
        <v>5287</v>
      </c>
      <c r="Q134" s="861" t="s">
        <v>5288</v>
      </c>
      <c r="R134" s="862" t="s">
        <v>203</v>
      </c>
      <c r="S134" s="862">
        <v>60004</v>
      </c>
      <c r="T134" s="107"/>
      <c r="U134" s="401" t="s">
        <v>5289</v>
      </c>
      <c r="V134" s="400"/>
      <c r="W134" s="10"/>
      <c r="X134" s="401"/>
      <c r="Y134" s="399"/>
      <c r="Z134" s="399"/>
      <c r="AA134" s="399">
        <v>708</v>
      </c>
      <c r="AB134" s="399">
        <v>711</v>
      </c>
      <c r="AC134" s="399" t="s">
        <v>2838</v>
      </c>
      <c r="AD134" s="399" t="s">
        <v>4648</v>
      </c>
      <c r="AE134" s="10"/>
      <c r="AF134" s="399"/>
      <c r="AG134" s="402">
        <v>325</v>
      </c>
      <c r="AH134" s="500">
        <v>320</v>
      </c>
      <c r="AI134" s="402"/>
      <c r="AJ134" s="402" t="s">
        <v>67</v>
      </c>
      <c r="AK134" s="797" t="s">
        <v>5290</v>
      </c>
      <c r="AL134" s="399" t="s">
        <v>67</v>
      </c>
      <c r="AM134" s="399"/>
      <c r="AN134" s="399"/>
      <c r="AO134" s="399" t="s">
        <v>67</v>
      </c>
      <c r="AP134" s="577" t="s">
        <v>67</v>
      </c>
      <c r="AQ134" s="10"/>
      <c r="AR134" s="107" t="s">
        <v>4650</v>
      </c>
      <c r="AS134" s="107"/>
      <c r="AT134" s="10"/>
      <c r="AU134" s="399">
        <v>2</v>
      </c>
      <c r="AV134" s="107"/>
      <c r="AW134" s="107"/>
      <c r="AX134" s="107"/>
      <c r="AY134" s="107"/>
      <c r="AZ134" s="107"/>
      <c r="BA134" s="107"/>
      <c r="BB134" s="107"/>
      <c r="BC134" s="107"/>
      <c r="BD134" s="107"/>
      <c r="BE134" s="107"/>
      <c r="BF134" s="107"/>
      <c r="BG134" s="107"/>
      <c r="BH134" s="107"/>
      <c r="BI134" s="107"/>
      <c r="BJ134" s="107"/>
      <c r="BK134" s="107"/>
      <c r="BL134" s="107"/>
      <c r="BM134" s="107"/>
      <c r="BN134" s="107"/>
      <c r="BO134" s="107"/>
      <c r="BP134" s="107"/>
      <c r="BQ134" s="107"/>
      <c r="BR134" s="107"/>
      <c r="BS134" s="107"/>
      <c r="BT134" s="107"/>
      <c r="BU134" s="107"/>
      <c r="BV134" s="107"/>
      <c r="BW134" s="107"/>
      <c r="BX134" s="107"/>
      <c r="BY134" s="107"/>
      <c r="BZ134" s="107"/>
      <c r="CA134" s="107"/>
      <c r="CB134" s="107"/>
      <c r="CC134" s="107"/>
      <c r="CD134" s="107"/>
      <c r="CE134" s="107"/>
      <c r="CF134" s="107"/>
      <c r="CG134" s="107"/>
      <c r="CH134" s="107"/>
      <c r="CI134" s="107"/>
      <c r="CJ134" s="107"/>
      <c r="CK134" s="107"/>
      <c r="CL134" s="107"/>
      <c r="CM134" s="107"/>
      <c r="CN134" s="107"/>
      <c r="CO134" s="107"/>
      <c r="CP134" s="107"/>
      <c r="CQ134" s="107"/>
      <c r="CR134" s="107"/>
      <c r="CS134" s="107"/>
      <c r="CT134" s="107"/>
      <c r="CU134" s="107"/>
      <c r="CV134" s="107"/>
      <c r="CW134" s="107"/>
      <c r="CX134" s="107"/>
      <c r="CY134" s="107"/>
      <c r="CZ134" s="107"/>
      <c r="DA134" s="107"/>
      <c r="DB134" s="107"/>
      <c r="DC134" s="107"/>
      <c r="DD134" s="107"/>
      <c r="DE134" s="107"/>
      <c r="DF134" s="107"/>
      <c r="DG134" s="107"/>
      <c r="DH134" s="107"/>
      <c r="DI134" s="107"/>
      <c r="DJ134" s="107"/>
      <c r="DK134" s="107"/>
      <c r="DL134" s="107"/>
      <c r="DM134" s="107"/>
      <c r="DN134" s="107"/>
      <c r="DO134" s="107"/>
      <c r="DP134" s="107"/>
      <c r="DQ134" s="107"/>
      <c r="DR134" s="107"/>
      <c r="DS134" s="107"/>
      <c r="DT134" s="107"/>
      <c r="DU134" s="107"/>
      <c r="DV134" s="107"/>
      <c r="DW134" s="107"/>
      <c r="DX134" s="107"/>
      <c r="DY134" s="107"/>
      <c r="DZ134" s="107"/>
      <c r="EA134" s="107"/>
      <c r="EB134" s="107"/>
      <c r="EC134" s="107"/>
      <c r="ED134" s="107"/>
      <c r="EE134" s="107"/>
      <c r="EF134" s="107"/>
      <c r="EG134" s="107"/>
      <c r="EH134" s="107"/>
      <c r="EI134" s="107"/>
      <c r="EJ134" s="107"/>
      <c r="EK134" s="107"/>
      <c r="EL134" s="107"/>
      <c r="EM134" s="107"/>
      <c r="EN134" s="107"/>
      <c r="EO134" s="107"/>
      <c r="EP134" s="107"/>
      <c r="EQ134" s="107"/>
      <c r="ER134" s="107"/>
      <c r="ES134" s="107"/>
      <c r="ET134" s="107"/>
      <c r="EU134" s="107"/>
      <c r="EV134" s="107"/>
      <c r="EW134" s="107"/>
      <c r="EX134" s="107"/>
      <c r="EY134" s="107"/>
      <c r="EZ134" s="107"/>
      <c r="FA134" s="107"/>
      <c r="FB134" s="107"/>
      <c r="FC134" s="107"/>
      <c r="FD134" s="107"/>
      <c r="FE134" s="107"/>
      <c r="FF134" s="107"/>
      <c r="FG134" s="107"/>
      <c r="FH134" s="107"/>
      <c r="FI134" s="107"/>
      <c r="FJ134" s="107"/>
      <c r="FK134" s="107"/>
      <c r="FL134" s="107"/>
    </row>
    <row r="135" spans="1:168" s="22" customFormat="1" ht="15" customHeight="1">
      <c r="A135" s="828" t="s">
        <v>67</v>
      </c>
      <c r="B135" s="586" t="s">
        <v>5214</v>
      </c>
      <c r="C135" s="399"/>
      <c r="D135" s="399"/>
      <c r="E135" s="107" t="s">
        <v>5291</v>
      </c>
      <c r="F135" s="107" t="s">
        <v>5292</v>
      </c>
      <c r="G135" s="577" t="s">
        <v>5293</v>
      </c>
      <c r="H135" s="398" t="s">
        <v>5294</v>
      </c>
      <c r="I135" s="398" t="s">
        <v>5295</v>
      </c>
      <c r="J135" s="399" t="s">
        <v>288</v>
      </c>
      <c r="K135" s="876">
        <v>30548</v>
      </c>
      <c r="L135" s="513" t="s">
        <v>5218</v>
      </c>
      <c r="M135" s="877"/>
      <c r="N135" s="398" t="s">
        <v>4288</v>
      </c>
      <c r="O135" s="107" t="s">
        <v>5296</v>
      </c>
      <c r="P135" s="861"/>
      <c r="Q135" s="861"/>
      <c r="R135" s="862"/>
      <c r="S135" s="862"/>
      <c r="T135" s="107"/>
      <c r="U135" s="401" t="s">
        <v>5297</v>
      </c>
      <c r="V135" s="400"/>
      <c r="W135" s="10"/>
      <c r="X135" s="401"/>
      <c r="Y135" s="399"/>
      <c r="Z135" s="399"/>
      <c r="AA135" s="399">
        <v>715</v>
      </c>
      <c r="AB135" s="399">
        <v>718</v>
      </c>
      <c r="AC135" s="399" t="s">
        <v>2851</v>
      </c>
      <c r="AD135" s="399" t="s">
        <v>4648</v>
      </c>
      <c r="AE135" s="10"/>
      <c r="AF135" s="399"/>
      <c r="AG135" s="402"/>
      <c r="AH135" s="500">
        <v>295</v>
      </c>
      <c r="AI135" s="402"/>
      <c r="AJ135" s="402" t="s">
        <v>67</v>
      </c>
      <c r="AK135" s="797" t="s">
        <v>5298</v>
      </c>
      <c r="AL135" s="399" t="s">
        <v>67</v>
      </c>
      <c r="AM135" s="399"/>
      <c r="AN135" s="399"/>
      <c r="AO135" s="399" t="s">
        <v>67</v>
      </c>
      <c r="AP135" s="577" t="s">
        <v>67</v>
      </c>
      <c r="AQ135" s="10"/>
      <c r="AR135" s="107" t="s">
        <v>4650</v>
      </c>
      <c r="AS135" s="107"/>
      <c r="AT135" s="10"/>
      <c r="AU135" s="399">
        <v>2</v>
      </c>
      <c r="AV135" s="107"/>
      <c r="AW135" s="107"/>
      <c r="AX135" s="107"/>
      <c r="AY135" s="107"/>
      <c r="AZ135" s="107"/>
      <c r="BA135" s="107"/>
      <c r="BB135" s="107"/>
      <c r="BC135" s="107"/>
      <c r="BD135" s="107"/>
      <c r="BE135" s="107"/>
      <c r="BF135" s="107"/>
      <c r="BG135" s="107"/>
      <c r="BH135" s="107"/>
      <c r="BI135" s="107"/>
      <c r="BJ135" s="107"/>
      <c r="BK135" s="107"/>
      <c r="BL135" s="107"/>
      <c r="BM135" s="107"/>
      <c r="BN135" s="107"/>
      <c r="BO135" s="107"/>
      <c r="BP135" s="107"/>
      <c r="BQ135" s="107"/>
      <c r="BR135" s="107"/>
      <c r="BS135" s="107"/>
      <c r="BT135" s="107"/>
      <c r="BU135" s="107"/>
      <c r="BV135" s="107"/>
      <c r="BW135" s="107"/>
      <c r="BX135" s="107"/>
      <c r="BY135" s="107"/>
      <c r="BZ135" s="107"/>
      <c r="CA135" s="107"/>
      <c r="CB135" s="107"/>
      <c r="CC135" s="107"/>
      <c r="CD135" s="107"/>
      <c r="CE135" s="107"/>
      <c r="CF135" s="107"/>
      <c r="CG135" s="107"/>
      <c r="CH135" s="107"/>
      <c r="CI135" s="107"/>
      <c r="CJ135" s="107"/>
      <c r="CK135" s="107"/>
      <c r="CL135" s="107"/>
      <c r="CM135" s="107"/>
      <c r="CN135" s="107"/>
      <c r="CO135" s="107"/>
      <c r="CP135" s="107"/>
      <c r="CQ135" s="107"/>
      <c r="CR135" s="107"/>
      <c r="CS135" s="107"/>
      <c r="CT135" s="107"/>
      <c r="CU135" s="107"/>
      <c r="CV135" s="107"/>
      <c r="CW135" s="107"/>
      <c r="CX135" s="107"/>
      <c r="CY135" s="107"/>
      <c r="CZ135" s="107"/>
      <c r="DA135" s="107"/>
      <c r="DB135" s="107"/>
      <c r="DC135" s="107"/>
      <c r="DD135" s="107"/>
      <c r="DE135" s="107"/>
      <c r="DF135" s="107"/>
      <c r="DG135" s="107"/>
      <c r="DH135" s="107"/>
      <c r="DI135" s="107"/>
      <c r="DJ135" s="107"/>
      <c r="DK135" s="107"/>
      <c r="DL135" s="107"/>
      <c r="DM135" s="107"/>
      <c r="DN135" s="107"/>
      <c r="DO135" s="107"/>
      <c r="DP135" s="107"/>
      <c r="DQ135" s="107"/>
      <c r="DR135" s="107"/>
      <c r="DS135" s="107"/>
      <c r="DT135" s="107"/>
      <c r="DU135" s="107"/>
      <c r="DV135" s="107"/>
      <c r="DW135" s="107"/>
      <c r="DX135" s="107"/>
      <c r="DY135" s="107"/>
      <c r="DZ135" s="107"/>
      <c r="EA135" s="107"/>
      <c r="EB135" s="107"/>
      <c r="EC135" s="107"/>
      <c r="ED135" s="107"/>
      <c r="EE135" s="107"/>
      <c r="EF135" s="107"/>
      <c r="EG135" s="107"/>
      <c r="EH135" s="107"/>
      <c r="EI135" s="107"/>
      <c r="EJ135" s="107"/>
      <c r="EK135" s="107"/>
      <c r="EL135" s="107"/>
      <c r="EM135" s="107"/>
      <c r="EN135" s="107"/>
      <c r="EO135" s="107"/>
      <c r="EP135" s="107"/>
      <c r="EQ135" s="107"/>
      <c r="ER135" s="107"/>
      <c r="ES135" s="107"/>
      <c r="ET135" s="107"/>
      <c r="EU135" s="107"/>
      <c r="EV135" s="107"/>
      <c r="EW135" s="107"/>
      <c r="EX135" s="107"/>
      <c r="EY135" s="107"/>
      <c r="EZ135" s="107"/>
      <c r="FA135" s="107"/>
      <c r="FB135" s="107"/>
      <c r="FC135" s="107"/>
      <c r="FD135" s="107"/>
      <c r="FE135" s="107"/>
      <c r="FF135" s="107"/>
      <c r="FG135" s="107"/>
      <c r="FH135" s="107"/>
      <c r="FI135" s="107"/>
      <c r="FJ135" s="107"/>
      <c r="FK135" s="107"/>
      <c r="FL135" s="107"/>
    </row>
    <row r="136" spans="1:168" s="22" customFormat="1" ht="15" customHeight="1">
      <c r="A136" s="828" t="s">
        <v>67</v>
      </c>
      <c r="B136" s="586" t="s">
        <v>5214</v>
      </c>
      <c r="C136" s="399"/>
      <c r="D136" s="399"/>
      <c r="E136" s="107" t="s">
        <v>5299</v>
      </c>
      <c r="F136" s="107" t="s">
        <v>5300</v>
      </c>
      <c r="G136" s="577" t="s">
        <v>5301</v>
      </c>
      <c r="H136" s="398" t="s">
        <v>5302</v>
      </c>
      <c r="I136" s="398" t="s">
        <v>5303</v>
      </c>
      <c r="J136" s="399" t="s">
        <v>203</v>
      </c>
      <c r="K136" s="876">
        <v>60089</v>
      </c>
      <c r="L136" s="403" t="s">
        <v>5218</v>
      </c>
      <c r="M136" s="878" t="s">
        <v>5304</v>
      </c>
      <c r="N136" s="398" t="s">
        <v>1438</v>
      </c>
      <c r="O136" s="107" t="s">
        <v>5286</v>
      </c>
      <c r="P136" s="861" t="s">
        <v>5287</v>
      </c>
      <c r="Q136" s="861" t="s">
        <v>5288</v>
      </c>
      <c r="R136" s="862" t="s">
        <v>203</v>
      </c>
      <c r="S136" s="862">
        <v>60004</v>
      </c>
      <c r="T136" s="107"/>
      <c r="U136" s="401" t="s">
        <v>5289</v>
      </c>
      <c r="V136" s="400"/>
      <c r="W136" s="10"/>
      <c r="X136" s="401"/>
      <c r="Y136" s="399"/>
      <c r="Z136" s="399"/>
      <c r="AA136" s="399">
        <v>610</v>
      </c>
      <c r="AB136" s="399">
        <v>613</v>
      </c>
      <c r="AC136" s="399" t="s">
        <v>4688</v>
      </c>
      <c r="AD136" s="399" t="s">
        <v>4648</v>
      </c>
      <c r="AE136" s="10"/>
      <c r="AF136" s="399"/>
      <c r="AG136" s="402"/>
      <c r="AH136" s="500">
        <v>320</v>
      </c>
      <c r="AI136" s="402"/>
      <c r="AJ136" s="402" t="s">
        <v>67</v>
      </c>
      <c r="AK136" s="797" t="s">
        <v>5305</v>
      </c>
      <c r="AL136" s="399" t="s">
        <v>67</v>
      </c>
      <c r="AM136" s="399"/>
      <c r="AN136" s="399"/>
      <c r="AO136" s="399" t="s">
        <v>67</v>
      </c>
      <c r="AP136" s="577" t="s">
        <v>67</v>
      </c>
      <c r="AQ136" s="10"/>
      <c r="AR136" s="107" t="s">
        <v>4650</v>
      </c>
      <c r="AS136" s="107"/>
      <c r="AT136" s="10"/>
      <c r="AU136" s="399">
        <v>1</v>
      </c>
      <c r="AV136" s="107"/>
      <c r="AW136" s="107"/>
      <c r="AX136" s="107"/>
      <c r="AY136" s="107"/>
      <c r="AZ136" s="107"/>
      <c r="BA136" s="107"/>
      <c r="BB136" s="107"/>
      <c r="BC136" s="107"/>
      <c r="BD136" s="107"/>
      <c r="BE136" s="107"/>
      <c r="BF136" s="107"/>
      <c r="BG136" s="107"/>
      <c r="BH136" s="107"/>
      <c r="BI136" s="107"/>
      <c r="BJ136" s="107"/>
      <c r="BK136" s="107"/>
      <c r="BL136" s="107"/>
      <c r="BM136" s="107"/>
      <c r="BN136" s="107"/>
      <c r="BO136" s="107"/>
      <c r="BP136" s="107"/>
      <c r="BQ136" s="107"/>
      <c r="BR136" s="107"/>
      <c r="BS136" s="107"/>
      <c r="BT136" s="107"/>
      <c r="BU136" s="107"/>
      <c r="BV136" s="107"/>
      <c r="BW136" s="107"/>
      <c r="BX136" s="107"/>
      <c r="BY136" s="107"/>
      <c r="BZ136" s="107"/>
      <c r="CA136" s="107"/>
      <c r="CB136" s="107"/>
      <c r="CC136" s="107"/>
      <c r="CD136" s="107"/>
      <c r="CE136" s="107"/>
      <c r="CF136" s="107"/>
      <c r="CG136" s="107"/>
      <c r="CH136" s="107"/>
      <c r="CI136" s="107"/>
      <c r="CJ136" s="107"/>
      <c r="CK136" s="107"/>
      <c r="CL136" s="107"/>
      <c r="CM136" s="107"/>
      <c r="CN136" s="107"/>
      <c r="CO136" s="107"/>
      <c r="CP136" s="107"/>
      <c r="CQ136" s="107"/>
      <c r="CR136" s="107"/>
      <c r="CS136" s="107"/>
      <c r="CT136" s="107"/>
      <c r="CU136" s="107"/>
      <c r="CV136" s="107"/>
      <c r="CW136" s="107"/>
      <c r="CX136" s="107"/>
      <c r="CY136" s="107"/>
      <c r="CZ136" s="107"/>
      <c r="DA136" s="107"/>
      <c r="DB136" s="107"/>
      <c r="DC136" s="107"/>
      <c r="DD136" s="107"/>
      <c r="DE136" s="107"/>
      <c r="DF136" s="107"/>
      <c r="DG136" s="107"/>
      <c r="DH136" s="107"/>
      <c r="DI136" s="107"/>
      <c r="DJ136" s="107"/>
      <c r="DK136" s="107"/>
      <c r="DL136" s="107"/>
      <c r="DM136" s="107"/>
      <c r="DN136" s="107"/>
      <c r="DO136" s="107"/>
      <c r="DP136" s="107"/>
      <c r="DQ136" s="107"/>
      <c r="DR136" s="107"/>
      <c r="DS136" s="107"/>
      <c r="DT136" s="107"/>
      <c r="DU136" s="107"/>
      <c r="DV136" s="107"/>
      <c r="DW136" s="107"/>
      <c r="DX136" s="107"/>
      <c r="DY136" s="107"/>
      <c r="DZ136" s="107"/>
      <c r="EA136" s="107"/>
      <c r="EB136" s="107"/>
      <c r="EC136" s="107"/>
      <c r="ED136" s="107"/>
      <c r="EE136" s="107"/>
      <c r="EF136" s="107"/>
      <c r="EG136" s="107"/>
      <c r="EH136" s="107"/>
      <c r="EI136" s="107"/>
      <c r="EJ136" s="107"/>
      <c r="EK136" s="107"/>
      <c r="EL136" s="107"/>
      <c r="EM136" s="107"/>
      <c r="EN136" s="107"/>
      <c r="EO136" s="107"/>
      <c r="EP136" s="107"/>
      <c r="EQ136" s="107"/>
      <c r="ER136" s="107"/>
      <c r="ES136" s="107"/>
      <c r="ET136" s="107"/>
      <c r="EU136" s="107"/>
      <c r="EV136" s="107"/>
      <c r="EW136" s="107"/>
      <c r="EX136" s="107"/>
      <c r="EY136" s="107"/>
      <c r="EZ136" s="107"/>
      <c r="FA136" s="107"/>
      <c r="FB136" s="107"/>
      <c r="FC136" s="107"/>
      <c r="FD136" s="107"/>
      <c r="FE136" s="107"/>
      <c r="FF136" s="107"/>
      <c r="FG136" s="107"/>
      <c r="FH136" s="107"/>
      <c r="FI136" s="107"/>
      <c r="FJ136" s="107"/>
      <c r="FK136" s="107"/>
      <c r="FL136" s="107"/>
    </row>
    <row r="137" spans="1:168" s="22" customFormat="1" ht="15" customHeight="1">
      <c r="A137" s="828"/>
      <c r="B137" s="586" t="s">
        <v>5214</v>
      </c>
      <c r="C137" s="399"/>
      <c r="D137" s="399">
        <v>50</v>
      </c>
      <c r="E137" s="107" t="s">
        <v>5306</v>
      </c>
      <c r="F137" s="107" t="s">
        <v>5307</v>
      </c>
      <c r="G137" s="577" t="s">
        <v>5308</v>
      </c>
      <c r="H137" s="398" t="s">
        <v>5309</v>
      </c>
      <c r="I137" s="398" t="s">
        <v>5310</v>
      </c>
      <c r="J137" s="399" t="s">
        <v>368</v>
      </c>
      <c r="K137" s="876">
        <v>46307</v>
      </c>
      <c r="L137" s="403" t="s">
        <v>5218</v>
      </c>
      <c r="M137" s="878" t="s">
        <v>5311</v>
      </c>
      <c r="N137" s="398" t="s">
        <v>1527</v>
      </c>
      <c r="O137" s="107" t="s">
        <v>3623</v>
      </c>
      <c r="P137" s="861" t="s">
        <v>5309</v>
      </c>
      <c r="Q137" s="861" t="s">
        <v>5310</v>
      </c>
      <c r="R137" s="862" t="s">
        <v>368</v>
      </c>
      <c r="S137" s="862">
        <v>46307</v>
      </c>
      <c r="T137" s="107"/>
      <c r="U137" s="401" t="s">
        <v>5312</v>
      </c>
      <c r="V137" s="400"/>
      <c r="W137" s="10"/>
      <c r="X137" s="401"/>
      <c r="Y137" s="399"/>
      <c r="Z137" s="399"/>
      <c r="AA137" s="497">
        <v>603</v>
      </c>
      <c r="AB137" s="497">
        <v>606</v>
      </c>
      <c r="AC137" s="399" t="s">
        <v>5173</v>
      </c>
      <c r="AD137" s="399" t="s">
        <v>4648</v>
      </c>
      <c r="AE137" s="10"/>
      <c r="AF137" s="399"/>
      <c r="AG137" s="402">
        <v>275</v>
      </c>
      <c r="AH137" s="500">
        <v>270</v>
      </c>
      <c r="AI137" s="402"/>
      <c r="AJ137" s="402" t="s">
        <v>67</v>
      </c>
      <c r="AK137" s="797" t="s">
        <v>5313</v>
      </c>
      <c r="AL137" s="399" t="s">
        <v>67</v>
      </c>
      <c r="AM137" s="399"/>
      <c r="AN137" s="399"/>
      <c r="AO137" s="399" t="s">
        <v>67</v>
      </c>
      <c r="AP137" s="577" t="s">
        <v>67</v>
      </c>
      <c r="AQ137" s="10"/>
      <c r="AR137" s="107" t="s">
        <v>4650</v>
      </c>
      <c r="AS137" s="107"/>
      <c r="AT137" s="10"/>
      <c r="AU137" s="399">
        <v>1</v>
      </c>
      <c r="AV137" s="107"/>
      <c r="AW137" s="107"/>
      <c r="AX137" s="107"/>
      <c r="AY137" s="107"/>
      <c r="AZ137" s="107"/>
      <c r="BA137" s="107"/>
      <c r="BB137" s="107"/>
      <c r="BC137" s="107"/>
      <c r="BD137" s="107"/>
      <c r="BE137" s="107"/>
      <c r="BF137" s="107"/>
      <c r="BG137" s="107"/>
      <c r="BH137" s="107"/>
      <c r="BI137" s="107"/>
      <c r="BJ137" s="107"/>
      <c r="BK137" s="107"/>
      <c r="BL137" s="107"/>
      <c r="BM137" s="107"/>
      <c r="BN137" s="107"/>
      <c r="BO137" s="107"/>
      <c r="BP137" s="107"/>
      <c r="BQ137" s="107"/>
      <c r="BR137" s="107"/>
      <c r="BS137" s="107"/>
      <c r="BT137" s="107"/>
      <c r="BU137" s="107"/>
      <c r="BV137" s="107"/>
      <c r="BW137" s="107"/>
      <c r="BX137" s="107"/>
      <c r="BY137" s="107"/>
      <c r="BZ137" s="107"/>
      <c r="CA137" s="107"/>
      <c r="CB137" s="107"/>
      <c r="CC137" s="107"/>
      <c r="CD137" s="107"/>
      <c r="CE137" s="107"/>
      <c r="CF137" s="107"/>
      <c r="CG137" s="107"/>
      <c r="CH137" s="107"/>
      <c r="CI137" s="107"/>
      <c r="CJ137" s="107"/>
      <c r="CK137" s="107"/>
      <c r="CL137" s="107"/>
      <c r="CM137" s="107"/>
      <c r="CN137" s="107"/>
      <c r="CO137" s="107"/>
      <c r="CP137" s="107"/>
      <c r="CQ137" s="107"/>
      <c r="CR137" s="107"/>
      <c r="CS137" s="107"/>
      <c r="CT137" s="107"/>
      <c r="CU137" s="107"/>
      <c r="CV137" s="107"/>
      <c r="CW137" s="107"/>
      <c r="CX137" s="107"/>
      <c r="CY137" s="107"/>
      <c r="CZ137" s="107"/>
      <c r="DA137" s="107"/>
      <c r="DB137" s="107"/>
      <c r="DC137" s="107"/>
      <c r="DD137" s="107"/>
      <c r="DE137" s="107"/>
      <c r="DF137" s="107"/>
      <c r="DG137" s="107"/>
      <c r="DH137" s="107"/>
      <c r="DI137" s="107"/>
      <c r="DJ137" s="107"/>
      <c r="DK137" s="107"/>
      <c r="DL137" s="107"/>
      <c r="DM137" s="107"/>
      <c r="DN137" s="107"/>
      <c r="DO137" s="107"/>
      <c r="DP137" s="107"/>
      <c r="DQ137" s="107"/>
      <c r="DR137" s="107"/>
      <c r="DS137" s="107"/>
      <c r="DT137" s="107"/>
      <c r="DU137" s="107"/>
      <c r="DV137" s="107"/>
      <c r="DW137" s="107"/>
      <c r="DX137" s="107"/>
      <c r="DY137" s="107"/>
      <c r="DZ137" s="107"/>
      <c r="EA137" s="107"/>
      <c r="EB137" s="107"/>
      <c r="EC137" s="107"/>
      <c r="ED137" s="107"/>
      <c r="EE137" s="107"/>
      <c r="EF137" s="107"/>
      <c r="EG137" s="107"/>
      <c r="EH137" s="107"/>
      <c r="EI137" s="107"/>
      <c r="EJ137" s="107"/>
      <c r="EK137" s="107"/>
      <c r="EL137" s="107"/>
      <c r="EM137" s="107"/>
      <c r="EN137" s="107"/>
      <c r="EO137" s="107"/>
      <c r="EP137" s="107"/>
      <c r="EQ137" s="107"/>
      <c r="ER137" s="107"/>
      <c r="ES137" s="107"/>
      <c r="ET137" s="107"/>
      <c r="EU137" s="107"/>
      <c r="EV137" s="107"/>
      <c r="EW137" s="107"/>
      <c r="EX137" s="107"/>
      <c r="EY137" s="107"/>
      <c r="EZ137" s="107"/>
      <c r="FA137" s="107"/>
      <c r="FB137" s="107"/>
      <c r="FC137" s="107"/>
      <c r="FD137" s="107"/>
      <c r="FE137" s="107"/>
      <c r="FF137" s="107"/>
      <c r="FG137" s="107"/>
      <c r="FH137" s="107"/>
      <c r="FI137" s="107"/>
      <c r="FJ137" s="107"/>
      <c r="FK137" s="107"/>
      <c r="FL137" s="107"/>
    </row>
    <row r="138" spans="1:168" s="22" customFormat="1" ht="15" customHeight="1">
      <c r="A138" s="828" t="s">
        <v>67</v>
      </c>
      <c r="B138" s="586" t="s">
        <v>5214</v>
      </c>
      <c r="C138" s="587"/>
      <c r="D138" s="587"/>
      <c r="E138" s="588" t="s">
        <v>5314</v>
      </c>
      <c r="F138" s="588" t="s">
        <v>5315</v>
      </c>
      <c r="G138" s="587" t="s">
        <v>5283</v>
      </c>
      <c r="H138" s="586" t="s">
        <v>5316</v>
      </c>
      <c r="I138" s="586" t="s">
        <v>5317</v>
      </c>
      <c r="J138" s="587" t="s">
        <v>107</v>
      </c>
      <c r="K138" s="875">
        <v>45322</v>
      </c>
      <c r="L138" s="513" t="s">
        <v>5218</v>
      </c>
      <c r="M138" s="877"/>
      <c r="N138" s="586" t="s">
        <v>5318</v>
      </c>
      <c r="O138" s="588" t="s">
        <v>5319</v>
      </c>
      <c r="P138" s="854"/>
      <c r="Q138" s="854"/>
      <c r="R138" s="856"/>
      <c r="S138" s="856"/>
      <c r="T138" s="588"/>
      <c r="U138" s="589"/>
      <c r="V138" s="590"/>
      <c r="W138" s="9"/>
      <c r="X138" s="589"/>
      <c r="Y138" s="577"/>
      <c r="Z138" s="404"/>
      <c r="AA138" s="587">
        <v>708</v>
      </c>
      <c r="AB138" s="587">
        <v>711</v>
      </c>
      <c r="AC138" s="589" t="s">
        <v>2838</v>
      </c>
      <c r="AD138" s="589" t="s">
        <v>4648</v>
      </c>
      <c r="AE138" s="9"/>
      <c r="AF138" s="587"/>
      <c r="AG138" s="591"/>
      <c r="AH138" s="592">
        <v>295</v>
      </c>
      <c r="AI138" s="591"/>
      <c r="AJ138" s="591" t="s">
        <v>67</v>
      </c>
      <c r="AK138" s="797" t="s">
        <v>5320</v>
      </c>
      <c r="AL138" s="587" t="s">
        <v>67</v>
      </c>
      <c r="AM138" s="577"/>
      <c r="AN138" s="577"/>
      <c r="AO138" s="577" t="s">
        <v>67</v>
      </c>
      <c r="AP138" s="577" t="s">
        <v>67</v>
      </c>
      <c r="AQ138" s="529"/>
      <c r="AR138" s="404" t="s">
        <v>4650</v>
      </c>
      <c r="AS138" s="404"/>
      <c r="AT138" s="529"/>
      <c r="AU138" s="577"/>
      <c r="AV138" s="404"/>
      <c r="AW138" s="404"/>
      <c r="AX138" s="404"/>
      <c r="AY138" s="404"/>
      <c r="AZ138" s="404"/>
      <c r="BA138" s="404"/>
      <c r="BB138" s="404"/>
      <c r="BC138" s="404"/>
      <c r="BD138" s="404"/>
      <c r="BE138" s="404"/>
      <c r="BF138" s="404"/>
      <c r="BG138" s="404"/>
      <c r="BH138" s="404"/>
      <c r="BI138" s="404"/>
      <c r="BJ138" s="404"/>
      <c r="BK138" s="404"/>
      <c r="BL138" s="404"/>
      <c r="BM138" s="404"/>
      <c r="BN138" s="404"/>
      <c r="BO138" s="404"/>
      <c r="BP138" s="404"/>
      <c r="BQ138" s="404"/>
      <c r="BR138" s="404"/>
      <c r="BS138" s="404"/>
      <c r="BT138" s="404"/>
      <c r="BU138" s="404"/>
      <c r="BV138" s="404"/>
      <c r="BW138" s="404"/>
      <c r="BX138" s="404"/>
      <c r="BY138" s="404"/>
      <c r="BZ138" s="404"/>
      <c r="CA138" s="404"/>
      <c r="CB138" s="404"/>
      <c r="CC138" s="404"/>
      <c r="CD138" s="404"/>
      <c r="CE138" s="404"/>
      <c r="CF138" s="404"/>
      <c r="CG138" s="404"/>
      <c r="CH138" s="404"/>
      <c r="CI138" s="404"/>
      <c r="CJ138" s="404"/>
      <c r="CK138" s="404"/>
      <c r="CL138" s="404"/>
      <c r="CM138" s="404"/>
      <c r="CN138" s="404"/>
      <c r="CO138" s="404"/>
      <c r="CP138" s="404"/>
      <c r="CQ138" s="404"/>
      <c r="CR138" s="404"/>
      <c r="CS138" s="404"/>
      <c r="CT138" s="404"/>
      <c r="CU138" s="404"/>
      <c r="CV138" s="404"/>
      <c r="CW138" s="404"/>
      <c r="CX138" s="404"/>
      <c r="CY138" s="404"/>
      <c r="CZ138" s="404"/>
      <c r="DA138" s="404"/>
      <c r="DB138" s="404"/>
      <c r="DC138" s="404"/>
      <c r="DD138" s="404"/>
      <c r="DE138" s="404"/>
      <c r="DF138" s="404"/>
      <c r="DG138" s="404"/>
      <c r="DH138" s="404"/>
      <c r="DI138" s="404"/>
      <c r="DJ138" s="404"/>
      <c r="DK138" s="404"/>
      <c r="DL138" s="404"/>
      <c r="DM138" s="404"/>
      <c r="DN138" s="404"/>
      <c r="DO138" s="404"/>
      <c r="DP138" s="404"/>
      <c r="DQ138" s="404"/>
      <c r="DR138" s="404"/>
      <c r="DS138" s="404"/>
      <c r="DT138" s="404"/>
      <c r="DU138" s="404"/>
      <c r="DV138" s="404"/>
      <c r="DW138" s="404"/>
      <c r="DX138" s="404"/>
      <c r="DY138" s="404"/>
      <c r="DZ138" s="404"/>
      <c r="EA138" s="404"/>
      <c r="EB138" s="404"/>
      <c r="EC138" s="404"/>
      <c r="ED138" s="404"/>
      <c r="EE138" s="404"/>
      <c r="EF138" s="404"/>
      <c r="EG138" s="404"/>
      <c r="EH138" s="404"/>
      <c r="EI138" s="404"/>
      <c r="EJ138" s="404"/>
      <c r="EK138" s="404"/>
      <c r="EL138" s="404"/>
      <c r="EM138" s="404"/>
      <c r="EN138" s="404"/>
      <c r="EO138" s="404"/>
      <c r="EP138" s="404"/>
      <c r="EQ138" s="404"/>
      <c r="ER138" s="404"/>
      <c r="ES138" s="404"/>
      <c r="ET138" s="404"/>
      <c r="EU138" s="404"/>
      <c r="EV138" s="404"/>
      <c r="EW138" s="404"/>
      <c r="EX138" s="404"/>
      <c r="EY138" s="404"/>
      <c r="EZ138" s="404"/>
      <c r="FA138" s="404"/>
      <c r="FB138" s="404"/>
      <c r="FC138" s="404"/>
      <c r="FD138" s="404"/>
      <c r="FE138" s="404"/>
      <c r="FF138" s="404"/>
      <c r="FG138" s="404"/>
      <c r="FH138" s="404"/>
      <c r="FI138" s="404"/>
      <c r="FJ138" s="404"/>
      <c r="FK138" s="404"/>
      <c r="FL138" s="404"/>
    </row>
    <row r="139" spans="1:168" s="22" customFormat="1" ht="15" customHeight="1">
      <c r="A139" s="828" t="s">
        <v>67</v>
      </c>
      <c r="B139" s="586" t="s">
        <v>5214</v>
      </c>
      <c r="C139" s="399"/>
      <c r="D139" s="399"/>
      <c r="E139" s="107" t="s">
        <v>5321</v>
      </c>
      <c r="F139" s="107" t="s">
        <v>5322</v>
      </c>
      <c r="G139" s="577" t="s">
        <v>5323</v>
      </c>
      <c r="H139" s="398" t="s">
        <v>5324</v>
      </c>
      <c r="I139" s="398" t="s">
        <v>5325</v>
      </c>
      <c r="J139" s="399" t="s">
        <v>368</v>
      </c>
      <c r="K139" s="876">
        <v>46037</v>
      </c>
      <c r="L139" s="513" t="s">
        <v>5218</v>
      </c>
      <c r="M139" s="877"/>
      <c r="N139" s="398" t="s">
        <v>5326</v>
      </c>
      <c r="O139" s="107" t="s">
        <v>5327</v>
      </c>
      <c r="P139" s="107"/>
      <c r="Q139" s="107"/>
      <c r="R139" s="399"/>
      <c r="S139" s="399"/>
      <c r="T139" s="107"/>
      <c r="U139" s="401"/>
      <c r="V139" s="400"/>
      <c r="W139" s="10"/>
      <c r="X139" s="401"/>
      <c r="Y139" s="399"/>
      <c r="Z139" s="399"/>
      <c r="AA139" s="399">
        <v>722</v>
      </c>
      <c r="AB139" s="399">
        <v>725</v>
      </c>
      <c r="AC139" s="399" t="s">
        <v>2839</v>
      </c>
      <c r="AD139" s="399" t="s">
        <v>4648</v>
      </c>
      <c r="AE139" s="10"/>
      <c r="AF139" s="399"/>
      <c r="AG139" s="402"/>
      <c r="AH139" s="500">
        <v>295</v>
      </c>
      <c r="AI139" s="402"/>
      <c r="AJ139" s="402" t="s">
        <v>67</v>
      </c>
      <c r="AK139" s="797" t="s">
        <v>5328</v>
      </c>
      <c r="AL139" s="399" t="s">
        <v>67</v>
      </c>
      <c r="AM139" s="399"/>
      <c r="AN139" s="399"/>
      <c r="AO139" s="399" t="s">
        <v>67</v>
      </c>
      <c r="AP139" s="577" t="s">
        <v>67</v>
      </c>
      <c r="AQ139" s="10"/>
      <c r="AR139" s="107" t="s">
        <v>4650</v>
      </c>
      <c r="AS139" s="107"/>
      <c r="AT139" s="10"/>
      <c r="AU139" s="399">
        <v>3</v>
      </c>
      <c r="AV139" s="107"/>
      <c r="AW139" s="107"/>
      <c r="AX139" s="107"/>
      <c r="AY139" s="107"/>
      <c r="AZ139" s="107"/>
      <c r="BA139" s="107"/>
      <c r="BB139" s="107"/>
      <c r="BC139" s="107"/>
      <c r="BD139" s="107"/>
      <c r="BE139" s="107"/>
      <c r="BF139" s="107"/>
      <c r="BG139" s="107"/>
      <c r="BH139" s="107"/>
      <c r="BI139" s="107"/>
      <c r="BJ139" s="107"/>
      <c r="BK139" s="107"/>
      <c r="BL139" s="107"/>
      <c r="BM139" s="107"/>
      <c r="BN139" s="107"/>
      <c r="BO139" s="107"/>
      <c r="BP139" s="107"/>
      <c r="BQ139" s="107"/>
      <c r="BR139" s="107"/>
      <c r="BS139" s="107"/>
      <c r="BT139" s="107"/>
      <c r="BU139" s="107"/>
      <c r="BV139" s="107"/>
      <c r="BW139" s="107"/>
      <c r="BX139" s="107"/>
      <c r="BY139" s="107"/>
      <c r="BZ139" s="107"/>
      <c r="CA139" s="107"/>
      <c r="CB139" s="107"/>
      <c r="CC139" s="107"/>
      <c r="CD139" s="107"/>
      <c r="CE139" s="107"/>
      <c r="CF139" s="107"/>
      <c r="CG139" s="107"/>
      <c r="CH139" s="107"/>
      <c r="CI139" s="107"/>
      <c r="CJ139" s="107"/>
      <c r="CK139" s="107"/>
      <c r="CL139" s="107"/>
      <c r="CM139" s="107"/>
      <c r="CN139" s="107"/>
      <c r="CO139" s="107"/>
      <c r="CP139" s="107"/>
      <c r="CQ139" s="107"/>
      <c r="CR139" s="107"/>
      <c r="CS139" s="107"/>
      <c r="CT139" s="107"/>
      <c r="CU139" s="107"/>
      <c r="CV139" s="107"/>
      <c r="CW139" s="107"/>
      <c r="CX139" s="107"/>
      <c r="CY139" s="107"/>
      <c r="CZ139" s="107"/>
      <c r="DA139" s="107"/>
      <c r="DB139" s="107"/>
      <c r="DC139" s="107"/>
      <c r="DD139" s="107"/>
      <c r="DE139" s="107"/>
      <c r="DF139" s="107"/>
      <c r="DG139" s="107"/>
      <c r="DH139" s="107"/>
      <c r="DI139" s="107"/>
      <c r="DJ139" s="107"/>
      <c r="DK139" s="107"/>
      <c r="DL139" s="107"/>
      <c r="DM139" s="107"/>
      <c r="DN139" s="107"/>
      <c r="DO139" s="107"/>
      <c r="DP139" s="107"/>
      <c r="DQ139" s="107"/>
      <c r="DR139" s="107"/>
      <c r="DS139" s="107"/>
      <c r="DT139" s="107"/>
      <c r="DU139" s="107"/>
      <c r="DV139" s="107"/>
      <c r="DW139" s="107"/>
      <c r="DX139" s="107"/>
      <c r="DY139" s="107"/>
      <c r="DZ139" s="107"/>
      <c r="EA139" s="107"/>
      <c r="EB139" s="107"/>
      <c r="EC139" s="107"/>
      <c r="ED139" s="107"/>
      <c r="EE139" s="107"/>
      <c r="EF139" s="107"/>
      <c r="EG139" s="107"/>
      <c r="EH139" s="107"/>
      <c r="EI139" s="107"/>
      <c r="EJ139" s="107"/>
      <c r="EK139" s="107"/>
      <c r="EL139" s="107"/>
      <c r="EM139" s="107"/>
      <c r="EN139" s="107"/>
      <c r="EO139" s="107"/>
      <c r="EP139" s="107"/>
      <c r="EQ139" s="107"/>
      <c r="ER139" s="107"/>
      <c r="ES139" s="107"/>
      <c r="ET139" s="107"/>
      <c r="EU139" s="107"/>
      <c r="EV139" s="107"/>
      <c r="EW139" s="107"/>
      <c r="EX139" s="107"/>
      <c r="EY139" s="107"/>
      <c r="EZ139" s="107"/>
      <c r="FA139" s="107"/>
      <c r="FB139" s="107"/>
      <c r="FC139" s="107"/>
      <c r="FD139" s="107"/>
      <c r="FE139" s="107"/>
      <c r="FF139" s="107"/>
      <c r="FG139" s="107"/>
      <c r="FH139" s="107"/>
      <c r="FI139" s="107"/>
      <c r="FJ139" s="107"/>
      <c r="FK139" s="107"/>
      <c r="FL139" s="107"/>
    </row>
    <row r="140" spans="1:168" s="22" customFormat="1" ht="15" customHeight="1">
      <c r="A140" s="828" t="s">
        <v>67</v>
      </c>
      <c r="B140" s="586" t="s">
        <v>5214</v>
      </c>
      <c r="C140" s="399"/>
      <c r="D140" s="399"/>
      <c r="E140" s="107" t="s">
        <v>5329</v>
      </c>
      <c r="F140" s="107" t="s">
        <v>5330</v>
      </c>
      <c r="G140" s="577" t="s">
        <v>5331</v>
      </c>
      <c r="H140" s="398" t="s">
        <v>5332</v>
      </c>
      <c r="I140" s="398" t="s">
        <v>5333</v>
      </c>
      <c r="J140" s="399" t="s">
        <v>60</v>
      </c>
      <c r="K140" s="876">
        <v>49504</v>
      </c>
      <c r="L140" s="513" t="s">
        <v>5218</v>
      </c>
      <c r="M140" s="877"/>
      <c r="N140" s="398" t="s">
        <v>5318</v>
      </c>
      <c r="O140" s="107" t="s">
        <v>5319</v>
      </c>
      <c r="P140" s="107"/>
      <c r="Q140" s="107"/>
      <c r="R140" s="399"/>
      <c r="S140" s="399"/>
      <c r="T140" s="107"/>
      <c r="U140" s="401"/>
      <c r="V140" s="400"/>
      <c r="W140" s="10"/>
      <c r="X140" s="401"/>
      <c r="Y140" s="399"/>
      <c r="Z140" s="399"/>
      <c r="AA140" s="399">
        <v>722</v>
      </c>
      <c r="AB140" s="399">
        <v>725</v>
      </c>
      <c r="AC140" s="399" t="s">
        <v>2839</v>
      </c>
      <c r="AD140" s="399" t="s">
        <v>4648</v>
      </c>
      <c r="AE140" s="10"/>
      <c r="AF140" s="399"/>
      <c r="AG140" s="402"/>
      <c r="AH140" s="500">
        <v>295</v>
      </c>
      <c r="AI140" s="402"/>
      <c r="AJ140" s="402" t="s">
        <v>67</v>
      </c>
      <c r="AK140" s="797" t="s">
        <v>5334</v>
      </c>
      <c r="AL140" s="399" t="s">
        <v>67</v>
      </c>
      <c r="AM140" s="399"/>
      <c r="AN140" s="399"/>
      <c r="AO140" s="399" t="s">
        <v>67</v>
      </c>
      <c r="AP140" s="577" t="s">
        <v>67</v>
      </c>
      <c r="AQ140" s="10"/>
      <c r="AR140" s="107" t="s">
        <v>4650</v>
      </c>
      <c r="AS140" s="107"/>
      <c r="AT140" s="10"/>
      <c r="AU140" s="399">
        <v>3</v>
      </c>
      <c r="AV140" s="107"/>
      <c r="AW140" s="107"/>
      <c r="AX140" s="107"/>
      <c r="AY140" s="107"/>
      <c r="AZ140" s="107"/>
      <c r="BA140" s="107"/>
      <c r="BB140" s="107"/>
      <c r="BC140" s="107"/>
      <c r="BD140" s="107"/>
      <c r="BE140" s="107"/>
      <c r="BF140" s="107"/>
      <c r="BG140" s="107"/>
      <c r="BH140" s="107"/>
      <c r="BI140" s="107"/>
      <c r="BJ140" s="107"/>
      <c r="BK140" s="107"/>
      <c r="BL140" s="107"/>
      <c r="BM140" s="107"/>
      <c r="BN140" s="107"/>
      <c r="BO140" s="107"/>
      <c r="BP140" s="107"/>
      <c r="BQ140" s="107"/>
      <c r="BR140" s="107"/>
      <c r="BS140" s="107"/>
      <c r="BT140" s="107"/>
      <c r="BU140" s="107"/>
      <c r="BV140" s="107"/>
      <c r="BW140" s="107"/>
      <c r="BX140" s="107"/>
      <c r="BY140" s="107"/>
      <c r="BZ140" s="107"/>
      <c r="CA140" s="107"/>
      <c r="CB140" s="107"/>
      <c r="CC140" s="107"/>
      <c r="CD140" s="107"/>
      <c r="CE140" s="107"/>
      <c r="CF140" s="107"/>
      <c r="CG140" s="107"/>
      <c r="CH140" s="107"/>
      <c r="CI140" s="107"/>
      <c r="CJ140" s="107"/>
      <c r="CK140" s="107"/>
      <c r="CL140" s="107"/>
      <c r="CM140" s="107"/>
      <c r="CN140" s="107"/>
      <c r="CO140" s="107"/>
      <c r="CP140" s="107"/>
      <c r="CQ140" s="107"/>
      <c r="CR140" s="107"/>
      <c r="CS140" s="107"/>
      <c r="CT140" s="107"/>
      <c r="CU140" s="107"/>
      <c r="CV140" s="107"/>
      <c r="CW140" s="107"/>
      <c r="CX140" s="107"/>
      <c r="CY140" s="107"/>
      <c r="CZ140" s="107"/>
      <c r="DA140" s="107"/>
      <c r="DB140" s="107"/>
      <c r="DC140" s="107"/>
      <c r="DD140" s="107"/>
      <c r="DE140" s="107"/>
      <c r="DF140" s="107"/>
      <c r="DG140" s="107"/>
      <c r="DH140" s="107"/>
      <c r="DI140" s="107"/>
      <c r="DJ140" s="107"/>
      <c r="DK140" s="107"/>
      <c r="DL140" s="107"/>
      <c r="DM140" s="107"/>
      <c r="DN140" s="107"/>
      <c r="DO140" s="107"/>
      <c r="DP140" s="107"/>
      <c r="DQ140" s="107"/>
      <c r="DR140" s="107"/>
      <c r="DS140" s="107"/>
      <c r="DT140" s="107"/>
      <c r="DU140" s="107"/>
      <c r="DV140" s="107"/>
      <c r="DW140" s="107"/>
      <c r="DX140" s="107"/>
      <c r="DY140" s="107"/>
      <c r="DZ140" s="107"/>
      <c r="EA140" s="107"/>
      <c r="EB140" s="107"/>
      <c r="EC140" s="107"/>
      <c r="ED140" s="107"/>
      <c r="EE140" s="107"/>
      <c r="EF140" s="107"/>
      <c r="EG140" s="107"/>
      <c r="EH140" s="107"/>
      <c r="EI140" s="107"/>
      <c r="EJ140" s="107"/>
      <c r="EK140" s="107"/>
      <c r="EL140" s="107"/>
      <c r="EM140" s="107"/>
      <c r="EN140" s="107"/>
      <c r="EO140" s="107"/>
      <c r="EP140" s="107"/>
      <c r="EQ140" s="107"/>
      <c r="ER140" s="107"/>
      <c r="ES140" s="107"/>
      <c r="ET140" s="107"/>
      <c r="EU140" s="107"/>
      <c r="EV140" s="107"/>
      <c r="EW140" s="107"/>
      <c r="EX140" s="107"/>
      <c r="EY140" s="107"/>
      <c r="EZ140" s="107"/>
      <c r="FA140" s="107"/>
      <c r="FB140" s="107"/>
      <c r="FC140" s="107"/>
      <c r="FD140" s="107"/>
      <c r="FE140" s="107"/>
      <c r="FF140" s="107"/>
      <c r="FG140" s="107"/>
      <c r="FH140" s="107"/>
      <c r="FI140" s="107"/>
      <c r="FJ140" s="107"/>
      <c r="FK140" s="107"/>
      <c r="FL140" s="107"/>
    </row>
    <row r="141" spans="1:168" s="22" customFormat="1" ht="15" customHeight="1">
      <c r="A141" s="828" t="s">
        <v>67</v>
      </c>
      <c r="B141" s="586" t="s">
        <v>5214</v>
      </c>
      <c r="C141" s="399"/>
      <c r="D141" s="399"/>
      <c r="E141" s="107" t="s">
        <v>5335</v>
      </c>
      <c r="F141" s="107" t="s">
        <v>5336</v>
      </c>
      <c r="G141" s="577" t="s">
        <v>5337</v>
      </c>
      <c r="H141" s="398" t="s">
        <v>5338</v>
      </c>
      <c r="I141" s="398" t="s">
        <v>5339</v>
      </c>
      <c r="J141" s="399" t="s">
        <v>368</v>
      </c>
      <c r="K141" s="876">
        <v>46901</v>
      </c>
      <c r="L141" s="513" t="s">
        <v>5218</v>
      </c>
      <c r="M141" s="877"/>
      <c r="N141" s="398" t="s">
        <v>5326</v>
      </c>
      <c r="O141" s="107" t="s">
        <v>5327</v>
      </c>
      <c r="P141" s="107"/>
      <c r="Q141" s="107"/>
      <c r="R141" s="399"/>
      <c r="S141" s="399"/>
      <c r="T141" s="107"/>
      <c r="U141" s="401"/>
      <c r="V141" s="400"/>
      <c r="W141" s="10"/>
      <c r="X141" s="401"/>
      <c r="Y141" s="399"/>
      <c r="Z141" s="399"/>
      <c r="AA141" s="497">
        <v>603</v>
      </c>
      <c r="AB141" s="497">
        <v>606</v>
      </c>
      <c r="AC141" s="399" t="s">
        <v>5173</v>
      </c>
      <c r="AD141" s="399" t="s">
        <v>4648</v>
      </c>
      <c r="AE141" s="10"/>
      <c r="AF141" s="399"/>
      <c r="AG141" s="402"/>
      <c r="AH141" s="500">
        <v>295</v>
      </c>
      <c r="AI141" s="402"/>
      <c r="AJ141" s="402" t="s">
        <v>67</v>
      </c>
      <c r="AK141" s="797" t="s">
        <v>5340</v>
      </c>
      <c r="AL141" s="399" t="s">
        <v>67</v>
      </c>
      <c r="AM141" s="399"/>
      <c r="AN141" s="399"/>
      <c r="AO141" s="399" t="s">
        <v>67</v>
      </c>
      <c r="AP141" s="577" t="s">
        <v>67</v>
      </c>
      <c r="AQ141" s="10"/>
      <c r="AR141" s="107" t="s">
        <v>4650</v>
      </c>
      <c r="AS141" s="107"/>
      <c r="AT141" s="10"/>
      <c r="AU141" s="399">
        <v>1</v>
      </c>
      <c r="AV141" s="107"/>
      <c r="AW141" s="107"/>
      <c r="AX141" s="107"/>
      <c r="AY141" s="107"/>
      <c r="AZ141" s="107"/>
      <c r="BA141" s="107"/>
      <c r="BB141" s="107"/>
      <c r="BC141" s="107"/>
      <c r="BD141" s="107"/>
      <c r="BE141" s="107"/>
      <c r="BF141" s="107"/>
      <c r="BG141" s="107"/>
      <c r="BH141" s="107"/>
      <c r="BI141" s="107"/>
      <c r="BJ141" s="107"/>
      <c r="BK141" s="107"/>
      <c r="BL141" s="107"/>
      <c r="BM141" s="107"/>
      <c r="BN141" s="107"/>
      <c r="BO141" s="107"/>
      <c r="BP141" s="107"/>
      <c r="BQ141" s="107"/>
      <c r="BR141" s="107"/>
      <c r="BS141" s="107"/>
      <c r="BT141" s="107"/>
      <c r="BU141" s="107"/>
      <c r="BV141" s="107"/>
      <c r="BW141" s="107"/>
      <c r="BX141" s="107"/>
      <c r="BY141" s="107"/>
      <c r="BZ141" s="107"/>
      <c r="CA141" s="107"/>
      <c r="CB141" s="107"/>
      <c r="CC141" s="107"/>
      <c r="CD141" s="107"/>
      <c r="CE141" s="107"/>
      <c r="CF141" s="107"/>
      <c r="CG141" s="107"/>
      <c r="CH141" s="107"/>
      <c r="CI141" s="107"/>
      <c r="CJ141" s="107"/>
      <c r="CK141" s="107"/>
      <c r="CL141" s="107"/>
      <c r="CM141" s="107"/>
      <c r="CN141" s="107"/>
      <c r="CO141" s="107"/>
      <c r="CP141" s="107"/>
      <c r="CQ141" s="107"/>
      <c r="CR141" s="107"/>
      <c r="CS141" s="107"/>
      <c r="CT141" s="107"/>
      <c r="CU141" s="107"/>
      <c r="CV141" s="107"/>
      <c r="CW141" s="107"/>
      <c r="CX141" s="107"/>
      <c r="CY141" s="107"/>
      <c r="CZ141" s="107"/>
      <c r="DA141" s="107"/>
      <c r="DB141" s="107"/>
      <c r="DC141" s="107"/>
      <c r="DD141" s="107"/>
      <c r="DE141" s="107"/>
      <c r="DF141" s="107"/>
      <c r="DG141" s="107"/>
      <c r="DH141" s="107"/>
      <c r="DI141" s="107"/>
      <c r="DJ141" s="107"/>
      <c r="DK141" s="107"/>
      <c r="DL141" s="107"/>
      <c r="DM141" s="107"/>
      <c r="DN141" s="107"/>
      <c r="DO141" s="107"/>
      <c r="DP141" s="107"/>
      <c r="DQ141" s="107"/>
      <c r="DR141" s="107"/>
      <c r="DS141" s="107"/>
      <c r="DT141" s="107"/>
      <c r="DU141" s="107"/>
      <c r="DV141" s="107"/>
      <c r="DW141" s="107"/>
      <c r="DX141" s="107"/>
      <c r="DY141" s="107"/>
      <c r="DZ141" s="107"/>
      <c r="EA141" s="107"/>
      <c r="EB141" s="107"/>
      <c r="EC141" s="107"/>
      <c r="ED141" s="107"/>
      <c r="EE141" s="107"/>
      <c r="EF141" s="107"/>
      <c r="EG141" s="107"/>
      <c r="EH141" s="107"/>
      <c r="EI141" s="107"/>
      <c r="EJ141" s="107"/>
      <c r="EK141" s="107"/>
      <c r="EL141" s="107"/>
      <c r="EM141" s="107"/>
      <c r="EN141" s="107"/>
      <c r="EO141" s="107"/>
      <c r="EP141" s="107"/>
      <c r="EQ141" s="107"/>
      <c r="ER141" s="107"/>
      <c r="ES141" s="107"/>
      <c r="ET141" s="107"/>
      <c r="EU141" s="107"/>
      <c r="EV141" s="107"/>
      <c r="EW141" s="107"/>
      <c r="EX141" s="107"/>
      <c r="EY141" s="107"/>
      <c r="EZ141" s="107"/>
      <c r="FA141" s="107"/>
      <c r="FB141" s="107"/>
      <c r="FC141" s="107"/>
      <c r="FD141" s="107"/>
      <c r="FE141" s="107"/>
      <c r="FF141" s="107"/>
      <c r="FG141" s="107"/>
      <c r="FH141" s="107"/>
      <c r="FI141" s="107"/>
      <c r="FJ141" s="107"/>
      <c r="FK141" s="107"/>
      <c r="FL141" s="107"/>
    </row>
    <row r="142" spans="1:168" s="22" customFormat="1" ht="15" customHeight="1">
      <c r="A142" s="828" t="s">
        <v>67</v>
      </c>
      <c r="B142" s="586" t="s">
        <v>5214</v>
      </c>
      <c r="C142" s="399"/>
      <c r="D142" s="399"/>
      <c r="E142" s="107" t="s">
        <v>5341</v>
      </c>
      <c r="F142" s="107" t="s">
        <v>5342</v>
      </c>
      <c r="G142" s="577" t="s">
        <v>5343</v>
      </c>
      <c r="H142" s="398" t="s">
        <v>5344</v>
      </c>
      <c r="I142" s="398" t="s">
        <v>5345</v>
      </c>
      <c r="J142" s="399" t="s">
        <v>60</v>
      </c>
      <c r="K142" s="876">
        <v>48152</v>
      </c>
      <c r="L142" s="513" t="s">
        <v>5218</v>
      </c>
      <c r="M142" s="877"/>
      <c r="N142" s="398" t="s">
        <v>5346</v>
      </c>
      <c r="O142" s="107" t="s">
        <v>5347</v>
      </c>
      <c r="P142" s="107"/>
      <c r="Q142" s="107"/>
      <c r="R142" s="399"/>
      <c r="S142" s="399"/>
      <c r="T142" s="107"/>
      <c r="U142" s="401"/>
      <c r="V142" s="400"/>
      <c r="W142" s="10"/>
      <c r="X142" s="401"/>
      <c r="Y142" s="399"/>
      <c r="Z142" s="399"/>
      <c r="AA142" s="399">
        <v>617</v>
      </c>
      <c r="AB142" s="399">
        <v>620</v>
      </c>
      <c r="AC142" s="399" t="s">
        <v>4647</v>
      </c>
      <c r="AD142" s="399" t="s">
        <v>4648</v>
      </c>
      <c r="AE142" s="10"/>
      <c r="AF142" s="399"/>
      <c r="AG142" s="402"/>
      <c r="AH142" s="500">
        <v>295</v>
      </c>
      <c r="AI142" s="402"/>
      <c r="AJ142" s="402" t="s">
        <v>67</v>
      </c>
      <c r="AK142" s="797" t="s">
        <v>5348</v>
      </c>
      <c r="AL142" s="399" t="s">
        <v>67</v>
      </c>
      <c r="AM142" s="399"/>
      <c r="AN142" s="399"/>
      <c r="AO142" s="399" t="s">
        <v>67</v>
      </c>
      <c r="AP142" s="577" t="s">
        <v>67</v>
      </c>
      <c r="AQ142" s="10"/>
      <c r="AR142" s="107" t="s">
        <v>4650</v>
      </c>
      <c r="AS142" s="107"/>
      <c r="AT142" s="10"/>
      <c r="AU142" s="399">
        <v>2</v>
      </c>
      <c r="AV142" s="107"/>
      <c r="AW142" s="107"/>
      <c r="AX142" s="107"/>
      <c r="AY142" s="107"/>
      <c r="AZ142" s="107"/>
      <c r="BA142" s="107"/>
      <c r="BB142" s="107"/>
      <c r="BC142" s="107"/>
      <c r="BD142" s="107"/>
      <c r="BE142" s="107"/>
      <c r="BF142" s="107"/>
      <c r="BG142" s="107"/>
      <c r="BH142" s="107"/>
      <c r="BI142" s="107"/>
      <c r="BJ142" s="107"/>
      <c r="BK142" s="107"/>
      <c r="BL142" s="107"/>
      <c r="BM142" s="107"/>
      <c r="BN142" s="107"/>
      <c r="BO142" s="107"/>
      <c r="BP142" s="107"/>
      <c r="BQ142" s="107"/>
      <c r="BR142" s="107"/>
      <c r="BS142" s="107"/>
      <c r="BT142" s="107"/>
      <c r="BU142" s="107"/>
      <c r="BV142" s="107"/>
      <c r="BW142" s="107"/>
      <c r="BX142" s="107"/>
      <c r="BY142" s="107"/>
      <c r="BZ142" s="107"/>
      <c r="CA142" s="107"/>
      <c r="CB142" s="107"/>
      <c r="CC142" s="107"/>
      <c r="CD142" s="107"/>
      <c r="CE142" s="107"/>
      <c r="CF142" s="107"/>
      <c r="CG142" s="107"/>
      <c r="CH142" s="107"/>
      <c r="CI142" s="107"/>
      <c r="CJ142" s="107"/>
      <c r="CK142" s="107"/>
      <c r="CL142" s="107"/>
      <c r="CM142" s="107"/>
      <c r="CN142" s="107"/>
      <c r="CO142" s="107"/>
      <c r="CP142" s="107"/>
      <c r="CQ142" s="107"/>
      <c r="CR142" s="107"/>
      <c r="CS142" s="107"/>
      <c r="CT142" s="107"/>
      <c r="CU142" s="107"/>
      <c r="CV142" s="107"/>
      <c r="CW142" s="107"/>
      <c r="CX142" s="107"/>
      <c r="CY142" s="107"/>
      <c r="CZ142" s="107"/>
      <c r="DA142" s="107"/>
      <c r="DB142" s="107"/>
      <c r="DC142" s="107"/>
      <c r="DD142" s="107"/>
      <c r="DE142" s="107"/>
      <c r="DF142" s="107"/>
      <c r="DG142" s="107"/>
      <c r="DH142" s="107"/>
      <c r="DI142" s="107"/>
      <c r="DJ142" s="107"/>
      <c r="DK142" s="107"/>
      <c r="DL142" s="107"/>
      <c r="DM142" s="107"/>
      <c r="DN142" s="107"/>
      <c r="DO142" s="107"/>
      <c r="DP142" s="107"/>
      <c r="DQ142" s="107"/>
      <c r="DR142" s="107"/>
      <c r="DS142" s="107"/>
      <c r="DT142" s="107"/>
      <c r="DU142" s="107"/>
      <c r="DV142" s="107"/>
      <c r="DW142" s="107"/>
      <c r="DX142" s="107"/>
      <c r="DY142" s="107"/>
      <c r="DZ142" s="107"/>
      <c r="EA142" s="107"/>
      <c r="EB142" s="107"/>
      <c r="EC142" s="107"/>
      <c r="ED142" s="107"/>
      <c r="EE142" s="107"/>
      <c r="EF142" s="107"/>
      <c r="EG142" s="107"/>
      <c r="EH142" s="107"/>
      <c r="EI142" s="107"/>
      <c r="EJ142" s="107"/>
      <c r="EK142" s="107"/>
      <c r="EL142" s="107"/>
      <c r="EM142" s="107"/>
      <c r="EN142" s="107"/>
      <c r="EO142" s="107"/>
      <c r="EP142" s="107"/>
      <c r="EQ142" s="107"/>
      <c r="ER142" s="107"/>
      <c r="ES142" s="107"/>
      <c r="ET142" s="107"/>
      <c r="EU142" s="107"/>
      <c r="EV142" s="107"/>
      <c r="EW142" s="107"/>
      <c r="EX142" s="107"/>
      <c r="EY142" s="107"/>
      <c r="EZ142" s="107"/>
      <c r="FA142" s="107"/>
      <c r="FB142" s="107"/>
      <c r="FC142" s="107"/>
      <c r="FD142" s="107"/>
      <c r="FE142" s="107"/>
      <c r="FF142" s="107"/>
      <c r="FG142" s="107"/>
      <c r="FH142" s="107"/>
      <c r="FI142" s="107"/>
      <c r="FJ142" s="107"/>
      <c r="FK142" s="107"/>
      <c r="FL142" s="107"/>
    </row>
    <row r="143" spans="1:168" s="107" customFormat="1" ht="15" customHeight="1">
      <c r="A143" s="828" t="s">
        <v>67</v>
      </c>
      <c r="B143" s="586" t="s">
        <v>5214</v>
      </c>
      <c r="C143" s="399"/>
      <c r="D143" s="399"/>
      <c r="E143" s="107" t="s">
        <v>5349</v>
      </c>
      <c r="F143" s="107" t="s">
        <v>5350</v>
      </c>
      <c r="G143" s="577" t="s">
        <v>5343</v>
      </c>
      <c r="H143" s="398" t="s">
        <v>5344</v>
      </c>
      <c r="I143" s="398" t="s">
        <v>5345</v>
      </c>
      <c r="J143" s="399" t="s">
        <v>60</v>
      </c>
      <c r="K143" s="876">
        <v>48152</v>
      </c>
      <c r="L143" s="513" t="s">
        <v>5218</v>
      </c>
      <c r="M143" s="877"/>
      <c r="N143" s="398" t="s">
        <v>5346</v>
      </c>
      <c r="O143" s="107" t="s">
        <v>5347</v>
      </c>
      <c r="R143" s="399"/>
      <c r="S143" s="399"/>
      <c r="U143" s="401"/>
      <c r="V143" s="400"/>
      <c r="W143" s="10"/>
      <c r="X143" s="401"/>
      <c r="Y143" s="399"/>
      <c r="Z143" s="399"/>
      <c r="AA143" s="399">
        <v>708</v>
      </c>
      <c r="AB143" s="399">
        <v>711</v>
      </c>
      <c r="AC143" s="399" t="s">
        <v>2838</v>
      </c>
      <c r="AD143" s="399" t="s">
        <v>4648</v>
      </c>
      <c r="AE143" s="10"/>
      <c r="AF143" s="399"/>
      <c r="AG143" s="402"/>
      <c r="AH143" s="500">
        <v>295</v>
      </c>
      <c r="AI143" s="402"/>
      <c r="AJ143" s="402" t="s">
        <v>67</v>
      </c>
      <c r="AK143" s="797" t="s">
        <v>5348</v>
      </c>
      <c r="AL143" s="399"/>
      <c r="AM143" s="399"/>
      <c r="AN143" s="399"/>
      <c r="AO143" s="399" t="s">
        <v>67</v>
      </c>
      <c r="AP143" s="577" t="s">
        <v>67</v>
      </c>
      <c r="AQ143" s="10"/>
      <c r="AR143" s="107" t="s">
        <v>4650</v>
      </c>
      <c r="AT143" s="10"/>
      <c r="AU143" s="399">
        <v>2</v>
      </c>
    </row>
    <row r="144" spans="1:168" s="107" customFormat="1" ht="15" customHeight="1">
      <c r="A144" s="828" t="s">
        <v>67</v>
      </c>
      <c r="B144" s="586" t="s">
        <v>5214</v>
      </c>
      <c r="C144" s="399"/>
      <c r="D144" s="399"/>
      <c r="E144" s="107" t="s">
        <v>5351</v>
      </c>
      <c r="F144" s="107" t="s">
        <v>5352</v>
      </c>
      <c r="G144" s="577" t="s">
        <v>5353</v>
      </c>
      <c r="H144" s="398" t="s">
        <v>5354</v>
      </c>
      <c r="I144" s="398" t="s">
        <v>5355</v>
      </c>
      <c r="J144" s="399" t="s">
        <v>203</v>
      </c>
      <c r="K144" s="876">
        <v>60067</v>
      </c>
      <c r="L144" s="513" t="s">
        <v>5218</v>
      </c>
      <c r="M144" s="877"/>
      <c r="N144" s="398" t="s">
        <v>1438</v>
      </c>
      <c r="O144" s="107" t="s">
        <v>5286</v>
      </c>
      <c r="R144" s="399"/>
      <c r="S144" s="399"/>
      <c r="U144" s="401" t="s">
        <v>5289</v>
      </c>
      <c r="V144" s="400"/>
      <c r="W144" s="10"/>
      <c r="X144" s="401"/>
      <c r="Y144" s="399"/>
      <c r="Z144" s="399"/>
      <c r="AA144" s="399">
        <v>617</v>
      </c>
      <c r="AB144" s="399">
        <v>620</v>
      </c>
      <c r="AC144" s="399" t="s">
        <v>4647</v>
      </c>
      <c r="AD144" s="399" t="s">
        <v>4648</v>
      </c>
      <c r="AE144" s="10"/>
      <c r="AF144" s="399"/>
      <c r="AG144" s="402"/>
      <c r="AH144" s="500">
        <v>320</v>
      </c>
      <c r="AI144" s="402"/>
      <c r="AJ144" s="402" t="s">
        <v>67</v>
      </c>
      <c r="AK144" s="797" t="s">
        <v>5356</v>
      </c>
      <c r="AL144" s="399" t="s">
        <v>67</v>
      </c>
      <c r="AM144" s="399"/>
      <c r="AN144" s="399"/>
      <c r="AO144" s="399" t="s">
        <v>67</v>
      </c>
      <c r="AP144" s="577" t="s">
        <v>67</v>
      </c>
      <c r="AQ144" s="10"/>
      <c r="AR144" s="107" t="s">
        <v>4650</v>
      </c>
      <c r="AT144" s="10"/>
      <c r="AU144" s="399">
        <v>2</v>
      </c>
    </row>
    <row r="145" spans="1:168" s="107" customFormat="1" ht="15" customHeight="1">
      <c r="A145" s="828"/>
      <c r="B145" s="586" t="s">
        <v>5214</v>
      </c>
      <c r="C145" s="399"/>
      <c r="D145" s="399">
        <v>31</v>
      </c>
      <c r="E145" s="107" t="s">
        <v>5357</v>
      </c>
      <c r="F145" s="107" t="s">
        <v>5358</v>
      </c>
      <c r="G145" s="577" t="s">
        <v>5359</v>
      </c>
      <c r="H145" s="398" t="s">
        <v>5360</v>
      </c>
      <c r="I145" s="398" t="s">
        <v>5361</v>
      </c>
      <c r="J145" s="399" t="s">
        <v>568</v>
      </c>
      <c r="K145" s="876">
        <v>15247</v>
      </c>
      <c r="L145" s="513" t="s">
        <v>5218</v>
      </c>
      <c r="M145" s="863"/>
      <c r="N145" s="398" t="s">
        <v>62</v>
      </c>
      <c r="O145" s="107" t="s">
        <v>688</v>
      </c>
      <c r="R145" s="399"/>
      <c r="S145" s="399"/>
      <c r="U145" s="401"/>
      <c r="V145" s="400"/>
      <c r="W145" s="10"/>
      <c r="X145" s="401"/>
      <c r="Y145" s="399"/>
      <c r="Z145" s="399"/>
      <c r="AA145" s="399">
        <v>722</v>
      </c>
      <c r="AB145" s="399">
        <v>725</v>
      </c>
      <c r="AC145" s="399" t="s">
        <v>2839</v>
      </c>
      <c r="AD145" s="399" t="s">
        <v>4648</v>
      </c>
      <c r="AE145" s="10"/>
      <c r="AF145" s="399"/>
      <c r="AG145" s="402">
        <v>295</v>
      </c>
      <c r="AH145" s="500">
        <v>295</v>
      </c>
      <c r="AI145" s="402"/>
      <c r="AJ145" s="402" t="s">
        <v>67</v>
      </c>
      <c r="AK145" s="797" t="s">
        <v>5362</v>
      </c>
      <c r="AL145" s="399" t="s">
        <v>67</v>
      </c>
      <c r="AM145" s="399"/>
      <c r="AN145" s="399"/>
      <c r="AO145" s="399" t="s">
        <v>67</v>
      </c>
      <c r="AP145" s="577" t="s">
        <v>67</v>
      </c>
      <c r="AQ145" s="10"/>
      <c r="AR145" s="107" t="s">
        <v>4650</v>
      </c>
      <c r="AT145" s="10"/>
      <c r="AU145" s="399">
        <v>3</v>
      </c>
    </row>
    <row r="146" spans="1:168" s="52" customFormat="1" ht="15" customHeight="1">
      <c r="A146" s="828"/>
      <c r="B146" s="586" t="s">
        <v>5214</v>
      </c>
      <c r="C146" s="399"/>
      <c r="D146" s="399">
        <v>68</v>
      </c>
      <c r="E146" s="107" t="s">
        <v>5363</v>
      </c>
      <c r="F146" s="107" t="s">
        <v>5364</v>
      </c>
      <c r="G146" s="577" t="s">
        <v>5365</v>
      </c>
      <c r="H146" s="398" t="s">
        <v>5366</v>
      </c>
      <c r="I146" s="398" t="s">
        <v>1260</v>
      </c>
      <c r="J146" s="399" t="s">
        <v>60</v>
      </c>
      <c r="K146" s="399">
        <v>49002</v>
      </c>
      <c r="L146" s="895" t="s">
        <v>5218</v>
      </c>
      <c r="M146" s="513"/>
      <c r="N146" s="398" t="s">
        <v>5367</v>
      </c>
      <c r="O146" s="107" t="s">
        <v>5368</v>
      </c>
      <c r="P146" s="107"/>
      <c r="Q146" s="107"/>
      <c r="R146" s="399"/>
      <c r="S146" s="399"/>
      <c r="T146" s="107"/>
      <c r="U146" s="401"/>
      <c r="V146" s="400"/>
      <c r="W146" s="10"/>
      <c r="X146" s="401"/>
      <c r="Y146" s="399"/>
      <c r="Z146" s="399"/>
      <c r="AA146" s="399">
        <v>708</v>
      </c>
      <c r="AB146" s="399">
        <v>711</v>
      </c>
      <c r="AC146" s="399" t="s">
        <v>2838</v>
      </c>
      <c r="AD146" s="399" t="s">
        <v>4648</v>
      </c>
      <c r="AE146" s="10"/>
      <c r="AF146" s="399">
        <v>75</v>
      </c>
      <c r="AG146" s="402">
        <v>295</v>
      </c>
      <c r="AH146" s="500">
        <v>295</v>
      </c>
      <c r="AI146" s="402"/>
      <c r="AJ146" s="402" t="s">
        <v>67</v>
      </c>
      <c r="AK146" s="797" t="s">
        <v>5369</v>
      </c>
      <c r="AL146" s="399" t="s">
        <v>67</v>
      </c>
      <c r="AM146" s="399"/>
      <c r="AN146" s="399"/>
      <c r="AO146" s="399" t="s">
        <v>67</v>
      </c>
      <c r="AP146" s="577" t="s">
        <v>67</v>
      </c>
      <c r="AQ146" s="10"/>
      <c r="AR146" s="107" t="s">
        <v>4650</v>
      </c>
      <c r="AS146" s="107"/>
      <c r="AT146" s="10"/>
      <c r="AU146" s="399">
        <v>2</v>
      </c>
      <c r="AV146" s="107"/>
      <c r="AW146" s="107"/>
      <c r="AX146" s="107"/>
      <c r="AY146" s="107"/>
      <c r="AZ146" s="107"/>
      <c r="BA146" s="107"/>
      <c r="BB146" s="107"/>
      <c r="BC146" s="107"/>
      <c r="BD146" s="107"/>
      <c r="BE146" s="107"/>
      <c r="BF146" s="107"/>
      <c r="BG146" s="107"/>
      <c r="BH146" s="107"/>
      <c r="BI146" s="107"/>
      <c r="BJ146" s="107"/>
      <c r="BK146" s="107"/>
      <c r="BL146" s="107"/>
      <c r="BM146" s="107"/>
      <c r="BN146" s="107"/>
      <c r="BO146" s="107"/>
      <c r="BP146" s="107"/>
      <c r="BQ146" s="107"/>
      <c r="BR146" s="107"/>
      <c r="BS146" s="107"/>
      <c r="BT146" s="107"/>
      <c r="BU146" s="107"/>
      <c r="BV146" s="107"/>
      <c r="BW146" s="107"/>
      <c r="BX146" s="107"/>
      <c r="BY146" s="107"/>
      <c r="BZ146" s="107"/>
      <c r="CA146" s="107"/>
      <c r="CB146" s="107"/>
      <c r="CC146" s="107"/>
      <c r="CD146" s="107"/>
      <c r="CE146" s="107"/>
      <c r="CF146" s="107"/>
      <c r="CG146" s="107"/>
      <c r="CH146" s="107"/>
      <c r="CI146" s="107"/>
      <c r="CJ146" s="107"/>
      <c r="CK146" s="107"/>
      <c r="CL146" s="107"/>
      <c r="CM146" s="107"/>
      <c r="CN146" s="107"/>
      <c r="CO146" s="107"/>
      <c r="CP146" s="107"/>
      <c r="CQ146" s="107"/>
      <c r="CR146" s="107"/>
      <c r="CS146" s="107"/>
      <c r="CT146" s="107"/>
      <c r="CU146" s="107"/>
      <c r="CV146" s="107"/>
      <c r="CW146" s="107"/>
      <c r="CX146" s="107"/>
      <c r="CY146" s="107"/>
      <c r="CZ146" s="107"/>
      <c r="DA146" s="107"/>
      <c r="DB146" s="107"/>
      <c r="DC146" s="107"/>
      <c r="DD146" s="107"/>
      <c r="DE146" s="107"/>
      <c r="DF146" s="107"/>
      <c r="DG146" s="107"/>
      <c r="DH146" s="107"/>
      <c r="DI146" s="107"/>
      <c r="DJ146" s="107"/>
      <c r="DK146" s="107"/>
      <c r="DL146" s="107"/>
      <c r="DM146" s="107"/>
      <c r="DN146" s="107"/>
      <c r="DO146" s="107"/>
      <c r="DP146" s="107"/>
      <c r="DQ146" s="107"/>
      <c r="DR146" s="107"/>
      <c r="DS146" s="107"/>
      <c r="DT146" s="107"/>
      <c r="DU146" s="107"/>
      <c r="DV146" s="107"/>
      <c r="DW146" s="107"/>
      <c r="DX146" s="107"/>
      <c r="DY146" s="107"/>
      <c r="DZ146" s="107"/>
      <c r="EA146" s="107"/>
      <c r="EB146" s="107"/>
      <c r="EC146" s="107"/>
      <c r="ED146" s="107"/>
      <c r="EE146" s="107"/>
      <c r="EF146" s="107"/>
      <c r="EG146" s="107"/>
      <c r="EH146" s="107"/>
      <c r="EI146" s="107"/>
      <c r="EJ146" s="107"/>
      <c r="EK146" s="107"/>
      <c r="EL146" s="107"/>
      <c r="EM146" s="107"/>
      <c r="EN146" s="107"/>
      <c r="EO146" s="107"/>
      <c r="EP146" s="107"/>
      <c r="EQ146" s="107"/>
      <c r="ER146" s="107"/>
      <c r="ES146" s="107"/>
      <c r="ET146" s="107"/>
      <c r="EU146" s="107"/>
      <c r="EV146" s="107"/>
      <c r="EW146" s="107"/>
      <c r="EX146" s="107"/>
      <c r="EY146" s="107"/>
      <c r="EZ146" s="107"/>
      <c r="FA146" s="107"/>
      <c r="FB146" s="107"/>
      <c r="FC146" s="107"/>
      <c r="FD146" s="107"/>
      <c r="FE146" s="107"/>
      <c r="FF146" s="107"/>
      <c r="FG146" s="107"/>
      <c r="FH146" s="107"/>
      <c r="FI146" s="107"/>
      <c r="FJ146" s="107"/>
      <c r="FK146" s="107"/>
      <c r="FL146" s="107"/>
    </row>
    <row r="147" spans="1:168" s="107" customFormat="1" ht="15" customHeight="1">
      <c r="A147" s="828" t="s">
        <v>67</v>
      </c>
      <c r="B147" s="586" t="s">
        <v>5214</v>
      </c>
      <c r="C147" s="399"/>
      <c r="D147" s="399"/>
      <c r="E147" s="107" t="s">
        <v>5370</v>
      </c>
      <c r="F147" s="107" t="s">
        <v>5371</v>
      </c>
      <c r="G147" s="577" t="s">
        <v>5372</v>
      </c>
      <c r="H147" s="398" t="s">
        <v>5373</v>
      </c>
      <c r="I147" s="398" t="s">
        <v>5374</v>
      </c>
      <c r="J147" s="399" t="s">
        <v>203</v>
      </c>
      <c r="K147" s="399">
        <v>60070</v>
      </c>
      <c r="L147" s="513" t="s">
        <v>5218</v>
      </c>
      <c r="M147" s="513"/>
      <c r="N147" s="398" t="s">
        <v>1438</v>
      </c>
      <c r="O147" s="107" t="s">
        <v>5286</v>
      </c>
      <c r="R147" s="399"/>
      <c r="S147" s="399"/>
      <c r="U147" s="401"/>
      <c r="V147" s="400"/>
      <c r="W147" s="10"/>
      <c r="X147" s="401"/>
      <c r="Y147" s="399"/>
      <c r="Z147" s="399"/>
      <c r="AA147" s="399">
        <v>722</v>
      </c>
      <c r="AB147" s="399">
        <v>725</v>
      </c>
      <c r="AC147" s="399" t="s">
        <v>2839</v>
      </c>
      <c r="AD147" s="399" t="s">
        <v>4648</v>
      </c>
      <c r="AE147" s="10"/>
      <c r="AF147" s="399"/>
      <c r="AG147" s="402"/>
      <c r="AH147" s="500">
        <v>295</v>
      </c>
      <c r="AI147" s="402"/>
      <c r="AJ147" s="402" t="s">
        <v>67</v>
      </c>
      <c r="AK147" s="797" t="s">
        <v>5375</v>
      </c>
      <c r="AL147" s="399" t="s">
        <v>67</v>
      </c>
      <c r="AM147" s="399"/>
      <c r="AN147" s="399"/>
      <c r="AO147" s="399" t="s">
        <v>67</v>
      </c>
      <c r="AP147" s="577" t="s">
        <v>67</v>
      </c>
      <c r="AQ147" s="10"/>
      <c r="AR147" s="107" t="s">
        <v>4650</v>
      </c>
      <c r="AT147" s="10"/>
      <c r="AU147" s="399">
        <v>3</v>
      </c>
    </row>
    <row r="148" spans="1:168" s="107" customFormat="1" ht="15" customHeight="1">
      <c r="A148" s="828" t="s">
        <v>67</v>
      </c>
      <c r="B148" s="586" t="s">
        <v>5214</v>
      </c>
      <c r="C148" s="399"/>
      <c r="D148" s="399"/>
      <c r="E148" s="107" t="s">
        <v>5376</v>
      </c>
      <c r="F148" s="107" t="s">
        <v>5377</v>
      </c>
      <c r="G148" s="577" t="s">
        <v>5378</v>
      </c>
      <c r="H148" s="398" t="s">
        <v>5379</v>
      </c>
      <c r="I148" s="398" t="s">
        <v>5380</v>
      </c>
      <c r="J148" s="399" t="s">
        <v>368</v>
      </c>
      <c r="K148" s="399">
        <v>46074</v>
      </c>
      <c r="L148" s="513" t="s">
        <v>5218</v>
      </c>
      <c r="M148" s="513"/>
      <c r="N148" s="398" t="s">
        <v>5326</v>
      </c>
      <c r="O148" s="107" t="s">
        <v>5327</v>
      </c>
      <c r="R148" s="399"/>
      <c r="S148" s="399"/>
      <c r="U148" s="401"/>
      <c r="V148" s="400"/>
      <c r="W148" s="10"/>
      <c r="X148" s="401"/>
      <c r="Y148" s="399"/>
      <c r="Z148" s="399"/>
      <c r="AA148" s="399">
        <v>715</v>
      </c>
      <c r="AB148" s="399">
        <v>718</v>
      </c>
      <c r="AC148" s="399" t="s">
        <v>2851</v>
      </c>
      <c r="AD148" s="399" t="s">
        <v>4648</v>
      </c>
      <c r="AE148" s="10"/>
      <c r="AF148" s="399"/>
      <c r="AG148" s="402"/>
      <c r="AH148" s="500">
        <v>295</v>
      </c>
      <c r="AI148" s="402"/>
      <c r="AJ148" s="402" t="s">
        <v>67</v>
      </c>
      <c r="AK148" s="797" t="s">
        <v>5381</v>
      </c>
      <c r="AL148" s="399" t="s">
        <v>67</v>
      </c>
      <c r="AM148" s="399"/>
      <c r="AN148" s="399"/>
      <c r="AO148" s="399" t="s">
        <v>67</v>
      </c>
      <c r="AP148" s="577" t="s">
        <v>67</v>
      </c>
      <c r="AQ148" s="10"/>
      <c r="AR148" s="107" t="s">
        <v>4650</v>
      </c>
      <c r="AT148" s="10"/>
      <c r="AU148" s="399">
        <v>2</v>
      </c>
    </row>
    <row r="149" spans="1:168" s="107" customFormat="1" ht="15" customHeight="1">
      <c r="A149" s="828"/>
      <c r="B149" s="586" t="s">
        <v>5214</v>
      </c>
      <c r="C149" s="399"/>
      <c r="D149" s="399">
        <v>124</v>
      </c>
      <c r="E149" s="107" t="s">
        <v>5382</v>
      </c>
      <c r="F149" s="107" t="s">
        <v>5383</v>
      </c>
      <c r="G149" s="577"/>
      <c r="H149" s="398" t="s">
        <v>5384</v>
      </c>
      <c r="I149" s="398" t="s">
        <v>5385</v>
      </c>
      <c r="J149" s="399" t="s">
        <v>368</v>
      </c>
      <c r="K149" s="399">
        <v>46802</v>
      </c>
      <c r="L149" s="513" t="s">
        <v>5218</v>
      </c>
      <c r="M149" s="403"/>
      <c r="N149" s="398" t="s">
        <v>3923</v>
      </c>
      <c r="O149" s="107" t="s">
        <v>5226</v>
      </c>
      <c r="P149" s="107" t="s">
        <v>5227</v>
      </c>
      <c r="Q149" s="107" t="s">
        <v>5228</v>
      </c>
      <c r="R149" s="399" t="s">
        <v>368</v>
      </c>
      <c r="S149" s="399">
        <v>46721</v>
      </c>
      <c r="U149" s="401" t="s">
        <v>5229</v>
      </c>
      <c r="V149" s="400"/>
      <c r="W149" s="10"/>
      <c r="X149" s="401"/>
      <c r="Y149" s="399"/>
      <c r="Z149" s="399"/>
      <c r="AA149" s="399">
        <v>722</v>
      </c>
      <c r="AB149" s="399">
        <v>725</v>
      </c>
      <c r="AC149" s="399" t="s">
        <v>2839</v>
      </c>
      <c r="AD149" s="399" t="s">
        <v>4648</v>
      </c>
      <c r="AE149" s="10"/>
      <c r="AF149" s="399">
        <v>100</v>
      </c>
      <c r="AG149" s="402">
        <v>275</v>
      </c>
      <c r="AH149" s="500">
        <v>270</v>
      </c>
      <c r="AI149" s="402">
        <v>295</v>
      </c>
      <c r="AJ149" s="402" t="s">
        <v>67</v>
      </c>
      <c r="AK149" s="797" t="s">
        <v>5386</v>
      </c>
      <c r="AL149" s="399" t="s">
        <v>67</v>
      </c>
      <c r="AM149" s="399"/>
      <c r="AN149" s="399"/>
      <c r="AO149" s="399" t="s">
        <v>67</v>
      </c>
      <c r="AP149" s="577" t="s">
        <v>67</v>
      </c>
      <c r="AQ149" s="10"/>
      <c r="AR149" s="107" t="s">
        <v>4650</v>
      </c>
      <c r="AT149" s="10"/>
      <c r="AU149" s="399">
        <v>3</v>
      </c>
    </row>
    <row r="150" spans="1:168" s="107" customFormat="1" ht="15" customHeight="1">
      <c r="A150" s="828"/>
      <c r="B150" s="530" t="s">
        <v>5387</v>
      </c>
      <c r="C150" s="98"/>
      <c r="D150" s="98"/>
      <c r="E150" s="10"/>
      <c r="F150" s="10"/>
      <c r="G150" s="97"/>
      <c r="H150" s="530"/>
      <c r="I150" s="530"/>
      <c r="J150" s="98"/>
      <c r="K150" s="98"/>
      <c r="L150" s="374"/>
      <c r="M150" s="374"/>
      <c r="N150" s="530"/>
      <c r="O150" s="10"/>
      <c r="P150" s="10"/>
      <c r="Q150" s="10"/>
      <c r="R150" s="98"/>
      <c r="S150" s="98"/>
      <c r="T150" s="10"/>
      <c r="U150" s="573"/>
      <c r="V150" s="848"/>
      <c r="W150" s="10"/>
      <c r="X150" s="573"/>
      <c r="Y150" s="98"/>
      <c r="Z150" s="98"/>
      <c r="AA150" s="98"/>
      <c r="AB150" s="98"/>
      <c r="AC150" s="98"/>
      <c r="AD150" s="98"/>
      <c r="AE150" s="10"/>
      <c r="AF150" s="98"/>
      <c r="AG150" s="849"/>
      <c r="AH150" s="850"/>
      <c r="AI150" s="849"/>
      <c r="AJ150" s="849"/>
      <c r="AK150" s="851"/>
      <c r="AL150" s="98"/>
      <c r="AM150" s="98"/>
      <c r="AN150" s="98"/>
      <c r="AO150" s="98"/>
      <c r="AP150" s="97"/>
      <c r="AQ150" s="10"/>
      <c r="AR150" s="10"/>
      <c r="AS150" s="10"/>
      <c r="AT150" s="10"/>
      <c r="AU150" s="98"/>
      <c r="AV150" s="10"/>
      <c r="AW150" s="10"/>
      <c r="AX150" s="10"/>
      <c r="AY150" s="10"/>
      <c r="AZ150" s="10"/>
      <c r="BA150" s="10"/>
      <c r="BB150" s="10"/>
      <c r="BC150" s="10"/>
      <c r="BD150" s="10"/>
      <c r="BE150" s="10"/>
      <c r="BF150" s="10"/>
      <c r="BG150" s="10"/>
      <c r="BH150" s="10"/>
      <c r="BI150" s="10"/>
      <c r="BJ150" s="10"/>
      <c r="BK150" s="10"/>
      <c r="BL150" s="10"/>
      <c r="BM150" s="10"/>
      <c r="BN150" s="10"/>
      <c r="BO150" s="10"/>
      <c r="BP150" s="10"/>
      <c r="BQ150" s="10"/>
      <c r="BR150" s="10"/>
      <c r="BS150" s="10"/>
      <c r="BT150" s="10"/>
      <c r="BU150" s="10"/>
      <c r="BV150" s="10"/>
      <c r="BW150" s="10"/>
      <c r="BX150" s="10"/>
      <c r="BY150" s="10"/>
      <c r="BZ150" s="10"/>
      <c r="CA150" s="10"/>
      <c r="CB150" s="10"/>
      <c r="CC150" s="10"/>
      <c r="CD150" s="10"/>
      <c r="CE150" s="10"/>
      <c r="CF150" s="10"/>
      <c r="CG150" s="10"/>
      <c r="CH150" s="10"/>
      <c r="CI150" s="10"/>
      <c r="CJ150" s="10"/>
      <c r="CK150" s="10"/>
      <c r="CL150" s="10"/>
      <c r="CM150" s="10"/>
      <c r="CN150" s="10"/>
      <c r="CO150" s="10"/>
      <c r="CP150" s="10"/>
      <c r="CQ150" s="10"/>
      <c r="CR150" s="10"/>
      <c r="CS150" s="10"/>
      <c r="CT150" s="10"/>
      <c r="CU150" s="10"/>
      <c r="CV150" s="10"/>
      <c r="CW150" s="10"/>
      <c r="CX150" s="10"/>
      <c r="CY150" s="10"/>
      <c r="CZ150" s="10"/>
      <c r="DA150" s="10"/>
      <c r="DB150" s="10"/>
      <c r="DC150" s="10"/>
      <c r="DD150" s="10"/>
      <c r="DE150" s="10"/>
      <c r="DF150" s="10"/>
      <c r="DG150" s="10"/>
      <c r="DH150" s="10"/>
      <c r="DI150" s="10"/>
      <c r="DJ150" s="10"/>
      <c r="DK150" s="10"/>
      <c r="DL150" s="10"/>
      <c r="DM150" s="10"/>
      <c r="DN150" s="10"/>
      <c r="DO150" s="10"/>
      <c r="DP150" s="10"/>
      <c r="DQ150" s="10"/>
      <c r="DR150" s="10"/>
      <c r="DS150" s="10"/>
      <c r="DT150" s="10"/>
      <c r="DU150" s="10"/>
      <c r="DV150" s="10"/>
      <c r="DW150" s="10"/>
      <c r="DX150" s="10"/>
      <c r="DY150" s="10"/>
      <c r="DZ150" s="10"/>
      <c r="EA150" s="10"/>
      <c r="EB150" s="10"/>
      <c r="EC150" s="10"/>
      <c r="ED150" s="10"/>
      <c r="EE150" s="10"/>
      <c r="EF150" s="10"/>
      <c r="EG150" s="10"/>
      <c r="EH150" s="10"/>
      <c r="EI150" s="10"/>
      <c r="EJ150" s="10"/>
      <c r="EK150" s="10"/>
      <c r="EL150" s="10"/>
      <c r="EM150" s="10"/>
      <c r="EN150" s="10"/>
      <c r="EO150" s="10"/>
      <c r="EP150" s="10"/>
      <c r="EQ150" s="10"/>
      <c r="ER150" s="10"/>
      <c r="ES150" s="10"/>
      <c r="ET150" s="10"/>
      <c r="EU150" s="10"/>
      <c r="EV150" s="10"/>
      <c r="EW150" s="10"/>
      <c r="EX150" s="10"/>
      <c r="EY150" s="10"/>
      <c r="EZ150" s="10"/>
      <c r="FA150" s="10"/>
      <c r="FB150" s="10"/>
      <c r="FC150" s="10"/>
      <c r="FD150" s="10"/>
      <c r="FE150" s="10"/>
      <c r="FF150" s="10"/>
      <c r="FG150" s="10"/>
      <c r="FH150" s="10"/>
      <c r="FI150" s="10"/>
      <c r="FJ150" s="10"/>
      <c r="FK150" s="10"/>
      <c r="FL150" s="10"/>
    </row>
    <row r="151" spans="1:168" s="107" customFormat="1" ht="15" customHeight="1">
      <c r="A151" s="828"/>
      <c r="B151" s="46" t="s">
        <v>5388</v>
      </c>
      <c r="C151" s="44"/>
      <c r="D151" s="44"/>
      <c r="E151" s="52" t="s">
        <v>5389</v>
      </c>
      <c r="F151" s="45" t="s">
        <v>5390</v>
      </c>
      <c r="G151" s="44" t="s">
        <v>5391</v>
      </c>
      <c r="H151" s="46" t="s">
        <v>5392</v>
      </c>
      <c r="I151" s="46" t="s">
        <v>1774</v>
      </c>
      <c r="J151" s="44" t="s">
        <v>1762</v>
      </c>
      <c r="K151" s="44">
        <v>32812</v>
      </c>
      <c r="L151" s="372" t="s">
        <v>1775</v>
      </c>
      <c r="M151" s="372"/>
      <c r="N151" s="46" t="s">
        <v>1776</v>
      </c>
      <c r="O151" s="45" t="s">
        <v>1777</v>
      </c>
      <c r="P151" s="45" t="s">
        <v>1778</v>
      </c>
      <c r="Q151" s="45" t="s">
        <v>1774</v>
      </c>
      <c r="R151" s="44" t="s">
        <v>1762</v>
      </c>
      <c r="S151" s="44">
        <v>32809</v>
      </c>
      <c r="T151" s="51"/>
      <c r="U151" s="127" t="s">
        <v>1779</v>
      </c>
      <c r="V151" s="47"/>
      <c r="W151" s="9"/>
      <c r="X151" s="127"/>
      <c r="Y151" s="127"/>
      <c r="Z151" s="127"/>
      <c r="AA151" s="44">
        <v>701</v>
      </c>
      <c r="AB151" s="44">
        <v>704</v>
      </c>
      <c r="AC151" s="44" t="s">
        <v>5393</v>
      </c>
      <c r="AD151" s="127" t="s">
        <v>4648</v>
      </c>
      <c r="AE151" s="45"/>
      <c r="AF151" s="44"/>
      <c r="AG151" s="794"/>
      <c r="AH151" s="795">
        <v>295</v>
      </c>
      <c r="AI151" s="794"/>
      <c r="AJ151" s="794" t="s">
        <v>67</v>
      </c>
      <c r="AK151" s="612"/>
      <c r="AL151" s="44"/>
      <c r="AM151" s="70"/>
      <c r="AN151" s="70"/>
      <c r="AO151" s="70" t="s">
        <v>67</v>
      </c>
      <c r="AP151" s="70" t="s">
        <v>67</v>
      </c>
      <c r="AQ151" s="52"/>
      <c r="AR151" s="52" t="s">
        <v>4650</v>
      </c>
      <c r="AS151" s="52"/>
      <c r="AT151" s="52"/>
      <c r="AU151" s="71">
        <v>1</v>
      </c>
      <c r="AV151" s="52"/>
      <c r="AW151" s="52"/>
      <c r="AX151" s="52"/>
      <c r="AY151" s="52"/>
      <c r="AZ151" s="52"/>
      <c r="BA151" s="52"/>
      <c r="BB151" s="52"/>
      <c r="BC151" s="52"/>
      <c r="BD151" s="52"/>
      <c r="BE151" s="52"/>
      <c r="BF151" s="52"/>
      <c r="BG151" s="52"/>
      <c r="BH151" s="52"/>
      <c r="BI151" s="52"/>
      <c r="BJ151" s="52"/>
      <c r="BK151" s="52"/>
      <c r="BL151" s="52"/>
      <c r="BM151" s="52"/>
      <c r="BN151" s="52"/>
      <c r="BO151" s="52"/>
      <c r="BP151" s="52"/>
      <c r="BQ151" s="52"/>
      <c r="BR151" s="52"/>
      <c r="BS151" s="52"/>
      <c r="BT151" s="52"/>
      <c r="BU151" s="52"/>
      <c r="BV151" s="52"/>
      <c r="BW151" s="52"/>
      <c r="BX151" s="52"/>
      <c r="BY151" s="52"/>
      <c r="BZ151" s="52"/>
      <c r="CA151" s="52"/>
      <c r="CB151" s="52"/>
      <c r="CC151" s="52"/>
      <c r="CD151" s="52"/>
      <c r="CE151" s="52"/>
      <c r="CF151" s="52"/>
      <c r="CG151" s="52"/>
      <c r="CH151" s="52"/>
      <c r="CI151" s="52"/>
      <c r="CJ151" s="52"/>
      <c r="CK151" s="52"/>
      <c r="CL151" s="52"/>
      <c r="CM151" s="52"/>
      <c r="CN151" s="52"/>
      <c r="CO151" s="52"/>
      <c r="CP151" s="52"/>
      <c r="CQ151" s="52"/>
      <c r="CR151" s="52"/>
      <c r="CS151" s="52"/>
      <c r="CT151" s="52"/>
      <c r="CU151" s="52"/>
      <c r="CV151" s="52"/>
      <c r="CW151" s="52"/>
      <c r="CX151" s="52"/>
      <c r="CY151" s="52"/>
      <c r="CZ151" s="52"/>
      <c r="DA151" s="52"/>
      <c r="DB151" s="52"/>
      <c r="DC151" s="52"/>
      <c r="DD151" s="52"/>
      <c r="DE151" s="52"/>
      <c r="DF151" s="52"/>
      <c r="DG151" s="52"/>
      <c r="DH151" s="52"/>
      <c r="DI151" s="52"/>
      <c r="DJ151" s="52"/>
      <c r="DK151" s="52"/>
      <c r="DL151" s="52"/>
      <c r="DM151" s="52"/>
      <c r="DN151" s="52"/>
      <c r="DO151" s="52"/>
      <c r="DP151" s="52"/>
      <c r="DQ151" s="52"/>
      <c r="DR151" s="52"/>
      <c r="DS151" s="52"/>
      <c r="DT151" s="52"/>
      <c r="DU151" s="52"/>
      <c r="DV151" s="52"/>
      <c r="DW151" s="52"/>
      <c r="DX151" s="52"/>
      <c r="DY151" s="52"/>
      <c r="DZ151" s="52"/>
      <c r="EA151" s="52"/>
      <c r="EB151" s="52"/>
      <c r="EC151" s="52"/>
      <c r="ED151" s="52"/>
      <c r="EE151" s="52"/>
      <c r="EF151" s="52"/>
      <c r="EG151" s="52"/>
      <c r="EH151" s="52"/>
      <c r="EI151" s="52"/>
      <c r="EJ151" s="52"/>
      <c r="EK151" s="52"/>
      <c r="EL151" s="52"/>
      <c r="EM151" s="52"/>
      <c r="EN151" s="52"/>
      <c r="EO151" s="52"/>
      <c r="EP151" s="52"/>
      <c r="EQ151" s="52"/>
      <c r="ER151" s="52"/>
      <c r="ES151" s="52"/>
      <c r="ET151" s="52"/>
      <c r="EU151" s="52"/>
      <c r="EV151" s="52"/>
      <c r="EW151" s="52"/>
      <c r="EX151" s="52"/>
      <c r="EY151" s="52"/>
      <c r="EZ151" s="52"/>
      <c r="FA151" s="52"/>
      <c r="FB151" s="52"/>
      <c r="FC151" s="52"/>
      <c r="FD151" s="52"/>
      <c r="FE151" s="52"/>
      <c r="FF151" s="52"/>
      <c r="FG151" s="52"/>
      <c r="FH151" s="52"/>
      <c r="FI151" s="52"/>
      <c r="FJ151" s="52"/>
      <c r="FK151" s="52"/>
      <c r="FL151" s="52"/>
    </row>
    <row r="152" spans="1:168" s="52" customFormat="1" ht="15" customHeight="1">
      <c r="A152" s="828"/>
      <c r="B152" s="88" t="s">
        <v>5394</v>
      </c>
      <c r="C152" s="71"/>
      <c r="D152" s="665"/>
      <c r="E152" s="666" t="s">
        <v>5395</v>
      </c>
      <c r="F152" s="52" t="s">
        <v>5396</v>
      </c>
      <c r="G152" s="70"/>
      <c r="H152" s="88" t="s">
        <v>5397</v>
      </c>
      <c r="I152" s="88" t="s">
        <v>2144</v>
      </c>
      <c r="J152" s="71" t="s">
        <v>543</v>
      </c>
      <c r="K152" s="71">
        <v>77705</v>
      </c>
      <c r="L152" s="45" t="s">
        <v>1788</v>
      </c>
      <c r="M152" s="45"/>
      <c r="N152" s="46" t="s">
        <v>1789</v>
      </c>
      <c r="O152" s="45" t="s">
        <v>1790</v>
      </c>
      <c r="P152" s="45" t="s">
        <v>1791</v>
      </c>
      <c r="Q152" s="45" t="s">
        <v>1792</v>
      </c>
      <c r="R152" s="44" t="s">
        <v>543</v>
      </c>
      <c r="S152" s="44">
        <v>77573</v>
      </c>
      <c r="T152" s="45"/>
      <c r="U152" s="127" t="s">
        <v>1793</v>
      </c>
      <c r="V152" s="395"/>
      <c r="W152" s="10"/>
      <c r="X152" s="89"/>
      <c r="Y152" s="71"/>
      <c r="Z152" s="665"/>
      <c r="AA152" s="71"/>
      <c r="AB152" s="71"/>
      <c r="AC152" s="71"/>
      <c r="AD152" s="71"/>
      <c r="AF152" s="71"/>
      <c r="AG152" s="396"/>
      <c r="AH152" s="501"/>
      <c r="AI152" s="396"/>
      <c r="AJ152" s="396"/>
      <c r="AK152" s="612"/>
      <c r="AL152" s="71" t="s">
        <v>67</v>
      </c>
      <c r="AM152" s="71"/>
      <c r="AN152" s="71"/>
      <c r="AO152" s="70" t="s">
        <v>67</v>
      </c>
      <c r="AP152" s="70" t="s">
        <v>67</v>
      </c>
      <c r="AR152" s="52" t="s">
        <v>4650</v>
      </c>
      <c r="AU152" s="71">
        <v>2</v>
      </c>
    </row>
    <row r="153" spans="1:168" s="107" customFormat="1" ht="15" customHeight="1">
      <c r="A153" s="828"/>
      <c r="B153" s="88" t="s">
        <v>5394</v>
      </c>
      <c r="C153" s="71"/>
      <c r="D153" s="44">
        <v>81</v>
      </c>
      <c r="E153" s="45" t="s">
        <v>5398</v>
      </c>
      <c r="F153" s="52" t="s">
        <v>5399</v>
      </c>
      <c r="G153" s="70"/>
      <c r="H153" s="46" t="s">
        <v>4835</v>
      </c>
      <c r="I153" s="46" t="s">
        <v>4836</v>
      </c>
      <c r="J153" s="44" t="s">
        <v>148</v>
      </c>
      <c r="K153" s="44">
        <v>91737</v>
      </c>
      <c r="L153" s="372" t="s">
        <v>460</v>
      </c>
      <c r="M153" s="372"/>
      <c r="N153" s="46" t="s">
        <v>461</v>
      </c>
      <c r="O153" s="45" t="s">
        <v>462</v>
      </c>
      <c r="P153" s="45" t="s">
        <v>463</v>
      </c>
      <c r="Q153" s="45" t="s">
        <v>464</v>
      </c>
      <c r="R153" s="44" t="s">
        <v>148</v>
      </c>
      <c r="S153" s="44">
        <v>91767</v>
      </c>
      <c r="T153" s="45"/>
      <c r="U153" s="127" t="s">
        <v>465</v>
      </c>
      <c r="V153" s="47"/>
      <c r="W153" s="52"/>
      <c r="X153" s="127"/>
      <c r="Y153" s="71"/>
      <c r="Z153" s="44"/>
      <c r="AA153" s="71">
        <v>805</v>
      </c>
      <c r="AB153" s="71">
        <v>808</v>
      </c>
      <c r="AC153" s="71" t="s">
        <v>4712</v>
      </c>
      <c r="AD153" s="71" t="s">
        <v>4648</v>
      </c>
      <c r="AE153" s="52"/>
      <c r="AF153" s="71">
        <v>90</v>
      </c>
      <c r="AG153" s="396">
        <v>325</v>
      </c>
      <c r="AH153" s="501">
        <v>320</v>
      </c>
      <c r="AI153" s="396"/>
      <c r="AJ153" s="396" t="s">
        <v>67</v>
      </c>
      <c r="AK153" s="612"/>
      <c r="AL153" s="71"/>
      <c r="AM153" s="71"/>
      <c r="AN153" s="71"/>
      <c r="AO153" s="71" t="s">
        <v>67</v>
      </c>
      <c r="AP153" s="71" t="s">
        <v>67</v>
      </c>
      <c r="AQ153" s="52"/>
      <c r="AR153" s="52" t="s">
        <v>4650</v>
      </c>
      <c r="AS153" s="52"/>
      <c r="AT153" s="52"/>
      <c r="AU153" s="71">
        <v>3</v>
      </c>
      <c r="AV153" s="52"/>
      <c r="AW153" s="52"/>
      <c r="AX153" s="52"/>
      <c r="AY153" s="52"/>
      <c r="AZ153" s="52"/>
      <c r="BA153" s="52"/>
      <c r="BB153" s="52"/>
      <c r="BC153" s="52"/>
      <c r="BD153" s="52"/>
      <c r="BE153" s="52"/>
      <c r="BF153" s="52"/>
      <c r="BG153" s="52"/>
      <c r="BH153" s="52"/>
      <c r="BI153" s="52"/>
      <c r="BJ153" s="52"/>
      <c r="BK153" s="52"/>
      <c r="BL153" s="52"/>
      <c r="BM153" s="52"/>
      <c r="BN153" s="52"/>
      <c r="BO153" s="52"/>
      <c r="BP153" s="52"/>
      <c r="BQ153" s="52"/>
      <c r="BR153" s="52"/>
      <c r="BS153" s="52"/>
      <c r="BT153" s="52"/>
      <c r="BU153" s="52"/>
      <c r="BV153" s="52"/>
      <c r="BW153" s="52"/>
      <c r="BX153" s="52"/>
      <c r="BY153" s="52"/>
      <c r="BZ153" s="52"/>
      <c r="CA153" s="52"/>
      <c r="CB153" s="52"/>
      <c r="CC153" s="52"/>
      <c r="CD153" s="52"/>
      <c r="CE153" s="52"/>
      <c r="CF153" s="52"/>
      <c r="CG153" s="52"/>
      <c r="CH153" s="52"/>
      <c r="CI153" s="52"/>
      <c r="CJ153" s="52"/>
      <c r="CK153" s="52"/>
      <c r="CL153" s="52"/>
      <c r="CM153" s="52"/>
      <c r="CN153" s="52"/>
      <c r="CO153" s="52"/>
      <c r="CP153" s="52"/>
      <c r="CQ153" s="52"/>
      <c r="CR153" s="52"/>
      <c r="CS153" s="52"/>
      <c r="CT153" s="52"/>
      <c r="CU153" s="52"/>
      <c r="CV153" s="52"/>
      <c r="CW153" s="52"/>
      <c r="CX153" s="52"/>
      <c r="CY153" s="52"/>
      <c r="CZ153" s="52"/>
      <c r="DA153" s="52"/>
      <c r="DB153" s="52"/>
      <c r="DC153" s="52"/>
      <c r="DD153" s="52"/>
      <c r="DE153" s="52"/>
      <c r="DF153" s="52"/>
      <c r="DG153" s="52"/>
      <c r="DH153" s="52"/>
      <c r="DI153" s="52"/>
      <c r="DJ153" s="52"/>
      <c r="DK153" s="52"/>
      <c r="DL153" s="52"/>
      <c r="DM153" s="52"/>
      <c r="DN153" s="52"/>
      <c r="DO153" s="52"/>
      <c r="DP153" s="52"/>
      <c r="DQ153" s="52"/>
      <c r="DR153" s="52"/>
      <c r="DS153" s="52"/>
      <c r="DT153" s="52"/>
      <c r="DU153" s="52"/>
      <c r="DV153" s="52"/>
      <c r="DW153" s="52"/>
      <c r="DX153" s="52"/>
      <c r="DY153" s="52"/>
      <c r="DZ153" s="52"/>
      <c r="EA153" s="52"/>
      <c r="EB153" s="52"/>
      <c r="EC153" s="52"/>
      <c r="ED153" s="52"/>
      <c r="EE153" s="52"/>
      <c r="EF153" s="52"/>
      <c r="EG153" s="52"/>
      <c r="EH153" s="52"/>
      <c r="EI153" s="52"/>
      <c r="EJ153" s="52"/>
      <c r="EK153" s="52"/>
      <c r="EL153" s="52"/>
      <c r="EM153" s="52"/>
      <c r="EN153" s="52"/>
      <c r="EO153" s="52"/>
      <c r="EP153" s="52"/>
      <c r="EQ153" s="52"/>
      <c r="ER153" s="52"/>
      <c r="ES153" s="52"/>
      <c r="ET153" s="52"/>
      <c r="EU153" s="52"/>
      <c r="EV153" s="52"/>
      <c r="EW153" s="52"/>
      <c r="EX153" s="52"/>
      <c r="EY153" s="52"/>
      <c r="EZ153" s="52"/>
      <c r="FA153" s="52"/>
      <c r="FB153" s="52"/>
      <c r="FC153" s="52"/>
      <c r="FD153" s="52"/>
      <c r="FE153" s="52"/>
      <c r="FF153" s="52"/>
      <c r="FG153" s="52"/>
      <c r="FH153" s="52"/>
      <c r="FI153" s="52"/>
      <c r="FJ153" s="52"/>
      <c r="FK153" s="52"/>
      <c r="FL153" s="52"/>
    </row>
    <row r="154" spans="1:168" s="107" customFormat="1" ht="15" customHeight="1">
      <c r="A154" s="828"/>
      <c r="B154" s="88" t="s">
        <v>5394</v>
      </c>
      <c r="C154" s="71">
        <v>47</v>
      </c>
      <c r="D154" s="71">
        <v>68</v>
      </c>
      <c r="E154" s="52" t="s">
        <v>5400</v>
      </c>
      <c r="F154" s="52" t="s">
        <v>5401</v>
      </c>
      <c r="G154" s="70"/>
      <c r="H154" s="88" t="s">
        <v>5402</v>
      </c>
      <c r="I154" s="88" t="s">
        <v>3608</v>
      </c>
      <c r="J154" s="71" t="s">
        <v>319</v>
      </c>
      <c r="K154" s="71">
        <v>28269</v>
      </c>
      <c r="L154" s="51" t="s">
        <v>5403</v>
      </c>
      <c r="M154" s="51"/>
      <c r="N154" s="88" t="s">
        <v>1301</v>
      </c>
      <c r="O154" s="52" t="s">
        <v>5404</v>
      </c>
      <c r="P154" s="52" t="s">
        <v>5405</v>
      </c>
      <c r="Q154" s="52" t="s">
        <v>3608</v>
      </c>
      <c r="R154" s="71" t="s">
        <v>319</v>
      </c>
      <c r="S154" s="71">
        <v>28269</v>
      </c>
      <c r="T154" s="52"/>
      <c r="U154" s="89" t="s">
        <v>5406</v>
      </c>
      <c r="V154" s="395"/>
      <c r="W154" s="10"/>
      <c r="X154" s="89"/>
      <c r="Y154" s="71"/>
      <c r="Z154" s="44"/>
      <c r="AA154" s="71">
        <v>610</v>
      </c>
      <c r="AB154" s="71">
        <v>613</v>
      </c>
      <c r="AC154" s="71" t="s">
        <v>4688</v>
      </c>
      <c r="AD154" s="71" t="s">
        <v>4648</v>
      </c>
      <c r="AE154" s="52"/>
      <c r="AF154" s="71"/>
      <c r="AG154" s="396">
        <v>275</v>
      </c>
      <c r="AH154" s="501">
        <v>270</v>
      </c>
      <c r="AI154" s="396"/>
      <c r="AJ154" s="396" t="s">
        <v>67</v>
      </c>
      <c r="AK154" s="612"/>
      <c r="AL154" s="71" t="s">
        <v>67</v>
      </c>
      <c r="AM154" s="71"/>
      <c r="AN154" s="71"/>
      <c r="AO154" s="71" t="s">
        <v>67</v>
      </c>
      <c r="AP154" s="71" t="s">
        <v>67</v>
      </c>
      <c r="AQ154" s="52"/>
      <c r="AR154" s="52" t="s">
        <v>4650</v>
      </c>
      <c r="AS154" s="52"/>
      <c r="AT154" s="52"/>
      <c r="AU154" s="71">
        <v>1</v>
      </c>
      <c r="AV154" s="52"/>
      <c r="AW154" s="52"/>
      <c r="AX154" s="52"/>
      <c r="AY154" s="52"/>
      <c r="AZ154" s="52"/>
      <c r="BA154" s="52"/>
      <c r="BB154" s="52"/>
      <c r="BC154" s="52"/>
      <c r="BD154" s="52"/>
      <c r="BE154" s="52"/>
      <c r="BF154" s="52"/>
      <c r="BG154" s="52"/>
      <c r="BH154" s="52"/>
      <c r="BI154" s="52"/>
      <c r="BJ154" s="52"/>
      <c r="BK154" s="52"/>
      <c r="BL154" s="52"/>
      <c r="BM154" s="52"/>
      <c r="BN154" s="52"/>
      <c r="BO154" s="52"/>
      <c r="BP154" s="52"/>
      <c r="BQ154" s="52"/>
      <c r="BR154" s="52"/>
      <c r="BS154" s="52"/>
      <c r="BT154" s="52"/>
      <c r="BU154" s="52"/>
      <c r="BV154" s="52"/>
      <c r="BW154" s="52"/>
      <c r="BX154" s="52"/>
      <c r="BY154" s="52"/>
      <c r="BZ154" s="52"/>
      <c r="CA154" s="52"/>
      <c r="CB154" s="52"/>
      <c r="CC154" s="52"/>
      <c r="CD154" s="52"/>
      <c r="CE154" s="52"/>
      <c r="CF154" s="52"/>
      <c r="CG154" s="52"/>
      <c r="CH154" s="52"/>
      <c r="CI154" s="52"/>
      <c r="CJ154" s="52"/>
      <c r="CK154" s="52"/>
      <c r="CL154" s="52"/>
      <c r="CM154" s="52"/>
      <c r="CN154" s="52"/>
      <c r="CO154" s="52"/>
      <c r="CP154" s="52"/>
      <c r="CQ154" s="52"/>
      <c r="CR154" s="52"/>
      <c r="CS154" s="52"/>
      <c r="CT154" s="52"/>
      <c r="CU154" s="52"/>
      <c r="CV154" s="52"/>
      <c r="CW154" s="52"/>
      <c r="CX154" s="52"/>
      <c r="CY154" s="52"/>
      <c r="CZ154" s="52"/>
      <c r="DA154" s="52"/>
      <c r="DB154" s="52"/>
      <c r="DC154" s="52"/>
      <c r="DD154" s="52"/>
      <c r="DE154" s="52"/>
      <c r="DF154" s="52"/>
      <c r="DG154" s="52"/>
      <c r="DH154" s="52"/>
      <c r="DI154" s="52"/>
      <c r="DJ154" s="52"/>
      <c r="DK154" s="52"/>
      <c r="DL154" s="52"/>
      <c r="DM154" s="52"/>
      <c r="DN154" s="52"/>
      <c r="DO154" s="52"/>
      <c r="DP154" s="52"/>
      <c r="DQ154" s="52"/>
      <c r="DR154" s="52"/>
      <c r="DS154" s="52"/>
      <c r="DT154" s="52"/>
      <c r="DU154" s="52"/>
      <c r="DV154" s="52"/>
      <c r="DW154" s="52"/>
      <c r="DX154" s="52"/>
      <c r="DY154" s="52"/>
      <c r="DZ154" s="52"/>
      <c r="EA154" s="52"/>
      <c r="EB154" s="52"/>
      <c r="EC154" s="52"/>
      <c r="ED154" s="52"/>
      <c r="EE154" s="52"/>
      <c r="EF154" s="52"/>
      <c r="EG154" s="52"/>
      <c r="EH154" s="52"/>
      <c r="EI154" s="52"/>
      <c r="EJ154" s="52"/>
      <c r="EK154" s="52"/>
      <c r="EL154" s="52"/>
      <c r="EM154" s="52"/>
      <c r="EN154" s="52"/>
      <c r="EO154" s="52"/>
      <c r="EP154" s="52"/>
      <c r="EQ154" s="52"/>
      <c r="ER154" s="52"/>
      <c r="ES154" s="52"/>
      <c r="ET154" s="52"/>
      <c r="EU154" s="52"/>
      <c r="EV154" s="52"/>
      <c r="EW154" s="52"/>
      <c r="EX154" s="52"/>
      <c r="EY154" s="52"/>
      <c r="EZ154" s="52"/>
      <c r="FA154" s="52"/>
      <c r="FB154" s="52"/>
      <c r="FC154" s="52"/>
      <c r="FD154" s="52"/>
      <c r="FE154" s="52"/>
      <c r="FF154" s="52"/>
      <c r="FG154" s="52"/>
      <c r="FH154" s="52"/>
      <c r="FI154" s="52"/>
      <c r="FJ154" s="52"/>
      <c r="FK154" s="52"/>
      <c r="FL154" s="52"/>
    </row>
    <row r="155" spans="1:168" s="107" customFormat="1" ht="15" customHeight="1">
      <c r="A155" s="828"/>
      <c r="B155" s="88" t="s">
        <v>5394</v>
      </c>
      <c r="C155" s="71"/>
      <c r="D155" s="665"/>
      <c r="E155" s="666" t="s">
        <v>5407</v>
      </c>
      <c r="F155" s="52" t="s">
        <v>5408</v>
      </c>
      <c r="G155" s="70"/>
      <c r="H155" s="88" t="s">
        <v>5409</v>
      </c>
      <c r="I155" s="88" t="s">
        <v>2614</v>
      </c>
      <c r="J155" s="71" t="s">
        <v>543</v>
      </c>
      <c r="K155" s="71">
        <v>77469</v>
      </c>
      <c r="L155" s="45" t="s">
        <v>1788</v>
      </c>
      <c r="M155" s="45"/>
      <c r="N155" s="46" t="s">
        <v>1789</v>
      </c>
      <c r="O155" s="45" t="s">
        <v>1790</v>
      </c>
      <c r="P155" s="45" t="s">
        <v>1791</v>
      </c>
      <c r="Q155" s="45" t="s">
        <v>1792</v>
      </c>
      <c r="R155" s="44" t="s">
        <v>543</v>
      </c>
      <c r="S155" s="44">
        <v>77573</v>
      </c>
      <c r="T155" s="45"/>
      <c r="U155" s="127" t="s">
        <v>1793</v>
      </c>
      <c r="V155" s="395"/>
      <c r="W155" s="10"/>
      <c r="X155" s="89"/>
      <c r="Y155" s="71"/>
      <c r="Z155" s="665"/>
      <c r="AA155" s="71"/>
      <c r="AB155" s="71"/>
      <c r="AC155" s="71"/>
      <c r="AD155" s="71"/>
      <c r="AE155" s="52"/>
      <c r="AF155" s="71"/>
      <c r="AG155" s="396"/>
      <c r="AH155" s="501"/>
      <c r="AI155" s="396"/>
      <c r="AJ155" s="396"/>
      <c r="AK155" s="612"/>
      <c r="AL155" s="71" t="s">
        <v>67</v>
      </c>
      <c r="AM155" s="71"/>
      <c r="AN155" s="71"/>
      <c r="AO155" s="70" t="s">
        <v>67</v>
      </c>
      <c r="AP155" s="70" t="s">
        <v>67</v>
      </c>
      <c r="AQ155" s="52"/>
      <c r="AR155" s="52" t="s">
        <v>4650</v>
      </c>
      <c r="AS155" s="52"/>
      <c r="AT155" s="52"/>
      <c r="AU155" s="71">
        <v>2</v>
      </c>
      <c r="AV155" s="52"/>
      <c r="AW155" s="52"/>
      <c r="AX155" s="52"/>
      <c r="AY155" s="52"/>
      <c r="AZ155" s="52"/>
      <c r="BA155" s="52"/>
      <c r="BB155" s="52"/>
      <c r="BC155" s="52"/>
      <c r="BD155" s="52"/>
      <c r="BE155" s="52"/>
      <c r="BF155" s="52"/>
      <c r="BG155" s="52"/>
      <c r="BH155" s="52"/>
      <c r="BI155" s="52"/>
      <c r="BJ155" s="52"/>
      <c r="BK155" s="52"/>
      <c r="BL155" s="52"/>
      <c r="BM155" s="52"/>
      <c r="BN155" s="52"/>
      <c r="BO155" s="52"/>
      <c r="BP155" s="52"/>
      <c r="BQ155" s="52"/>
      <c r="BR155" s="52"/>
      <c r="BS155" s="52"/>
      <c r="BT155" s="52"/>
      <c r="BU155" s="52"/>
      <c r="BV155" s="52"/>
      <c r="BW155" s="52"/>
      <c r="BX155" s="52"/>
      <c r="BY155" s="52"/>
      <c r="BZ155" s="52"/>
      <c r="CA155" s="52"/>
      <c r="CB155" s="52"/>
      <c r="CC155" s="52"/>
      <c r="CD155" s="52"/>
      <c r="CE155" s="52"/>
      <c r="CF155" s="52"/>
      <c r="CG155" s="52"/>
      <c r="CH155" s="52"/>
      <c r="CI155" s="52"/>
      <c r="CJ155" s="52"/>
      <c r="CK155" s="52"/>
      <c r="CL155" s="52"/>
      <c r="CM155" s="52"/>
      <c r="CN155" s="52"/>
      <c r="CO155" s="52"/>
      <c r="CP155" s="52"/>
      <c r="CQ155" s="52"/>
      <c r="CR155" s="52"/>
      <c r="CS155" s="52"/>
      <c r="CT155" s="52"/>
      <c r="CU155" s="52"/>
      <c r="CV155" s="52"/>
      <c r="CW155" s="52"/>
      <c r="CX155" s="52"/>
      <c r="CY155" s="52"/>
      <c r="CZ155" s="52"/>
      <c r="DA155" s="52"/>
      <c r="DB155" s="52"/>
      <c r="DC155" s="52"/>
      <c r="DD155" s="52"/>
      <c r="DE155" s="52"/>
      <c r="DF155" s="52"/>
      <c r="DG155" s="52"/>
      <c r="DH155" s="52"/>
      <c r="DI155" s="52"/>
      <c r="DJ155" s="52"/>
      <c r="DK155" s="52"/>
      <c r="DL155" s="52"/>
      <c r="DM155" s="52"/>
      <c r="DN155" s="52"/>
      <c r="DO155" s="52"/>
      <c r="DP155" s="52"/>
      <c r="DQ155" s="52"/>
      <c r="DR155" s="52"/>
      <c r="DS155" s="52"/>
      <c r="DT155" s="52"/>
      <c r="DU155" s="52"/>
      <c r="DV155" s="52"/>
      <c r="DW155" s="52"/>
      <c r="DX155" s="52"/>
      <c r="DY155" s="52"/>
      <c r="DZ155" s="52"/>
      <c r="EA155" s="52"/>
      <c r="EB155" s="52"/>
      <c r="EC155" s="52"/>
      <c r="ED155" s="52"/>
      <c r="EE155" s="52"/>
      <c r="EF155" s="52"/>
      <c r="EG155" s="52"/>
      <c r="EH155" s="52"/>
      <c r="EI155" s="52"/>
      <c r="EJ155" s="52"/>
      <c r="EK155" s="52"/>
      <c r="EL155" s="52"/>
      <c r="EM155" s="52"/>
      <c r="EN155" s="52"/>
      <c r="EO155" s="52"/>
      <c r="EP155" s="52"/>
      <c r="EQ155" s="52"/>
      <c r="ER155" s="52"/>
      <c r="ES155" s="52"/>
      <c r="ET155" s="52"/>
      <c r="EU155" s="52"/>
      <c r="EV155" s="52"/>
      <c r="EW155" s="52"/>
      <c r="EX155" s="52"/>
      <c r="EY155" s="52"/>
      <c r="EZ155" s="52"/>
      <c r="FA155" s="52"/>
      <c r="FB155" s="52"/>
      <c r="FC155" s="52"/>
      <c r="FD155" s="52"/>
      <c r="FE155" s="52"/>
      <c r="FF155" s="52"/>
      <c r="FG155" s="52"/>
      <c r="FH155" s="52"/>
      <c r="FI155" s="52"/>
      <c r="FJ155" s="52"/>
      <c r="FK155" s="52"/>
      <c r="FL155" s="52"/>
    </row>
    <row r="156" spans="1:168" s="107" customFormat="1" ht="15" customHeight="1">
      <c r="A156" s="828"/>
      <c r="B156" s="88" t="s">
        <v>5394</v>
      </c>
      <c r="C156" s="71"/>
      <c r="D156" s="665"/>
      <c r="E156" s="666" t="s">
        <v>5410</v>
      </c>
      <c r="F156" s="52" t="s">
        <v>5411</v>
      </c>
      <c r="G156" s="70"/>
      <c r="H156" s="88" t="s">
        <v>5409</v>
      </c>
      <c r="I156" s="88" t="s">
        <v>2614</v>
      </c>
      <c r="J156" s="71" t="s">
        <v>543</v>
      </c>
      <c r="K156" s="71">
        <v>77469</v>
      </c>
      <c r="L156" s="45" t="s">
        <v>1788</v>
      </c>
      <c r="M156" s="45"/>
      <c r="N156" s="46" t="s">
        <v>1789</v>
      </c>
      <c r="O156" s="45" t="s">
        <v>1790</v>
      </c>
      <c r="P156" s="45" t="s">
        <v>1791</v>
      </c>
      <c r="Q156" s="45" t="s">
        <v>1792</v>
      </c>
      <c r="R156" s="44" t="s">
        <v>543</v>
      </c>
      <c r="S156" s="44">
        <v>77573</v>
      </c>
      <c r="T156" s="45"/>
      <c r="U156" s="127" t="s">
        <v>1793</v>
      </c>
      <c r="V156" s="395"/>
      <c r="W156" s="10"/>
      <c r="X156" s="89"/>
      <c r="Y156" s="71"/>
      <c r="Z156" s="665"/>
      <c r="AA156" s="71"/>
      <c r="AB156" s="71"/>
      <c r="AC156" s="71"/>
      <c r="AD156" s="71"/>
      <c r="AE156" s="52"/>
      <c r="AF156" s="71"/>
      <c r="AG156" s="396"/>
      <c r="AH156" s="501"/>
      <c r="AI156" s="396"/>
      <c r="AJ156" s="396"/>
      <c r="AK156" s="612"/>
      <c r="AL156" s="71"/>
      <c r="AM156" s="71"/>
      <c r="AN156" s="71"/>
      <c r="AO156" s="70" t="s">
        <v>67</v>
      </c>
      <c r="AP156" s="70" t="s">
        <v>67</v>
      </c>
      <c r="AQ156" s="52"/>
      <c r="AR156" s="52" t="s">
        <v>4650</v>
      </c>
      <c r="AS156" s="52"/>
      <c r="AT156" s="52"/>
      <c r="AU156" s="71">
        <v>2</v>
      </c>
      <c r="AV156" s="52"/>
      <c r="AW156" s="52"/>
      <c r="AX156" s="52"/>
      <c r="AY156" s="52"/>
      <c r="AZ156" s="52"/>
      <c r="BA156" s="52"/>
      <c r="BB156" s="52"/>
      <c r="BC156" s="52"/>
      <c r="BD156" s="52"/>
      <c r="BE156" s="52"/>
      <c r="BF156" s="52"/>
      <c r="BG156" s="52"/>
      <c r="BH156" s="52"/>
      <c r="BI156" s="52"/>
      <c r="BJ156" s="52"/>
      <c r="BK156" s="52"/>
      <c r="BL156" s="52"/>
      <c r="BM156" s="52"/>
      <c r="BN156" s="52"/>
      <c r="BO156" s="52"/>
      <c r="BP156" s="52"/>
      <c r="BQ156" s="52"/>
      <c r="BR156" s="52"/>
      <c r="BS156" s="52"/>
      <c r="BT156" s="52"/>
      <c r="BU156" s="52"/>
      <c r="BV156" s="52"/>
      <c r="BW156" s="52"/>
      <c r="BX156" s="52"/>
      <c r="BY156" s="52"/>
      <c r="BZ156" s="52"/>
      <c r="CA156" s="52"/>
      <c r="CB156" s="52"/>
      <c r="CC156" s="52"/>
      <c r="CD156" s="52"/>
      <c r="CE156" s="52"/>
      <c r="CF156" s="52"/>
      <c r="CG156" s="52"/>
      <c r="CH156" s="52"/>
      <c r="CI156" s="52"/>
      <c r="CJ156" s="52"/>
      <c r="CK156" s="52"/>
      <c r="CL156" s="52"/>
      <c r="CM156" s="52"/>
      <c r="CN156" s="52"/>
      <c r="CO156" s="52"/>
      <c r="CP156" s="52"/>
      <c r="CQ156" s="52"/>
      <c r="CR156" s="52"/>
      <c r="CS156" s="52"/>
      <c r="CT156" s="52"/>
      <c r="CU156" s="52"/>
      <c r="CV156" s="52"/>
      <c r="CW156" s="52"/>
      <c r="CX156" s="52"/>
      <c r="CY156" s="52"/>
      <c r="CZ156" s="52"/>
      <c r="DA156" s="52"/>
      <c r="DB156" s="52"/>
      <c r="DC156" s="52"/>
      <c r="DD156" s="52"/>
      <c r="DE156" s="52"/>
      <c r="DF156" s="52"/>
      <c r="DG156" s="52"/>
      <c r="DH156" s="52"/>
      <c r="DI156" s="52"/>
      <c r="DJ156" s="52"/>
      <c r="DK156" s="52"/>
      <c r="DL156" s="52"/>
      <c r="DM156" s="52"/>
      <c r="DN156" s="52"/>
      <c r="DO156" s="52"/>
      <c r="DP156" s="52"/>
      <c r="DQ156" s="52"/>
      <c r="DR156" s="52"/>
      <c r="DS156" s="52"/>
      <c r="DT156" s="52"/>
      <c r="DU156" s="52"/>
      <c r="DV156" s="52"/>
      <c r="DW156" s="52"/>
      <c r="DX156" s="52"/>
      <c r="DY156" s="52"/>
      <c r="DZ156" s="52"/>
      <c r="EA156" s="52"/>
      <c r="EB156" s="52"/>
      <c r="EC156" s="52"/>
      <c r="ED156" s="52"/>
      <c r="EE156" s="52"/>
      <c r="EF156" s="52"/>
      <c r="EG156" s="52"/>
      <c r="EH156" s="52"/>
      <c r="EI156" s="52"/>
      <c r="EJ156" s="52"/>
      <c r="EK156" s="52"/>
      <c r="EL156" s="52"/>
      <c r="EM156" s="52"/>
      <c r="EN156" s="52"/>
      <c r="EO156" s="52"/>
      <c r="EP156" s="52"/>
      <c r="EQ156" s="52"/>
      <c r="ER156" s="52"/>
      <c r="ES156" s="52"/>
      <c r="ET156" s="52"/>
      <c r="EU156" s="52"/>
      <c r="EV156" s="52"/>
      <c r="EW156" s="52"/>
      <c r="EX156" s="52"/>
      <c r="EY156" s="52"/>
      <c r="EZ156" s="52"/>
      <c r="FA156" s="52"/>
      <c r="FB156" s="52"/>
      <c r="FC156" s="52"/>
      <c r="FD156" s="52"/>
      <c r="FE156" s="52"/>
      <c r="FF156" s="52"/>
      <c r="FG156" s="52"/>
      <c r="FH156" s="52"/>
      <c r="FI156" s="52"/>
      <c r="FJ156" s="52"/>
      <c r="FK156" s="52"/>
      <c r="FL156" s="52"/>
    </row>
    <row r="157" spans="1:168" s="107" customFormat="1" ht="15" customHeight="1">
      <c r="A157" s="828"/>
      <c r="B157" s="574" t="s">
        <v>5394</v>
      </c>
      <c r="C157" s="665"/>
      <c r="D157" s="665"/>
      <c r="E157" s="666" t="s">
        <v>5412</v>
      </c>
      <c r="F157" s="52" t="s">
        <v>5413</v>
      </c>
      <c r="G157" s="70"/>
      <c r="H157" s="574" t="s">
        <v>5414</v>
      </c>
      <c r="I157" s="574" t="s">
        <v>5415</v>
      </c>
      <c r="J157" s="665" t="s">
        <v>148</v>
      </c>
      <c r="K157" s="665">
        <v>95991</v>
      </c>
      <c r="L157" s="46" t="s">
        <v>5416</v>
      </c>
      <c r="M157" s="46"/>
      <c r="N157" s="574" t="s">
        <v>5417</v>
      </c>
      <c r="O157" s="666" t="s">
        <v>5418</v>
      </c>
      <c r="P157" s="45" t="s">
        <v>5419</v>
      </c>
      <c r="Q157" s="45" t="s">
        <v>1931</v>
      </c>
      <c r="R157" s="44" t="s">
        <v>148</v>
      </c>
      <c r="S157" s="44">
        <v>95765</v>
      </c>
      <c r="T157" s="51"/>
      <c r="U157" s="667" t="s">
        <v>5420</v>
      </c>
      <c r="V157" s="665"/>
      <c r="W157" s="506"/>
      <c r="X157" s="667"/>
      <c r="Y157" s="667"/>
      <c r="Z157" s="667"/>
      <c r="AA157" s="665">
        <v>617</v>
      </c>
      <c r="AB157" s="665">
        <v>620</v>
      </c>
      <c r="AC157" s="665" t="s">
        <v>4647</v>
      </c>
      <c r="AD157" s="665" t="s">
        <v>4648</v>
      </c>
      <c r="AE157" s="666"/>
      <c r="AF157" s="665"/>
      <c r="AG157" s="665"/>
      <c r="AH157" s="815">
        <v>320</v>
      </c>
      <c r="AI157" s="815"/>
      <c r="AJ157" s="815" t="s">
        <v>67</v>
      </c>
      <c r="AK157" s="612"/>
      <c r="AL157" s="665" t="s">
        <v>67</v>
      </c>
      <c r="AM157" s="70">
        <v>1</v>
      </c>
      <c r="AN157" s="123">
        <v>45406</v>
      </c>
      <c r="AO157" s="70" t="s">
        <v>67</v>
      </c>
      <c r="AP157" s="70" t="s">
        <v>67</v>
      </c>
      <c r="AQ157" s="51"/>
      <c r="AR157" s="51" t="s">
        <v>4650</v>
      </c>
      <c r="AS157" s="51"/>
      <c r="AT157" s="51"/>
      <c r="AU157" s="70">
        <v>1</v>
      </c>
      <c r="AV157" s="51"/>
      <c r="AW157" s="51"/>
      <c r="AX157" s="51"/>
      <c r="AY157" s="51"/>
      <c r="AZ157" s="51"/>
      <c r="BA157" s="51"/>
      <c r="BB157" s="51"/>
      <c r="BC157" s="51"/>
      <c r="BD157" s="51"/>
      <c r="BE157" s="51"/>
      <c r="BF157" s="51"/>
      <c r="BG157" s="51"/>
      <c r="BH157" s="51"/>
      <c r="BI157" s="51"/>
      <c r="BJ157" s="51"/>
      <c r="BK157" s="51"/>
      <c r="BL157" s="51"/>
      <c r="BM157" s="51"/>
      <c r="BN157" s="51"/>
      <c r="BO157" s="51"/>
      <c r="BP157" s="51"/>
      <c r="BQ157" s="51"/>
      <c r="BR157" s="51"/>
      <c r="BS157" s="51"/>
      <c r="BT157" s="51"/>
      <c r="BU157" s="51"/>
      <c r="BV157" s="51"/>
      <c r="BW157" s="51"/>
      <c r="BX157" s="51"/>
      <c r="BY157" s="51"/>
      <c r="BZ157" s="51"/>
      <c r="CA157" s="51"/>
      <c r="CB157" s="51"/>
      <c r="CC157" s="51"/>
      <c r="CD157" s="51"/>
      <c r="CE157" s="51"/>
      <c r="CF157" s="51"/>
      <c r="CG157" s="51"/>
      <c r="CH157" s="51"/>
      <c r="CI157" s="51"/>
      <c r="CJ157" s="51"/>
      <c r="CK157" s="51"/>
      <c r="CL157" s="51"/>
      <c r="CM157" s="51"/>
      <c r="CN157" s="51"/>
      <c r="CO157" s="51"/>
      <c r="CP157" s="51"/>
      <c r="CQ157" s="51"/>
      <c r="CR157" s="51"/>
      <c r="CS157" s="51"/>
      <c r="CT157" s="51"/>
      <c r="CU157" s="51"/>
      <c r="CV157" s="51"/>
      <c r="CW157" s="51"/>
      <c r="CX157" s="51"/>
      <c r="CY157" s="51"/>
      <c r="CZ157" s="51"/>
      <c r="DA157" s="51"/>
      <c r="DB157" s="51"/>
      <c r="DC157" s="51"/>
      <c r="DD157" s="51"/>
      <c r="DE157" s="51"/>
      <c r="DF157" s="51"/>
      <c r="DG157" s="51"/>
      <c r="DH157" s="51"/>
      <c r="DI157" s="51"/>
      <c r="DJ157" s="51"/>
      <c r="DK157" s="51"/>
      <c r="DL157" s="51"/>
      <c r="DM157" s="51"/>
      <c r="DN157" s="51"/>
      <c r="DO157" s="51"/>
      <c r="DP157" s="51"/>
      <c r="DQ157" s="51"/>
      <c r="DR157" s="51"/>
      <c r="DS157" s="51"/>
      <c r="DT157" s="51"/>
      <c r="DU157" s="51"/>
      <c r="DV157" s="51"/>
      <c r="DW157" s="51"/>
      <c r="DX157" s="51"/>
      <c r="DY157" s="51"/>
      <c r="DZ157" s="51"/>
      <c r="EA157" s="51"/>
      <c r="EB157" s="51"/>
      <c r="EC157" s="51"/>
      <c r="ED157" s="51"/>
      <c r="EE157" s="51"/>
      <c r="EF157" s="51"/>
      <c r="EG157" s="51"/>
      <c r="EH157" s="51"/>
      <c r="EI157" s="51"/>
      <c r="EJ157" s="51"/>
      <c r="EK157" s="51"/>
      <c r="EL157" s="51"/>
      <c r="EM157" s="51"/>
      <c r="EN157" s="51"/>
      <c r="EO157" s="51"/>
      <c r="EP157" s="51"/>
      <c r="EQ157" s="51"/>
      <c r="ER157" s="51"/>
      <c r="ES157" s="51"/>
      <c r="ET157" s="51"/>
      <c r="EU157" s="51"/>
      <c r="EV157" s="51"/>
      <c r="EW157" s="51"/>
      <c r="EX157" s="51"/>
      <c r="EY157" s="51"/>
      <c r="EZ157" s="51"/>
      <c r="FA157" s="51"/>
      <c r="FB157" s="51"/>
      <c r="FC157" s="51"/>
      <c r="FD157" s="51"/>
      <c r="FE157" s="51"/>
      <c r="FF157" s="51"/>
      <c r="FG157" s="51"/>
      <c r="FH157" s="51"/>
      <c r="FI157" s="51"/>
      <c r="FJ157" s="51"/>
      <c r="FK157" s="51"/>
      <c r="FL157" s="51"/>
    </row>
    <row r="158" spans="1:168" s="107" customFormat="1" ht="15" customHeight="1">
      <c r="A158" s="828"/>
      <c r="B158" s="574" t="s">
        <v>5421</v>
      </c>
      <c r="C158" s="71"/>
      <c r="D158" s="71"/>
      <c r="E158" s="52" t="s">
        <v>5422</v>
      </c>
      <c r="F158" s="52" t="s">
        <v>5423</v>
      </c>
      <c r="G158" s="70" t="s">
        <v>5424</v>
      </c>
      <c r="H158" s="228" t="s">
        <v>5425</v>
      </c>
      <c r="I158" s="88" t="s">
        <v>5426</v>
      </c>
      <c r="J158" s="71" t="s">
        <v>1762</v>
      </c>
      <c r="K158" s="71">
        <v>33125</v>
      </c>
      <c r="L158" s="372" t="s">
        <v>5427</v>
      </c>
      <c r="M158" s="372"/>
      <c r="N158" s="88" t="s">
        <v>5428</v>
      </c>
      <c r="O158" s="52" t="s">
        <v>5429</v>
      </c>
      <c r="P158" s="52" t="s">
        <v>5430</v>
      </c>
      <c r="Q158" s="52" t="s">
        <v>5426</v>
      </c>
      <c r="R158" s="71" t="s">
        <v>1762</v>
      </c>
      <c r="S158" s="71">
        <v>33175</v>
      </c>
      <c r="T158" s="52"/>
      <c r="U158" s="89" t="s">
        <v>5431</v>
      </c>
      <c r="V158" s="395"/>
      <c r="W158" s="52"/>
      <c r="X158" s="89"/>
      <c r="Y158" s="71"/>
      <c r="Z158" s="44"/>
      <c r="AA158" s="71">
        <v>624</v>
      </c>
      <c r="AB158" s="71">
        <v>627</v>
      </c>
      <c r="AC158" s="71" t="s">
        <v>4742</v>
      </c>
      <c r="AD158" s="71" t="s">
        <v>4648</v>
      </c>
      <c r="AE158" s="52"/>
      <c r="AF158" s="71"/>
      <c r="AG158" s="396"/>
      <c r="AH158" s="501">
        <v>295</v>
      </c>
      <c r="AI158" s="396"/>
      <c r="AJ158" s="396" t="s">
        <v>67</v>
      </c>
      <c r="AK158" s="612"/>
      <c r="AL158" s="71" t="s">
        <v>67</v>
      </c>
      <c r="AM158" s="71">
        <v>2</v>
      </c>
      <c r="AN158" s="123">
        <v>45406</v>
      </c>
      <c r="AO158" s="71" t="s">
        <v>67</v>
      </c>
      <c r="AP158" s="71" t="s">
        <v>67</v>
      </c>
      <c r="AQ158" s="52"/>
      <c r="AR158" s="52" t="s">
        <v>4650</v>
      </c>
      <c r="AS158" s="52"/>
      <c r="AT158" s="52"/>
      <c r="AU158" s="71">
        <v>2</v>
      </c>
      <c r="AV158" s="52"/>
      <c r="AW158" s="52"/>
      <c r="AX158" s="52"/>
      <c r="AY158" s="52"/>
      <c r="AZ158" s="52"/>
      <c r="BA158" s="52"/>
      <c r="BB158" s="52"/>
      <c r="BC158" s="52"/>
      <c r="BD158" s="52"/>
      <c r="BE158" s="52"/>
      <c r="BF158" s="52"/>
      <c r="BG158" s="52"/>
      <c r="BH158" s="52"/>
      <c r="BI158" s="52"/>
      <c r="BJ158" s="52"/>
      <c r="BK158" s="52"/>
      <c r="BL158" s="52"/>
      <c r="BM158" s="52"/>
      <c r="BN158" s="52"/>
      <c r="BO158" s="52"/>
      <c r="BP158" s="52"/>
      <c r="BQ158" s="52"/>
      <c r="BR158" s="52"/>
      <c r="BS158" s="52"/>
      <c r="BT158" s="52"/>
      <c r="BU158" s="52"/>
      <c r="BV158" s="52"/>
      <c r="BW158" s="52"/>
      <c r="BX158" s="52"/>
      <c r="BY158" s="52"/>
      <c r="BZ158" s="52"/>
      <c r="CA158" s="52"/>
      <c r="CB158" s="52"/>
      <c r="CC158" s="52"/>
      <c r="CD158" s="52"/>
      <c r="CE158" s="52"/>
      <c r="CF158" s="52"/>
      <c r="CG158" s="52"/>
      <c r="CH158" s="52"/>
      <c r="CI158" s="52"/>
      <c r="CJ158" s="52"/>
      <c r="CK158" s="52"/>
      <c r="CL158" s="52"/>
      <c r="CM158" s="52"/>
      <c r="CN158" s="52"/>
      <c r="CO158" s="52"/>
      <c r="CP158" s="52"/>
      <c r="CQ158" s="52"/>
      <c r="CR158" s="52"/>
      <c r="CS158" s="52"/>
      <c r="CT158" s="52"/>
      <c r="CU158" s="52"/>
      <c r="CV158" s="52"/>
      <c r="CW158" s="52"/>
      <c r="CX158" s="52"/>
      <c r="CY158" s="52"/>
      <c r="CZ158" s="52"/>
      <c r="DA158" s="52"/>
      <c r="DB158" s="52"/>
      <c r="DC158" s="52"/>
      <c r="DD158" s="52"/>
      <c r="DE158" s="52"/>
      <c r="DF158" s="52"/>
      <c r="DG158" s="52"/>
      <c r="DH158" s="52"/>
      <c r="DI158" s="52"/>
      <c r="DJ158" s="52"/>
      <c r="DK158" s="52"/>
      <c r="DL158" s="52"/>
      <c r="DM158" s="52"/>
      <c r="DN158" s="52"/>
      <c r="DO158" s="52"/>
      <c r="DP158" s="52"/>
      <c r="DQ158" s="52"/>
      <c r="DR158" s="52"/>
      <c r="DS158" s="52"/>
      <c r="DT158" s="52"/>
      <c r="DU158" s="52"/>
      <c r="DV158" s="52"/>
      <c r="DW158" s="52"/>
      <c r="DX158" s="52"/>
      <c r="DY158" s="52"/>
      <c r="DZ158" s="52"/>
      <c r="EA158" s="52"/>
      <c r="EB158" s="52"/>
      <c r="EC158" s="52"/>
      <c r="ED158" s="52"/>
      <c r="EE158" s="52"/>
      <c r="EF158" s="52"/>
      <c r="EG158" s="52"/>
      <c r="EH158" s="52"/>
      <c r="EI158" s="52"/>
      <c r="EJ158" s="52"/>
      <c r="EK158" s="52"/>
      <c r="EL158" s="52"/>
      <c r="EM158" s="52"/>
      <c r="EN158" s="52"/>
      <c r="EO158" s="52"/>
      <c r="EP158" s="52"/>
      <c r="EQ158" s="52"/>
      <c r="ER158" s="52"/>
      <c r="ES158" s="52"/>
      <c r="ET158" s="52"/>
      <c r="EU158" s="52"/>
      <c r="EV158" s="52"/>
      <c r="EW158" s="52"/>
      <c r="EX158" s="52"/>
      <c r="EY158" s="52"/>
      <c r="EZ158" s="52"/>
      <c r="FA158" s="52"/>
      <c r="FB158" s="52"/>
      <c r="FC158" s="52"/>
      <c r="FD158" s="52"/>
      <c r="FE158" s="52"/>
      <c r="FF158" s="52"/>
      <c r="FG158" s="52"/>
      <c r="FH158" s="52"/>
      <c r="FI158" s="52"/>
      <c r="FJ158" s="52"/>
      <c r="FK158" s="52"/>
      <c r="FL158" s="52"/>
    </row>
    <row r="159" spans="1:168" s="22" customFormat="1" ht="15" customHeight="1">
      <c r="A159" s="828"/>
      <c r="B159" s="574" t="s">
        <v>5421</v>
      </c>
      <c r="C159" s="52"/>
      <c r="D159" s="52"/>
      <c r="E159" s="88" t="s">
        <v>5432</v>
      </c>
      <c r="F159" s="52" t="s">
        <v>5433</v>
      </c>
      <c r="G159" s="71"/>
      <c r="H159" s="52" t="s">
        <v>160</v>
      </c>
      <c r="I159" s="88" t="s">
        <v>161</v>
      </c>
      <c r="J159" s="71" t="s">
        <v>162</v>
      </c>
      <c r="K159" s="71">
        <v>54612</v>
      </c>
      <c r="L159" s="51" t="s">
        <v>163</v>
      </c>
      <c r="M159" s="51"/>
      <c r="N159" s="52" t="s">
        <v>164</v>
      </c>
      <c r="O159" s="52" t="s">
        <v>165</v>
      </c>
      <c r="P159" s="52" t="s">
        <v>166</v>
      </c>
      <c r="Q159" s="52" t="s">
        <v>167</v>
      </c>
      <c r="R159" s="71" t="s">
        <v>162</v>
      </c>
      <c r="S159" s="71">
        <v>54747</v>
      </c>
      <c r="T159" s="52"/>
      <c r="U159" s="71"/>
      <c r="V159" s="52"/>
      <c r="W159" s="52"/>
      <c r="X159" s="395" t="s">
        <v>168</v>
      </c>
      <c r="Y159" s="52"/>
      <c r="Z159" s="71" t="s">
        <v>67</v>
      </c>
      <c r="AA159" s="71">
        <v>708</v>
      </c>
      <c r="AB159" s="71">
        <v>711</v>
      </c>
      <c r="AC159" s="71" t="s">
        <v>2838</v>
      </c>
      <c r="AD159" s="44" t="s">
        <v>4648</v>
      </c>
      <c r="AE159" s="52"/>
      <c r="AF159" s="71"/>
      <c r="AG159" s="52"/>
      <c r="AH159" s="396">
        <v>295</v>
      </c>
      <c r="AI159" s="396"/>
      <c r="AJ159" s="71" t="s">
        <v>67</v>
      </c>
      <c r="AK159" s="53"/>
      <c r="AL159" s="71"/>
      <c r="AM159" s="71"/>
      <c r="AN159" s="71"/>
      <c r="AO159" s="54" t="s">
        <v>67</v>
      </c>
      <c r="AP159" s="71" t="s">
        <v>67</v>
      </c>
      <c r="AQ159" s="71"/>
      <c r="AR159" s="88" t="s">
        <v>4650</v>
      </c>
      <c r="AS159" s="799"/>
      <c r="AT159" s="71"/>
      <c r="AU159" s="799"/>
      <c r="AV159" s="804"/>
      <c r="AW159" s="799"/>
      <c r="AX159" s="799"/>
      <c r="AY159" s="52"/>
      <c r="AZ159" s="52"/>
      <c r="BA159" s="52"/>
      <c r="BB159" s="52"/>
      <c r="BC159" s="52"/>
      <c r="BD159" s="52"/>
      <c r="BE159" s="52"/>
      <c r="BF159" s="52"/>
      <c r="BG159" s="52"/>
      <c r="BH159" s="52"/>
      <c r="BI159" s="52"/>
      <c r="BJ159" s="52"/>
      <c r="BK159" s="52"/>
      <c r="BL159" s="52"/>
      <c r="BM159" s="52"/>
      <c r="BN159" s="52"/>
      <c r="BO159" s="52"/>
      <c r="BP159" s="52"/>
      <c r="BQ159" s="52"/>
      <c r="BR159" s="52"/>
      <c r="BS159" s="52"/>
      <c r="BT159" s="52"/>
      <c r="BU159" s="52"/>
      <c r="BV159" s="52"/>
      <c r="BW159" s="52"/>
      <c r="BX159" s="52"/>
      <c r="BY159" s="52"/>
      <c r="BZ159" s="52"/>
      <c r="CA159" s="52"/>
      <c r="CB159" s="52"/>
      <c r="CC159" s="52"/>
      <c r="CD159" s="52"/>
      <c r="CE159" s="52"/>
      <c r="CF159" s="52"/>
      <c r="CG159" s="52"/>
      <c r="CH159" s="52"/>
      <c r="CI159" s="52"/>
      <c r="CJ159" s="52"/>
      <c r="CK159" s="52"/>
      <c r="CL159" s="52"/>
      <c r="CM159" s="52"/>
      <c r="CN159" s="52"/>
      <c r="CO159" s="52"/>
      <c r="CP159" s="52"/>
      <c r="CQ159" s="52"/>
      <c r="CR159" s="52"/>
      <c r="CS159" s="52"/>
      <c r="CT159" s="52"/>
      <c r="CU159" s="52"/>
      <c r="CV159" s="52"/>
      <c r="CW159" s="52"/>
      <c r="CX159" s="52"/>
      <c r="CY159" s="52"/>
      <c r="CZ159" s="52"/>
      <c r="DA159" s="52"/>
      <c r="DB159" s="52"/>
      <c r="DC159" s="52"/>
      <c r="DD159" s="52"/>
      <c r="DE159" s="52"/>
      <c r="DF159" s="52"/>
      <c r="DG159" s="52"/>
      <c r="DH159" s="52"/>
      <c r="DI159" s="52"/>
      <c r="DJ159" s="52"/>
      <c r="DK159" s="52"/>
      <c r="DL159" s="52"/>
      <c r="DM159" s="52"/>
      <c r="DN159" s="52"/>
      <c r="DO159" s="52"/>
      <c r="DP159" s="52"/>
      <c r="DQ159" s="52"/>
      <c r="DR159" s="52"/>
      <c r="DS159" s="52"/>
      <c r="DT159" s="52"/>
      <c r="DU159" s="52"/>
      <c r="DV159" s="52"/>
      <c r="DW159" s="52"/>
      <c r="DX159" s="52"/>
      <c r="DY159" s="52"/>
      <c r="DZ159" s="52"/>
      <c r="EA159" s="52"/>
      <c r="EB159" s="52"/>
      <c r="EC159" s="52"/>
      <c r="ED159" s="52"/>
      <c r="EE159" s="52"/>
      <c r="EF159" s="52"/>
      <c r="EG159" s="52"/>
      <c r="EH159" s="52"/>
      <c r="EI159" s="52"/>
      <c r="EJ159" s="52"/>
      <c r="EK159" s="52"/>
      <c r="EL159" s="52"/>
      <c r="EM159" s="52"/>
      <c r="EN159" s="52"/>
      <c r="EO159" s="52"/>
      <c r="EP159" s="52"/>
      <c r="EQ159" s="52"/>
      <c r="ER159" s="52"/>
      <c r="ES159" s="52"/>
      <c r="ET159" s="52"/>
      <c r="EU159" s="52"/>
      <c r="EV159" s="52"/>
      <c r="EW159" s="52"/>
      <c r="EX159" s="52"/>
      <c r="EY159" s="52"/>
      <c r="EZ159" s="52"/>
      <c r="FA159" s="52"/>
      <c r="FB159" s="52"/>
      <c r="FC159" s="52"/>
      <c r="FD159" s="52"/>
      <c r="FE159" s="52"/>
      <c r="FF159" s="52"/>
      <c r="FG159" s="52"/>
      <c r="FH159" s="52"/>
      <c r="FI159" s="52"/>
      <c r="FJ159" s="52"/>
      <c r="FK159" s="52"/>
      <c r="FL159" s="52"/>
    </row>
    <row r="160" spans="1:168" s="22" customFormat="1" ht="15" customHeight="1">
      <c r="A160" s="828"/>
      <c r="B160" s="574" t="s">
        <v>5421</v>
      </c>
      <c r="C160" s="71"/>
      <c r="D160" s="44">
        <v>80</v>
      </c>
      <c r="E160" s="45" t="s">
        <v>5434</v>
      </c>
      <c r="F160" s="52" t="s">
        <v>5435</v>
      </c>
      <c r="G160" s="70"/>
      <c r="H160" s="46" t="s">
        <v>1773</v>
      </c>
      <c r="I160" s="46" t="s">
        <v>1774</v>
      </c>
      <c r="J160" s="44" t="s">
        <v>1762</v>
      </c>
      <c r="K160" s="44">
        <v>32804</v>
      </c>
      <c r="L160" s="372" t="s">
        <v>1775</v>
      </c>
      <c r="M160" s="372"/>
      <c r="N160" s="46" t="s">
        <v>1776</v>
      </c>
      <c r="O160" s="45" t="s">
        <v>1777</v>
      </c>
      <c r="P160" s="666" t="s">
        <v>1778</v>
      </c>
      <c r="Q160" s="666" t="s">
        <v>1774</v>
      </c>
      <c r="R160" s="665" t="s">
        <v>1762</v>
      </c>
      <c r="S160" s="665">
        <v>32809</v>
      </c>
      <c r="T160" s="51"/>
      <c r="U160" s="127" t="s">
        <v>1779</v>
      </c>
      <c r="V160" s="47"/>
      <c r="W160" s="52"/>
      <c r="X160" s="127"/>
      <c r="Y160" s="71"/>
      <c r="Z160" s="44"/>
      <c r="AA160" s="71">
        <v>708</v>
      </c>
      <c r="AB160" s="71">
        <v>711</v>
      </c>
      <c r="AC160" s="71" t="s">
        <v>2838</v>
      </c>
      <c r="AD160" s="71" t="s">
        <v>4648</v>
      </c>
      <c r="AE160" s="52"/>
      <c r="AF160" s="71"/>
      <c r="AG160" s="396">
        <v>295</v>
      </c>
      <c r="AH160" s="501">
        <v>295</v>
      </c>
      <c r="AI160" s="396"/>
      <c r="AJ160" s="396" t="s">
        <v>67</v>
      </c>
      <c r="AK160" s="612"/>
      <c r="AL160" s="71"/>
      <c r="AM160" s="71"/>
      <c r="AN160" s="71"/>
      <c r="AO160" s="70" t="s">
        <v>67</v>
      </c>
      <c r="AP160" s="70" t="s">
        <v>67</v>
      </c>
      <c r="AQ160" s="52"/>
      <c r="AR160" s="52" t="s">
        <v>4650</v>
      </c>
      <c r="AS160" s="52"/>
      <c r="AT160" s="52"/>
      <c r="AU160" s="71">
        <v>1</v>
      </c>
      <c r="AV160" s="52"/>
      <c r="AW160" s="52"/>
      <c r="AX160" s="52"/>
      <c r="AY160" s="52"/>
      <c r="AZ160" s="52"/>
      <c r="BA160" s="52"/>
      <c r="BB160" s="52"/>
      <c r="BC160" s="52"/>
      <c r="BD160" s="52"/>
      <c r="BE160" s="52"/>
      <c r="BF160" s="52"/>
      <c r="BG160" s="52"/>
      <c r="BH160" s="52"/>
      <c r="BI160" s="52"/>
      <c r="BJ160" s="52"/>
      <c r="BK160" s="52"/>
      <c r="BL160" s="52"/>
      <c r="BM160" s="52"/>
      <c r="BN160" s="52"/>
      <c r="BO160" s="52"/>
      <c r="BP160" s="52"/>
      <c r="BQ160" s="52"/>
      <c r="BR160" s="52"/>
      <c r="BS160" s="52"/>
      <c r="BT160" s="52"/>
      <c r="BU160" s="52"/>
      <c r="BV160" s="52"/>
      <c r="BW160" s="52"/>
      <c r="BX160" s="52"/>
      <c r="BY160" s="52"/>
      <c r="BZ160" s="52"/>
      <c r="CA160" s="52"/>
      <c r="CB160" s="52"/>
      <c r="CC160" s="52"/>
      <c r="CD160" s="52"/>
      <c r="CE160" s="52"/>
      <c r="CF160" s="52"/>
      <c r="CG160" s="52"/>
      <c r="CH160" s="52"/>
      <c r="CI160" s="52"/>
      <c r="CJ160" s="52"/>
      <c r="CK160" s="52"/>
      <c r="CL160" s="52"/>
      <c r="CM160" s="52"/>
      <c r="CN160" s="52"/>
      <c r="CO160" s="52"/>
      <c r="CP160" s="52"/>
      <c r="CQ160" s="52"/>
      <c r="CR160" s="52"/>
      <c r="CS160" s="52"/>
      <c r="CT160" s="52"/>
      <c r="CU160" s="52"/>
      <c r="CV160" s="52"/>
      <c r="CW160" s="52"/>
      <c r="CX160" s="52"/>
      <c r="CY160" s="52"/>
      <c r="CZ160" s="52"/>
      <c r="DA160" s="52"/>
      <c r="DB160" s="52"/>
      <c r="DC160" s="52"/>
      <c r="DD160" s="52"/>
      <c r="DE160" s="52"/>
      <c r="DF160" s="52"/>
      <c r="DG160" s="52"/>
      <c r="DH160" s="52"/>
      <c r="DI160" s="52"/>
      <c r="DJ160" s="52"/>
      <c r="DK160" s="52"/>
      <c r="DL160" s="52"/>
      <c r="DM160" s="52"/>
      <c r="DN160" s="52"/>
      <c r="DO160" s="52"/>
      <c r="DP160" s="52"/>
      <c r="DQ160" s="52"/>
      <c r="DR160" s="52"/>
      <c r="DS160" s="52"/>
      <c r="DT160" s="52"/>
      <c r="DU160" s="52"/>
      <c r="DV160" s="52"/>
      <c r="DW160" s="52"/>
      <c r="DX160" s="52"/>
      <c r="DY160" s="52"/>
      <c r="DZ160" s="52"/>
      <c r="EA160" s="52"/>
      <c r="EB160" s="52"/>
      <c r="EC160" s="52"/>
      <c r="ED160" s="52"/>
      <c r="EE160" s="52"/>
      <c r="EF160" s="52"/>
      <c r="EG160" s="52"/>
      <c r="EH160" s="52"/>
      <c r="EI160" s="52"/>
      <c r="EJ160" s="52"/>
      <c r="EK160" s="52"/>
      <c r="EL160" s="52"/>
      <c r="EM160" s="52"/>
      <c r="EN160" s="52"/>
      <c r="EO160" s="52"/>
      <c r="EP160" s="52"/>
      <c r="EQ160" s="52"/>
      <c r="ER160" s="52"/>
      <c r="ES160" s="52"/>
      <c r="ET160" s="52"/>
      <c r="EU160" s="52"/>
      <c r="EV160" s="52"/>
      <c r="EW160" s="52"/>
      <c r="EX160" s="52"/>
      <c r="EY160" s="52"/>
      <c r="EZ160" s="52"/>
      <c r="FA160" s="52"/>
      <c r="FB160" s="52"/>
      <c r="FC160" s="52"/>
      <c r="FD160" s="52"/>
      <c r="FE160" s="52"/>
      <c r="FF160" s="52"/>
      <c r="FG160" s="52"/>
      <c r="FH160" s="52"/>
      <c r="FI160" s="52"/>
      <c r="FJ160" s="52"/>
      <c r="FK160" s="52"/>
      <c r="FL160" s="52"/>
    </row>
    <row r="161" spans="1:168" s="22" customFormat="1" ht="15" customHeight="1">
      <c r="A161" s="828"/>
      <c r="B161" s="46" t="s">
        <v>5421</v>
      </c>
      <c r="C161" s="44"/>
      <c r="D161" s="44"/>
      <c r="E161" s="52" t="s">
        <v>5436</v>
      </c>
      <c r="F161" s="45" t="s">
        <v>5437</v>
      </c>
      <c r="G161" s="44"/>
      <c r="H161" s="46" t="s">
        <v>5438</v>
      </c>
      <c r="I161" s="46" t="s">
        <v>1774</v>
      </c>
      <c r="J161" s="44" t="s">
        <v>1762</v>
      </c>
      <c r="K161" s="44">
        <v>32824</v>
      </c>
      <c r="L161" s="372" t="s">
        <v>1775</v>
      </c>
      <c r="M161" s="372"/>
      <c r="N161" s="46" t="s">
        <v>1776</v>
      </c>
      <c r="O161" s="45" t="s">
        <v>1777</v>
      </c>
      <c r="P161" s="45" t="s">
        <v>1778</v>
      </c>
      <c r="Q161" s="45" t="s">
        <v>1774</v>
      </c>
      <c r="R161" s="44" t="s">
        <v>1762</v>
      </c>
      <c r="S161" s="44">
        <v>32809</v>
      </c>
      <c r="T161" s="51"/>
      <c r="U161" s="127" t="s">
        <v>1779</v>
      </c>
      <c r="V161" s="47"/>
      <c r="W161" s="45"/>
      <c r="X161" s="127"/>
      <c r="Y161" s="127"/>
      <c r="Z161" s="127"/>
      <c r="AA161" s="44">
        <v>701</v>
      </c>
      <c r="AB161" s="44">
        <v>704</v>
      </c>
      <c r="AC161" s="44" t="s">
        <v>5393</v>
      </c>
      <c r="AD161" s="127" t="s">
        <v>4648</v>
      </c>
      <c r="AE161" s="45"/>
      <c r="AF161" s="44"/>
      <c r="AG161" s="794"/>
      <c r="AH161" s="795">
        <v>295</v>
      </c>
      <c r="AI161" s="794"/>
      <c r="AJ161" s="794" t="s">
        <v>67</v>
      </c>
      <c r="AK161" s="612"/>
      <c r="AL161" s="44"/>
      <c r="AM161" s="70"/>
      <c r="AN161" s="70"/>
      <c r="AO161" s="70" t="s">
        <v>67</v>
      </c>
      <c r="AP161" s="70" t="s">
        <v>67</v>
      </c>
      <c r="AQ161" s="52"/>
      <c r="AR161" s="52" t="s">
        <v>4650</v>
      </c>
      <c r="AS161" s="52"/>
      <c r="AT161" s="52"/>
      <c r="AU161" s="71">
        <v>1</v>
      </c>
      <c r="AV161" s="52"/>
      <c r="AW161" s="52"/>
      <c r="AX161" s="52"/>
      <c r="AY161" s="52"/>
      <c r="AZ161" s="52"/>
      <c r="BA161" s="52"/>
      <c r="BB161" s="52"/>
      <c r="BC161" s="52"/>
      <c r="BD161" s="52"/>
      <c r="BE161" s="52"/>
      <c r="BF161" s="52"/>
      <c r="BG161" s="52"/>
      <c r="BH161" s="52"/>
      <c r="BI161" s="52"/>
      <c r="BJ161" s="52"/>
      <c r="BK161" s="52"/>
      <c r="BL161" s="52"/>
      <c r="BM161" s="52"/>
      <c r="BN161" s="52"/>
      <c r="BO161" s="52"/>
      <c r="BP161" s="52"/>
      <c r="BQ161" s="52"/>
      <c r="BR161" s="52"/>
      <c r="BS161" s="52"/>
      <c r="BT161" s="52"/>
      <c r="BU161" s="52"/>
      <c r="BV161" s="52"/>
      <c r="BW161" s="52"/>
      <c r="BX161" s="52"/>
      <c r="BY161" s="52"/>
      <c r="BZ161" s="52"/>
      <c r="CA161" s="52"/>
      <c r="CB161" s="52"/>
      <c r="CC161" s="52"/>
      <c r="CD161" s="52"/>
      <c r="CE161" s="52"/>
      <c r="CF161" s="52"/>
      <c r="CG161" s="52"/>
      <c r="CH161" s="52"/>
      <c r="CI161" s="52"/>
      <c r="CJ161" s="52"/>
      <c r="CK161" s="52"/>
      <c r="CL161" s="52"/>
      <c r="CM161" s="52"/>
      <c r="CN161" s="52"/>
      <c r="CO161" s="52"/>
      <c r="CP161" s="52"/>
      <c r="CQ161" s="52"/>
      <c r="CR161" s="52"/>
      <c r="CS161" s="52"/>
      <c r="CT161" s="52"/>
      <c r="CU161" s="52"/>
      <c r="CV161" s="52"/>
      <c r="CW161" s="52"/>
      <c r="CX161" s="52"/>
      <c r="CY161" s="52"/>
      <c r="CZ161" s="52"/>
      <c r="DA161" s="52"/>
      <c r="DB161" s="52"/>
      <c r="DC161" s="52"/>
      <c r="DD161" s="52"/>
      <c r="DE161" s="52"/>
      <c r="DF161" s="52"/>
      <c r="DG161" s="52"/>
      <c r="DH161" s="52"/>
      <c r="DI161" s="52"/>
      <c r="DJ161" s="52"/>
      <c r="DK161" s="52"/>
      <c r="DL161" s="52"/>
      <c r="DM161" s="52"/>
      <c r="DN161" s="52"/>
      <c r="DO161" s="52"/>
      <c r="DP161" s="52"/>
      <c r="DQ161" s="52"/>
      <c r="DR161" s="52"/>
      <c r="DS161" s="52"/>
      <c r="DT161" s="52"/>
      <c r="DU161" s="52"/>
      <c r="DV161" s="52"/>
      <c r="DW161" s="52"/>
      <c r="DX161" s="52"/>
      <c r="DY161" s="52"/>
      <c r="DZ161" s="52"/>
      <c r="EA161" s="52"/>
      <c r="EB161" s="52"/>
      <c r="EC161" s="52"/>
      <c r="ED161" s="52"/>
      <c r="EE161" s="52"/>
      <c r="EF161" s="52"/>
      <c r="EG161" s="52"/>
      <c r="EH161" s="52"/>
      <c r="EI161" s="52"/>
      <c r="EJ161" s="52"/>
      <c r="EK161" s="52"/>
      <c r="EL161" s="52"/>
      <c r="EM161" s="52"/>
      <c r="EN161" s="52"/>
      <c r="EO161" s="52"/>
      <c r="EP161" s="52"/>
      <c r="EQ161" s="52"/>
      <c r="ER161" s="52"/>
      <c r="ES161" s="52"/>
      <c r="ET161" s="52"/>
      <c r="EU161" s="52"/>
      <c r="EV161" s="52"/>
      <c r="EW161" s="52"/>
      <c r="EX161" s="52"/>
      <c r="EY161" s="52"/>
      <c r="EZ161" s="52"/>
      <c r="FA161" s="52"/>
      <c r="FB161" s="52"/>
      <c r="FC161" s="52"/>
      <c r="FD161" s="52"/>
      <c r="FE161" s="52"/>
      <c r="FF161" s="52"/>
      <c r="FG161" s="52"/>
      <c r="FH161" s="52"/>
      <c r="FI161" s="52"/>
      <c r="FJ161" s="52"/>
      <c r="FK161" s="52"/>
      <c r="FL161" s="52"/>
    </row>
    <row r="162" spans="1:168" s="22" customFormat="1" ht="15" customHeight="1">
      <c r="A162" s="828"/>
      <c r="B162" s="46" t="s">
        <v>5421</v>
      </c>
      <c r="C162" s="71"/>
      <c r="D162" s="44">
        <v>15</v>
      </c>
      <c r="E162" s="45" t="s">
        <v>5439</v>
      </c>
      <c r="F162" s="52" t="s">
        <v>5440</v>
      </c>
      <c r="G162" s="70"/>
      <c r="H162" s="46" t="s">
        <v>580</v>
      </c>
      <c r="I162" s="46" t="s">
        <v>581</v>
      </c>
      <c r="J162" s="44" t="s">
        <v>60</v>
      </c>
      <c r="K162" s="44">
        <v>48710</v>
      </c>
      <c r="L162" s="372" t="s">
        <v>582</v>
      </c>
      <c r="M162" s="372"/>
      <c r="N162" s="46" t="s">
        <v>583</v>
      </c>
      <c r="O162" s="45" t="s">
        <v>584</v>
      </c>
      <c r="P162" s="45" t="s">
        <v>585</v>
      </c>
      <c r="Q162" s="45" t="s">
        <v>586</v>
      </c>
      <c r="R162" s="44" t="s">
        <v>60</v>
      </c>
      <c r="S162" s="44">
        <v>48602</v>
      </c>
      <c r="T162" s="45"/>
      <c r="U162" s="127" t="s">
        <v>279</v>
      </c>
      <c r="V162" s="47"/>
      <c r="W162" s="10"/>
      <c r="X162" s="127"/>
      <c r="Y162" s="71"/>
      <c r="Z162" s="44"/>
      <c r="AA162" s="71">
        <v>610</v>
      </c>
      <c r="AB162" s="71">
        <v>613</v>
      </c>
      <c r="AC162" s="71" t="s">
        <v>4688</v>
      </c>
      <c r="AD162" s="71" t="s">
        <v>4648</v>
      </c>
      <c r="AE162" s="52"/>
      <c r="AF162" s="71"/>
      <c r="AG162" s="396">
        <v>275</v>
      </c>
      <c r="AH162" s="501">
        <v>270</v>
      </c>
      <c r="AI162" s="396"/>
      <c r="AJ162" s="396" t="s">
        <v>67</v>
      </c>
      <c r="AK162" s="612"/>
      <c r="AL162" s="71"/>
      <c r="AM162" s="71"/>
      <c r="AN162" s="71"/>
      <c r="AO162" s="71" t="s">
        <v>67</v>
      </c>
      <c r="AP162" s="71" t="s">
        <v>67</v>
      </c>
      <c r="AQ162" s="52"/>
      <c r="AR162" s="52" t="s">
        <v>4650</v>
      </c>
      <c r="AS162" s="52"/>
      <c r="AT162" s="52"/>
      <c r="AU162" s="71">
        <v>1</v>
      </c>
      <c r="AV162" s="52"/>
      <c r="AW162" s="52"/>
      <c r="AX162" s="52"/>
      <c r="AY162" s="52"/>
      <c r="AZ162" s="52"/>
      <c r="BA162" s="52"/>
      <c r="BB162" s="52"/>
      <c r="BC162" s="52"/>
      <c r="BD162" s="52"/>
      <c r="BE162" s="52"/>
      <c r="BF162" s="52"/>
      <c r="BG162" s="52"/>
      <c r="BH162" s="52"/>
      <c r="BI162" s="52"/>
      <c r="BJ162" s="52"/>
      <c r="BK162" s="52"/>
      <c r="BL162" s="52"/>
      <c r="BM162" s="52"/>
      <c r="BN162" s="52"/>
      <c r="BO162" s="52"/>
      <c r="BP162" s="52"/>
      <c r="BQ162" s="52"/>
      <c r="BR162" s="52"/>
      <c r="BS162" s="52"/>
      <c r="BT162" s="52"/>
      <c r="BU162" s="52"/>
      <c r="BV162" s="52"/>
      <c r="BW162" s="52"/>
      <c r="BX162" s="52"/>
      <c r="BY162" s="52"/>
      <c r="BZ162" s="52"/>
      <c r="CA162" s="52"/>
      <c r="CB162" s="52"/>
      <c r="CC162" s="52"/>
      <c r="CD162" s="52"/>
      <c r="CE162" s="52"/>
      <c r="CF162" s="52"/>
      <c r="CG162" s="52"/>
      <c r="CH162" s="52"/>
      <c r="CI162" s="52"/>
      <c r="CJ162" s="52"/>
      <c r="CK162" s="52"/>
      <c r="CL162" s="52"/>
      <c r="CM162" s="52"/>
      <c r="CN162" s="52"/>
      <c r="CO162" s="52"/>
      <c r="CP162" s="52"/>
      <c r="CQ162" s="52"/>
      <c r="CR162" s="52"/>
      <c r="CS162" s="52"/>
      <c r="CT162" s="52"/>
      <c r="CU162" s="52"/>
      <c r="CV162" s="52"/>
      <c r="CW162" s="52"/>
      <c r="CX162" s="52"/>
      <c r="CY162" s="52"/>
      <c r="CZ162" s="52"/>
      <c r="DA162" s="52"/>
      <c r="DB162" s="52"/>
      <c r="DC162" s="52"/>
      <c r="DD162" s="52"/>
      <c r="DE162" s="52"/>
      <c r="DF162" s="52"/>
      <c r="DG162" s="52"/>
      <c r="DH162" s="52"/>
      <c r="DI162" s="52"/>
      <c r="DJ162" s="52"/>
      <c r="DK162" s="52"/>
      <c r="DL162" s="52"/>
      <c r="DM162" s="52"/>
      <c r="DN162" s="52"/>
      <c r="DO162" s="52"/>
      <c r="DP162" s="52"/>
      <c r="DQ162" s="52"/>
      <c r="DR162" s="52"/>
      <c r="DS162" s="52"/>
      <c r="DT162" s="52"/>
      <c r="DU162" s="52"/>
      <c r="DV162" s="52"/>
      <c r="DW162" s="52"/>
      <c r="DX162" s="52"/>
      <c r="DY162" s="52"/>
      <c r="DZ162" s="52"/>
      <c r="EA162" s="52"/>
      <c r="EB162" s="52"/>
      <c r="EC162" s="52"/>
      <c r="ED162" s="52"/>
      <c r="EE162" s="52"/>
      <c r="EF162" s="52"/>
      <c r="EG162" s="52"/>
      <c r="EH162" s="52"/>
      <c r="EI162" s="52"/>
      <c r="EJ162" s="52"/>
      <c r="EK162" s="52"/>
      <c r="EL162" s="52"/>
      <c r="EM162" s="52"/>
      <c r="EN162" s="52"/>
      <c r="EO162" s="52"/>
      <c r="EP162" s="52"/>
      <c r="EQ162" s="52"/>
      <c r="ER162" s="52"/>
      <c r="ES162" s="52"/>
      <c r="ET162" s="52"/>
      <c r="EU162" s="52"/>
      <c r="EV162" s="52"/>
      <c r="EW162" s="52"/>
      <c r="EX162" s="52"/>
      <c r="EY162" s="52"/>
      <c r="EZ162" s="52"/>
      <c r="FA162" s="52"/>
      <c r="FB162" s="52"/>
      <c r="FC162" s="52"/>
      <c r="FD162" s="52"/>
      <c r="FE162" s="52"/>
      <c r="FF162" s="52"/>
      <c r="FG162" s="52"/>
      <c r="FH162" s="52"/>
      <c r="FI162" s="52"/>
      <c r="FJ162" s="52"/>
      <c r="FK162" s="52"/>
      <c r="FL162" s="52"/>
    </row>
    <row r="163" spans="1:168" s="22" customFormat="1" ht="15" customHeight="1">
      <c r="A163" s="828"/>
      <c r="B163" s="574" t="s">
        <v>5421</v>
      </c>
      <c r="C163" s="71"/>
      <c r="D163" s="71"/>
      <c r="E163" s="52" t="s">
        <v>5441</v>
      </c>
      <c r="F163" s="52" t="s">
        <v>5442</v>
      </c>
      <c r="G163" s="70"/>
      <c r="H163" s="88" t="s">
        <v>774</v>
      </c>
      <c r="I163" s="88" t="s">
        <v>775</v>
      </c>
      <c r="J163" s="71" t="s">
        <v>237</v>
      </c>
      <c r="K163" s="71">
        <v>14020</v>
      </c>
      <c r="L163" s="51" t="s">
        <v>776</v>
      </c>
      <c r="M163" s="51"/>
      <c r="N163" s="88" t="s">
        <v>777</v>
      </c>
      <c r="O163" s="52" t="s">
        <v>778</v>
      </c>
      <c r="P163" s="52" t="s">
        <v>779</v>
      </c>
      <c r="Q163" s="52" t="s">
        <v>780</v>
      </c>
      <c r="R163" s="71" t="s">
        <v>237</v>
      </c>
      <c r="S163" s="71">
        <v>14470</v>
      </c>
      <c r="T163" s="52"/>
      <c r="U163" s="89" t="s">
        <v>781</v>
      </c>
      <c r="V163" s="395"/>
      <c r="W163" s="52"/>
      <c r="X163" s="89"/>
      <c r="Y163" s="71"/>
      <c r="Z163" s="44"/>
      <c r="AA163" s="71">
        <v>624</v>
      </c>
      <c r="AB163" s="71">
        <v>627</v>
      </c>
      <c r="AC163" s="71" t="s">
        <v>4742</v>
      </c>
      <c r="AD163" s="71" t="s">
        <v>4648</v>
      </c>
      <c r="AE163" s="52"/>
      <c r="AF163" s="71"/>
      <c r="AG163" s="396"/>
      <c r="AH163" s="501">
        <v>295</v>
      </c>
      <c r="AI163" s="396"/>
      <c r="AJ163" s="396" t="s">
        <v>67</v>
      </c>
      <c r="AK163" s="612"/>
      <c r="AL163" s="71"/>
      <c r="AM163" s="71"/>
      <c r="AN163" s="71"/>
      <c r="AO163" s="71" t="s">
        <v>67</v>
      </c>
      <c r="AP163" s="71" t="s">
        <v>67</v>
      </c>
      <c r="AQ163" s="52"/>
      <c r="AR163" s="52" t="s">
        <v>4650</v>
      </c>
      <c r="AS163" s="52"/>
      <c r="AT163" s="52"/>
      <c r="AU163" s="71"/>
      <c r="AV163" s="52"/>
      <c r="AW163" s="52"/>
      <c r="AX163" s="52"/>
      <c r="AY163" s="52"/>
      <c r="AZ163" s="52"/>
      <c r="BA163" s="52"/>
      <c r="BB163" s="52"/>
      <c r="BC163" s="52"/>
      <c r="BD163" s="52"/>
      <c r="BE163" s="52"/>
      <c r="BF163" s="52"/>
      <c r="BG163" s="52"/>
      <c r="BH163" s="52"/>
      <c r="BI163" s="52"/>
      <c r="BJ163" s="52"/>
      <c r="BK163" s="52"/>
      <c r="BL163" s="52"/>
      <c r="BM163" s="52"/>
      <c r="BN163" s="52"/>
      <c r="BO163" s="52"/>
      <c r="BP163" s="52"/>
      <c r="BQ163" s="52"/>
      <c r="BR163" s="52"/>
      <c r="BS163" s="52"/>
      <c r="BT163" s="52"/>
      <c r="BU163" s="52"/>
      <c r="BV163" s="52"/>
      <c r="BW163" s="52"/>
      <c r="BX163" s="52"/>
      <c r="BY163" s="52"/>
      <c r="BZ163" s="52"/>
      <c r="CA163" s="52"/>
      <c r="CB163" s="52"/>
      <c r="CC163" s="52"/>
      <c r="CD163" s="52"/>
      <c r="CE163" s="52"/>
      <c r="CF163" s="52"/>
      <c r="CG163" s="52"/>
      <c r="CH163" s="52"/>
      <c r="CI163" s="52"/>
      <c r="CJ163" s="52"/>
      <c r="CK163" s="52"/>
      <c r="CL163" s="52"/>
      <c r="CM163" s="52"/>
      <c r="CN163" s="52"/>
      <c r="CO163" s="52"/>
      <c r="CP163" s="52"/>
      <c r="CQ163" s="52"/>
      <c r="CR163" s="52"/>
      <c r="CS163" s="52"/>
      <c r="CT163" s="52"/>
      <c r="CU163" s="52"/>
      <c r="CV163" s="52"/>
      <c r="CW163" s="52"/>
      <c r="CX163" s="52"/>
      <c r="CY163" s="52"/>
      <c r="CZ163" s="52"/>
      <c r="DA163" s="52"/>
      <c r="DB163" s="52"/>
      <c r="DC163" s="52"/>
      <c r="DD163" s="52"/>
      <c r="DE163" s="52"/>
      <c r="DF163" s="52"/>
      <c r="DG163" s="52"/>
      <c r="DH163" s="52"/>
      <c r="DI163" s="52"/>
      <c r="DJ163" s="52"/>
      <c r="DK163" s="52"/>
      <c r="DL163" s="52"/>
      <c r="DM163" s="52"/>
      <c r="DN163" s="52"/>
      <c r="DO163" s="52"/>
      <c r="DP163" s="52"/>
      <c r="DQ163" s="52"/>
      <c r="DR163" s="52"/>
      <c r="DS163" s="52"/>
      <c r="DT163" s="52"/>
      <c r="DU163" s="52"/>
      <c r="DV163" s="52"/>
      <c r="DW163" s="52"/>
      <c r="DX163" s="52"/>
      <c r="DY163" s="52"/>
      <c r="DZ163" s="52"/>
      <c r="EA163" s="52"/>
      <c r="EB163" s="52"/>
      <c r="EC163" s="52"/>
      <c r="ED163" s="52"/>
      <c r="EE163" s="52"/>
      <c r="EF163" s="52"/>
      <c r="EG163" s="52"/>
      <c r="EH163" s="52"/>
      <c r="EI163" s="52"/>
      <c r="EJ163" s="52"/>
      <c r="EK163" s="52"/>
      <c r="EL163" s="52"/>
      <c r="EM163" s="52"/>
      <c r="EN163" s="52"/>
      <c r="EO163" s="52"/>
      <c r="EP163" s="52"/>
      <c r="EQ163" s="52"/>
      <c r="ER163" s="52"/>
      <c r="ES163" s="52"/>
      <c r="ET163" s="52"/>
      <c r="EU163" s="52"/>
      <c r="EV163" s="52"/>
      <c r="EW163" s="52"/>
      <c r="EX163" s="52"/>
      <c r="EY163" s="52"/>
      <c r="EZ163" s="52"/>
      <c r="FA163" s="52"/>
      <c r="FB163" s="52"/>
      <c r="FC163" s="52"/>
      <c r="FD163" s="52"/>
      <c r="FE163" s="52"/>
      <c r="FF163" s="52"/>
      <c r="FG163" s="52"/>
      <c r="FH163" s="52"/>
      <c r="FI163" s="52"/>
      <c r="FJ163" s="52"/>
      <c r="FK163" s="52"/>
      <c r="FL163" s="52"/>
    </row>
    <row r="164" spans="1:168" s="22" customFormat="1" ht="15" customHeight="1">
      <c r="A164" s="828"/>
      <c r="B164" s="574" t="s">
        <v>5421</v>
      </c>
      <c r="C164" s="71"/>
      <c r="D164" s="71"/>
      <c r="E164" s="52" t="s">
        <v>5443</v>
      </c>
      <c r="F164" s="52" t="s">
        <v>5444</v>
      </c>
      <c r="G164" s="70" t="s">
        <v>4826</v>
      </c>
      <c r="H164" s="88" t="s">
        <v>4827</v>
      </c>
      <c r="I164" s="88" t="s">
        <v>318</v>
      </c>
      <c r="J164" s="71" t="s">
        <v>148</v>
      </c>
      <c r="K164" s="71">
        <v>94520</v>
      </c>
      <c r="L164" s="51" t="s">
        <v>813</v>
      </c>
      <c r="M164" s="51"/>
      <c r="N164" s="88" t="s">
        <v>814</v>
      </c>
      <c r="O164" s="52" t="s">
        <v>815</v>
      </c>
      <c r="P164" s="52" t="s">
        <v>816</v>
      </c>
      <c r="Q164" s="52" t="s">
        <v>817</v>
      </c>
      <c r="R164" s="71" t="s">
        <v>148</v>
      </c>
      <c r="S164" s="71">
        <v>94523</v>
      </c>
      <c r="T164" s="52"/>
      <c r="U164" s="89" t="s">
        <v>818</v>
      </c>
      <c r="V164" s="395"/>
      <c r="W164" s="52"/>
      <c r="X164" s="89"/>
      <c r="Y164" s="71"/>
      <c r="Z164" s="44"/>
      <c r="AA164" s="71">
        <v>805</v>
      </c>
      <c r="AB164" s="71">
        <v>808</v>
      </c>
      <c r="AC164" s="71" t="s">
        <v>4712</v>
      </c>
      <c r="AD164" s="71" t="s">
        <v>4648</v>
      </c>
      <c r="AE164" s="52"/>
      <c r="AF164" s="71"/>
      <c r="AG164" s="396"/>
      <c r="AH164" s="501">
        <v>320</v>
      </c>
      <c r="AI164" s="396"/>
      <c r="AJ164" s="396" t="s">
        <v>67</v>
      </c>
      <c r="AK164" s="612"/>
      <c r="AL164" s="71"/>
      <c r="AM164" s="71"/>
      <c r="AN164" s="71"/>
      <c r="AO164" s="71" t="s">
        <v>67</v>
      </c>
      <c r="AP164" s="71" t="s">
        <v>67</v>
      </c>
      <c r="AQ164" s="52"/>
      <c r="AR164" s="52" t="s">
        <v>4650</v>
      </c>
      <c r="AS164" s="52"/>
      <c r="AT164" s="52"/>
      <c r="AU164" s="71">
        <v>2</v>
      </c>
      <c r="AV164" s="52"/>
      <c r="AW164" s="52"/>
      <c r="AX164" s="52"/>
      <c r="AY164" s="52"/>
      <c r="AZ164" s="52"/>
      <c r="BA164" s="52"/>
      <c r="BB164" s="52"/>
      <c r="BC164" s="52"/>
      <c r="BD164" s="52"/>
      <c r="BE164" s="52"/>
      <c r="BF164" s="52"/>
      <c r="BG164" s="52"/>
      <c r="BH164" s="52"/>
      <c r="BI164" s="52"/>
      <c r="BJ164" s="52"/>
      <c r="BK164" s="52"/>
      <c r="BL164" s="52"/>
      <c r="BM164" s="52"/>
      <c r="BN164" s="52"/>
      <c r="BO164" s="52"/>
      <c r="BP164" s="52"/>
      <c r="BQ164" s="52"/>
      <c r="BR164" s="52"/>
      <c r="BS164" s="52"/>
      <c r="BT164" s="52"/>
      <c r="BU164" s="52"/>
      <c r="BV164" s="52"/>
      <c r="BW164" s="52"/>
      <c r="BX164" s="52"/>
      <c r="BY164" s="52"/>
      <c r="BZ164" s="52"/>
      <c r="CA164" s="52"/>
      <c r="CB164" s="52"/>
      <c r="CC164" s="52"/>
      <c r="CD164" s="52"/>
      <c r="CE164" s="52"/>
      <c r="CF164" s="52"/>
      <c r="CG164" s="52"/>
      <c r="CH164" s="52"/>
      <c r="CI164" s="52"/>
      <c r="CJ164" s="52"/>
      <c r="CK164" s="52"/>
      <c r="CL164" s="52"/>
      <c r="CM164" s="52"/>
      <c r="CN164" s="52"/>
      <c r="CO164" s="52"/>
      <c r="CP164" s="52"/>
      <c r="CQ164" s="52"/>
      <c r="CR164" s="52"/>
      <c r="CS164" s="52"/>
      <c r="CT164" s="52"/>
      <c r="CU164" s="52"/>
      <c r="CV164" s="52"/>
      <c r="CW164" s="52"/>
      <c r="CX164" s="52"/>
      <c r="CY164" s="52"/>
      <c r="CZ164" s="52"/>
      <c r="DA164" s="52"/>
      <c r="DB164" s="52"/>
      <c r="DC164" s="52"/>
      <c r="DD164" s="52"/>
      <c r="DE164" s="52"/>
      <c r="DF164" s="52"/>
      <c r="DG164" s="52"/>
      <c r="DH164" s="52"/>
      <c r="DI164" s="52"/>
      <c r="DJ164" s="52"/>
      <c r="DK164" s="52"/>
      <c r="DL164" s="52"/>
      <c r="DM164" s="52"/>
      <c r="DN164" s="52"/>
      <c r="DO164" s="52"/>
      <c r="DP164" s="52"/>
      <c r="DQ164" s="52"/>
      <c r="DR164" s="52"/>
      <c r="DS164" s="52"/>
      <c r="DT164" s="52"/>
      <c r="DU164" s="52"/>
      <c r="DV164" s="52"/>
      <c r="DW164" s="52"/>
      <c r="DX164" s="52"/>
      <c r="DY164" s="52"/>
      <c r="DZ164" s="52"/>
      <c r="EA164" s="52"/>
      <c r="EB164" s="52"/>
      <c r="EC164" s="52"/>
      <c r="ED164" s="52"/>
      <c r="EE164" s="52"/>
      <c r="EF164" s="52"/>
      <c r="EG164" s="52"/>
      <c r="EH164" s="52"/>
      <c r="EI164" s="52"/>
      <c r="EJ164" s="52"/>
      <c r="EK164" s="52"/>
      <c r="EL164" s="52"/>
      <c r="EM164" s="52"/>
      <c r="EN164" s="52"/>
      <c r="EO164" s="52"/>
      <c r="EP164" s="52"/>
      <c r="EQ164" s="52"/>
      <c r="ER164" s="52"/>
      <c r="ES164" s="52"/>
      <c r="ET164" s="52"/>
      <c r="EU164" s="52"/>
      <c r="EV164" s="52"/>
      <c r="EW164" s="52"/>
      <c r="EX164" s="52"/>
      <c r="EY164" s="52"/>
      <c r="EZ164" s="52"/>
      <c r="FA164" s="52"/>
      <c r="FB164" s="52"/>
      <c r="FC164" s="52"/>
      <c r="FD164" s="52"/>
      <c r="FE164" s="52"/>
      <c r="FF164" s="52"/>
      <c r="FG164" s="52"/>
      <c r="FH164" s="52"/>
      <c r="FI164" s="52"/>
      <c r="FJ164" s="52"/>
      <c r="FK164" s="52"/>
      <c r="FL164" s="52"/>
    </row>
    <row r="165" spans="1:168" s="22" customFormat="1" ht="15" customHeight="1">
      <c r="A165" s="828"/>
      <c r="B165" s="46" t="s">
        <v>5421</v>
      </c>
      <c r="C165" s="44"/>
      <c r="D165" s="44"/>
      <c r="E165" s="52" t="s">
        <v>5445</v>
      </c>
      <c r="F165" s="45" t="s">
        <v>5446</v>
      </c>
      <c r="G165" s="44"/>
      <c r="H165" s="46" t="s">
        <v>5447</v>
      </c>
      <c r="I165" s="46" t="s">
        <v>5448</v>
      </c>
      <c r="J165" s="44" t="s">
        <v>1762</v>
      </c>
      <c r="K165" s="44">
        <v>32792</v>
      </c>
      <c r="L165" s="372" t="s">
        <v>1775</v>
      </c>
      <c r="M165" s="372"/>
      <c r="N165" s="46" t="s">
        <v>1776</v>
      </c>
      <c r="O165" s="45" t="s">
        <v>1777</v>
      </c>
      <c r="P165" s="45" t="s">
        <v>1778</v>
      </c>
      <c r="Q165" s="45" t="s">
        <v>1774</v>
      </c>
      <c r="R165" s="44" t="s">
        <v>1762</v>
      </c>
      <c r="S165" s="44">
        <v>32809</v>
      </c>
      <c r="T165" s="51"/>
      <c r="U165" s="127" t="s">
        <v>1779</v>
      </c>
      <c r="V165" s="47"/>
      <c r="W165" s="9"/>
      <c r="X165" s="127"/>
      <c r="Y165" s="127"/>
      <c r="Z165" s="127"/>
      <c r="AA165" s="44"/>
      <c r="AB165" s="44"/>
      <c r="AC165" s="44"/>
      <c r="AD165" s="127"/>
      <c r="AE165" s="45"/>
      <c r="AF165" s="44"/>
      <c r="AG165" s="794"/>
      <c r="AH165" s="795"/>
      <c r="AI165" s="794"/>
      <c r="AJ165" s="794"/>
      <c r="AK165" s="612"/>
      <c r="AL165" s="44" t="s">
        <v>67</v>
      </c>
      <c r="AM165" s="70"/>
      <c r="AN165" s="70"/>
      <c r="AO165" s="70" t="s">
        <v>67</v>
      </c>
      <c r="AP165" s="70" t="s">
        <v>67</v>
      </c>
      <c r="AQ165" s="52"/>
      <c r="AR165" s="52" t="s">
        <v>4650</v>
      </c>
      <c r="AS165" s="52"/>
      <c r="AT165" s="52"/>
      <c r="AU165" s="71">
        <v>1</v>
      </c>
      <c r="AV165" s="52"/>
      <c r="AW165" s="52"/>
      <c r="AX165" s="52"/>
      <c r="AY165" s="52"/>
      <c r="AZ165" s="52"/>
      <c r="BA165" s="52"/>
      <c r="BB165" s="52"/>
      <c r="BC165" s="52"/>
      <c r="BD165" s="52"/>
      <c r="BE165" s="52"/>
      <c r="BF165" s="52"/>
      <c r="BG165" s="52"/>
      <c r="BH165" s="52"/>
      <c r="BI165" s="52"/>
      <c r="BJ165" s="52"/>
      <c r="BK165" s="52"/>
      <c r="BL165" s="52"/>
      <c r="BM165" s="52"/>
      <c r="BN165" s="52"/>
      <c r="BO165" s="52"/>
      <c r="BP165" s="52"/>
      <c r="BQ165" s="52"/>
      <c r="BR165" s="52"/>
      <c r="BS165" s="52"/>
      <c r="BT165" s="52"/>
      <c r="BU165" s="52"/>
      <c r="BV165" s="52"/>
      <c r="BW165" s="52"/>
      <c r="BX165" s="52"/>
      <c r="BY165" s="52"/>
      <c r="BZ165" s="52"/>
      <c r="CA165" s="52"/>
      <c r="CB165" s="52"/>
      <c r="CC165" s="52"/>
      <c r="CD165" s="52"/>
      <c r="CE165" s="52"/>
      <c r="CF165" s="52"/>
      <c r="CG165" s="52"/>
      <c r="CH165" s="52"/>
      <c r="CI165" s="52"/>
      <c r="CJ165" s="52"/>
      <c r="CK165" s="52"/>
      <c r="CL165" s="52"/>
      <c r="CM165" s="52"/>
      <c r="CN165" s="52"/>
      <c r="CO165" s="52"/>
      <c r="CP165" s="52"/>
      <c r="CQ165" s="52"/>
      <c r="CR165" s="52"/>
      <c r="CS165" s="52"/>
      <c r="CT165" s="52"/>
      <c r="CU165" s="52"/>
      <c r="CV165" s="52"/>
      <c r="CW165" s="52"/>
      <c r="CX165" s="52"/>
      <c r="CY165" s="52"/>
      <c r="CZ165" s="52"/>
      <c r="DA165" s="52"/>
      <c r="DB165" s="52"/>
      <c r="DC165" s="52"/>
      <c r="DD165" s="52"/>
      <c r="DE165" s="52"/>
      <c r="DF165" s="52"/>
      <c r="DG165" s="52"/>
      <c r="DH165" s="52"/>
      <c r="DI165" s="52"/>
      <c r="DJ165" s="52"/>
      <c r="DK165" s="52"/>
      <c r="DL165" s="52"/>
      <c r="DM165" s="52"/>
      <c r="DN165" s="52"/>
      <c r="DO165" s="52"/>
      <c r="DP165" s="52"/>
      <c r="DQ165" s="52"/>
      <c r="DR165" s="52"/>
      <c r="DS165" s="52"/>
      <c r="DT165" s="52"/>
      <c r="DU165" s="52"/>
      <c r="DV165" s="52"/>
      <c r="DW165" s="52"/>
      <c r="DX165" s="52"/>
      <c r="DY165" s="52"/>
      <c r="DZ165" s="52"/>
      <c r="EA165" s="52"/>
      <c r="EB165" s="52"/>
      <c r="EC165" s="52"/>
      <c r="ED165" s="52"/>
      <c r="EE165" s="52"/>
      <c r="EF165" s="52"/>
      <c r="EG165" s="52"/>
      <c r="EH165" s="52"/>
      <c r="EI165" s="52"/>
      <c r="EJ165" s="52"/>
      <c r="EK165" s="52"/>
      <c r="EL165" s="52"/>
      <c r="EM165" s="52"/>
      <c r="EN165" s="52"/>
      <c r="EO165" s="52"/>
      <c r="EP165" s="52"/>
      <c r="EQ165" s="52"/>
      <c r="ER165" s="52"/>
      <c r="ES165" s="52"/>
      <c r="ET165" s="52"/>
      <c r="EU165" s="52"/>
      <c r="EV165" s="52"/>
      <c r="EW165" s="52"/>
      <c r="EX165" s="52"/>
      <c r="EY165" s="52"/>
      <c r="EZ165" s="52"/>
      <c r="FA165" s="52"/>
      <c r="FB165" s="52"/>
      <c r="FC165" s="52"/>
      <c r="FD165" s="52"/>
      <c r="FE165" s="52"/>
      <c r="FF165" s="52"/>
      <c r="FG165" s="52"/>
      <c r="FH165" s="52"/>
      <c r="FI165" s="52"/>
      <c r="FJ165" s="52"/>
      <c r="FK165" s="52"/>
      <c r="FL165" s="52"/>
    </row>
    <row r="166" spans="1:168" s="22" customFormat="1" ht="15" customHeight="1">
      <c r="A166" s="828"/>
      <c r="B166" s="46" t="s">
        <v>5421</v>
      </c>
      <c r="C166" s="44"/>
      <c r="D166" s="44"/>
      <c r="E166" s="52" t="s">
        <v>5449</v>
      </c>
      <c r="F166" s="45" t="s">
        <v>5450</v>
      </c>
      <c r="G166" s="44"/>
      <c r="H166" s="46" t="s">
        <v>5447</v>
      </c>
      <c r="I166" s="46" t="s">
        <v>5448</v>
      </c>
      <c r="J166" s="44" t="s">
        <v>1762</v>
      </c>
      <c r="K166" s="44">
        <v>32792</v>
      </c>
      <c r="L166" s="372" t="s">
        <v>1775</v>
      </c>
      <c r="M166" s="372"/>
      <c r="N166" s="46" t="s">
        <v>1776</v>
      </c>
      <c r="O166" s="45" t="s">
        <v>1777</v>
      </c>
      <c r="P166" s="45" t="s">
        <v>1778</v>
      </c>
      <c r="Q166" s="45" t="s">
        <v>1774</v>
      </c>
      <c r="R166" s="44" t="s">
        <v>1762</v>
      </c>
      <c r="S166" s="44">
        <v>32809</v>
      </c>
      <c r="T166" s="51"/>
      <c r="U166" s="127" t="s">
        <v>1779</v>
      </c>
      <c r="V166" s="47"/>
      <c r="W166" s="45"/>
      <c r="X166" s="127"/>
      <c r="Y166" s="127"/>
      <c r="Z166" s="127"/>
      <c r="AA166" s="44">
        <v>624</v>
      </c>
      <c r="AB166" s="44">
        <v>627</v>
      </c>
      <c r="AC166" s="44" t="s">
        <v>4742</v>
      </c>
      <c r="AD166" s="127" t="s">
        <v>4648</v>
      </c>
      <c r="AE166" s="45"/>
      <c r="AF166" s="44"/>
      <c r="AG166" s="794"/>
      <c r="AH166" s="795">
        <v>295</v>
      </c>
      <c r="AI166" s="794"/>
      <c r="AJ166" s="794" t="s">
        <v>67</v>
      </c>
      <c r="AK166" s="612"/>
      <c r="AL166" s="44"/>
      <c r="AM166" s="70"/>
      <c r="AN166" s="70"/>
      <c r="AO166" s="70" t="s">
        <v>67</v>
      </c>
      <c r="AP166" s="70" t="s">
        <v>67</v>
      </c>
      <c r="AQ166" s="52"/>
      <c r="AR166" s="52" t="s">
        <v>4650</v>
      </c>
      <c r="AS166" s="52"/>
      <c r="AT166" s="52"/>
      <c r="AU166" s="71">
        <v>1</v>
      </c>
      <c r="AV166" s="52"/>
      <c r="AW166" s="52"/>
      <c r="AX166" s="52"/>
      <c r="AY166" s="52"/>
      <c r="AZ166" s="52"/>
      <c r="BA166" s="52"/>
      <c r="BB166" s="52"/>
      <c r="BC166" s="52"/>
      <c r="BD166" s="52"/>
      <c r="BE166" s="52"/>
      <c r="BF166" s="52"/>
      <c r="BG166" s="52"/>
      <c r="BH166" s="52"/>
      <c r="BI166" s="52"/>
      <c r="BJ166" s="52"/>
      <c r="BK166" s="52"/>
      <c r="BL166" s="52"/>
      <c r="BM166" s="52"/>
      <c r="BN166" s="52"/>
      <c r="BO166" s="52"/>
      <c r="BP166" s="52"/>
      <c r="BQ166" s="52"/>
      <c r="BR166" s="52"/>
      <c r="BS166" s="52"/>
      <c r="BT166" s="52"/>
      <c r="BU166" s="52"/>
      <c r="BV166" s="52"/>
      <c r="BW166" s="52"/>
      <c r="BX166" s="52"/>
      <c r="BY166" s="52"/>
      <c r="BZ166" s="52"/>
      <c r="CA166" s="52"/>
      <c r="CB166" s="52"/>
      <c r="CC166" s="52"/>
      <c r="CD166" s="52"/>
      <c r="CE166" s="52"/>
      <c r="CF166" s="52"/>
      <c r="CG166" s="52"/>
      <c r="CH166" s="52"/>
      <c r="CI166" s="52"/>
      <c r="CJ166" s="52"/>
      <c r="CK166" s="52"/>
      <c r="CL166" s="52"/>
      <c r="CM166" s="52"/>
      <c r="CN166" s="52"/>
      <c r="CO166" s="52"/>
      <c r="CP166" s="52"/>
      <c r="CQ166" s="52"/>
      <c r="CR166" s="52"/>
      <c r="CS166" s="52"/>
      <c r="CT166" s="52"/>
      <c r="CU166" s="52"/>
      <c r="CV166" s="52"/>
      <c r="CW166" s="52"/>
      <c r="CX166" s="52"/>
      <c r="CY166" s="52"/>
      <c r="CZ166" s="52"/>
      <c r="DA166" s="52"/>
      <c r="DB166" s="52"/>
      <c r="DC166" s="52"/>
      <c r="DD166" s="52"/>
      <c r="DE166" s="52"/>
      <c r="DF166" s="52"/>
      <c r="DG166" s="52"/>
      <c r="DH166" s="52"/>
      <c r="DI166" s="52"/>
      <c r="DJ166" s="52"/>
      <c r="DK166" s="52"/>
      <c r="DL166" s="52"/>
      <c r="DM166" s="52"/>
      <c r="DN166" s="52"/>
      <c r="DO166" s="52"/>
      <c r="DP166" s="52"/>
      <c r="DQ166" s="52"/>
      <c r="DR166" s="52"/>
      <c r="DS166" s="52"/>
      <c r="DT166" s="52"/>
      <c r="DU166" s="52"/>
      <c r="DV166" s="52"/>
      <c r="DW166" s="52"/>
      <c r="DX166" s="52"/>
      <c r="DY166" s="52"/>
      <c r="DZ166" s="52"/>
      <c r="EA166" s="52"/>
      <c r="EB166" s="52"/>
      <c r="EC166" s="52"/>
      <c r="ED166" s="52"/>
      <c r="EE166" s="52"/>
      <c r="EF166" s="52"/>
      <c r="EG166" s="52"/>
      <c r="EH166" s="52"/>
      <c r="EI166" s="52"/>
      <c r="EJ166" s="52"/>
      <c r="EK166" s="52"/>
      <c r="EL166" s="52"/>
      <c r="EM166" s="52"/>
      <c r="EN166" s="52"/>
      <c r="EO166" s="52"/>
      <c r="EP166" s="52"/>
      <c r="EQ166" s="52"/>
      <c r="ER166" s="52"/>
      <c r="ES166" s="52"/>
      <c r="ET166" s="52"/>
      <c r="EU166" s="52"/>
      <c r="EV166" s="52"/>
      <c r="EW166" s="52"/>
      <c r="EX166" s="52"/>
      <c r="EY166" s="52"/>
      <c r="EZ166" s="52"/>
      <c r="FA166" s="52"/>
      <c r="FB166" s="52"/>
      <c r="FC166" s="52"/>
      <c r="FD166" s="52"/>
      <c r="FE166" s="52"/>
      <c r="FF166" s="52"/>
      <c r="FG166" s="52"/>
      <c r="FH166" s="52"/>
      <c r="FI166" s="52"/>
      <c r="FJ166" s="52"/>
      <c r="FK166" s="52"/>
      <c r="FL166" s="52"/>
    </row>
    <row r="167" spans="1:168" s="22" customFormat="1" ht="15" customHeight="1">
      <c r="A167" s="828"/>
      <c r="B167" s="574" t="s">
        <v>5421</v>
      </c>
      <c r="C167" s="44"/>
      <c r="D167" s="44"/>
      <c r="E167" s="52" t="s">
        <v>5451</v>
      </c>
      <c r="F167" s="45" t="s">
        <v>5452</v>
      </c>
      <c r="G167" s="44"/>
      <c r="H167" s="46" t="s">
        <v>5447</v>
      </c>
      <c r="I167" s="46" t="s">
        <v>5448</v>
      </c>
      <c r="J167" s="44" t="s">
        <v>1762</v>
      </c>
      <c r="K167" s="44">
        <v>32792</v>
      </c>
      <c r="L167" s="372" t="s">
        <v>1775</v>
      </c>
      <c r="M167" s="372"/>
      <c r="N167" s="46" t="s">
        <v>1776</v>
      </c>
      <c r="O167" s="45" t="s">
        <v>1777</v>
      </c>
      <c r="P167" s="45" t="s">
        <v>1778</v>
      </c>
      <c r="Q167" s="45" t="s">
        <v>1774</v>
      </c>
      <c r="R167" s="44" t="s">
        <v>1762</v>
      </c>
      <c r="S167" s="44">
        <v>32809</v>
      </c>
      <c r="T167" s="51"/>
      <c r="U167" s="127" t="s">
        <v>1779</v>
      </c>
      <c r="V167" s="47"/>
      <c r="W167" s="45"/>
      <c r="X167" s="127"/>
      <c r="Y167" s="127"/>
      <c r="Z167" s="127"/>
      <c r="AA167" s="44">
        <v>708</v>
      </c>
      <c r="AB167" s="44">
        <v>711</v>
      </c>
      <c r="AC167" s="44" t="s">
        <v>2838</v>
      </c>
      <c r="AD167" s="127" t="s">
        <v>4648</v>
      </c>
      <c r="AE167" s="45"/>
      <c r="AF167" s="44"/>
      <c r="AG167" s="794"/>
      <c r="AH167" s="795">
        <v>295</v>
      </c>
      <c r="AI167" s="794"/>
      <c r="AJ167" s="794" t="s">
        <v>67</v>
      </c>
      <c r="AK167" s="612"/>
      <c r="AL167" s="44"/>
      <c r="AM167" s="70"/>
      <c r="AN167" s="70"/>
      <c r="AO167" s="70" t="s">
        <v>67</v>
      </c>
      <c r="AP167" s="70" t="s">
        <v>67</v>
      </c>
      <c r="AQ167" s="52"/>
      <c r="AR167" s="52" t="s">
        <v>4650</v>
      </c>
      <c r="AS167" s="52"/>
      <c r="AT167" s="52"/>
      <c r="AU167" s="71"/>
      <c r="AV167" s="52"/>
      <c r="AW167" s="52"/>
      <c r="AX167" s="52"/>
      <c r="AY167" s="52"/>
      <c r="AZ167" s="52"/>
      <c r="BA167" s="52"/>
      <c r="BB167" s="52"/>
      <c r="BC167" s="52"/>
      <c r="BD167" s="52"/>
      <c r="BE167" s="52"/>
      <c r="BF167" s="52"/>
      <c r="BG167" s="52"/>
      <c r="BH167" s="52"/>
      <c r="BI167" s="52"/>
      <c r="BJ167" s="52"/>
      <c r="BK167" s="52"/>
      <c r="BL167" s="52"/>
      <c r="BM167" s="52"/>
      <c r="BN167" s="52"/>
      <c r="BO167" s="52"/>
      <c r="BP167" s="52"/>
      <c r="BQ167" s="52"/>
      <c r="BR167" s="52"/>
      <c r="BS167" s="52"/>
      <c r="BT167" s="52"/>
      <c r="BU167" s="52"/>
      <c r="BV167" s="52"/>
      <c r="BW167" s="52"/>
      <c r="BX167" s="52"/>
      <c r="BY167" s="52"/>
      <c r="BZ167" s="52"/>
      <c r="CA167" s="52"/>
      <c r="CB167" s="52"/>
      <c r="CC167" s="52"/>
      <c r="CD167" s="52"/>
      <c r="CE167" s="52"/>
      <c r="CF167" s="52"/>
      <c r="CG167" s="52"/>
      <c r="CH167" s="52"/>
      <c r="CI167" s="52"/>
      <c r="CJ167" s="52"/>
      <c r="CK167" s="52"/>
      <c r="CL167" s="52"/>
      <c r="CM167" s="52"/>
      <c r="CN167" s="52"/>
      <c r="CO167" s="52"/>
      <c r="CP167" s="52"/>
      <c r="CQ167" s="52"/>
      <c r="CR167" s="52"/>
      <c r="CS167" s="52"/>
      <c r="CT167" s="52"/>
      <c r="CU167" s="52"/>
      <c r="CV167" s="52"/>
      <c r="CW167" s="52"/>
      <c r="CX167" s="52"/>
      <c r="CY167" s="52"/>
      <c r="CZ167" s="52"/>
      <c r="DA167" s="52"/>
      <c r="DB167" s="52"/>
      <c r="DC167" s="52"/>
      <c r="DD167" s="52"/>
      <c r="DE167" s="52"/>
      <c r="DF167" s="52"/>
      <c r="DG167" s="52"/>
      <c r="DH167" s="52"/>
      <c r="DI167" s="52"/>
      <c r="DJ167" s="52"/>
      <c r="DK167" s="52"/>
      <c r="DL167" s="52"/>
      <c r="DM167" s="52"/>
      <c r="DN167" s="52"/>
      <c r="DO167" s="52"/>
      <c r="DP167" s="52"/>
      <c r="DQ167" s="52"/>
      <c r="DR167" s="52"/>
      <c r="DS167" s="52"/>
      <c r="DT167" s="52"/>
      <c r="DU167" s="52"/>
      <c r="DV167" s="52"/>
      <c r="DW167" s="52"/>
      <c r="DX167" s="52"/>
      <c r="DY167" s="52"/>
      <c r="DZ167" s="52"/>
      <c r="EA167" s="52"/>
      <c r="EB167" s="52"/>
      <c r="EC167" s="52"/>
      <c r="ED167" s="52"/>
      <c r="EE167" s="52"/>
      <c r="EF167" s="52"/>
      <c r="EG167" s="52"/>
      <c r="EH167" s="52"/>
      <c r="EI167" s="52"/>
      <c r="EJ167" s="52"/>
      <c r="EK167" s="52"/>
      <c r="EL167" s="52"/>
      <c r="EM167" s="52"/>
      <c r="EN167" s="52"/>
      <c r="EO167" s="52"/>
      <c r="EP167" s="52"/>
      <c r="EQ167" s="52"/>
      <c r="ER167" s="52"/>
      <c r="ES167" s="52"/>
      <c r="ET167" s="52"/>
      <c r="EU167" s="52"/>
      <c r="EV167" s="52"/>
      <c r="EW167" s="52"/>
      <c r="EX167" s="52"/>
      <c r="EY167" s="52"/>
      <c r="EZ167" s="52"/>
      <c r="FA167" s="52"/>
      <c r="FB167" s="52"/>
      <c r="FC167" s="52"/>
      <c r="FD167" s="52"/>
      <c r="FE167" s="52"/>
      <c r="FF167" s="52"/>
      <c r="FG167" s="52"/>
      <c r="FH167" s="52"/>
      <c r="FI167" s="52"/>
      <c r="FJ167" s="52"/>
      <c r="FK167" s="52"/>
      <c r="FL167" s="52"/>
    </row>
    <row r="168" spans="1:168" s="22" customFormat="1" ht="15" customHeight="1">
      <c r="A168" s="828"/>
      <c r="B168" s="574" t="s">
        <v>5421</v>
      </c>
      <c r="C168" s="71">
        <v>17</v>
      </c>
      <c r="D168" s="71">
        <v>36</v>
      </c>
      <c r="E168" s="52" t="s">
        <v>5453</v>
      </c>
      <c r="F168" s="52" t="s">
        <v>5454</v>
      </c>
      <c r="G168" s="70"/>
      <c r="H168" s="46" t="s">
        <v>1560</v>
      </c>
      <c r="I168" s="88" t="s">
        <v>1561</v>
      </c>
      <c r="J168" s="71" t="s">
        <v>107</v>
      </c>
      <c r="K168" s="803" t="s">
        <v>1562</v>
      </c>
      <c r="L168" s="372" t="s">
        <v>1563</v>
      </c>
      <c r="M168" s="372"/>
      <c r="N168" s="88" t="s">
        <v>1564</v>
      </c>
      <c r="O168" s="45" t="s">
        <v>1565</v>
      </c>
      <c r="P168" s="45" t="s">
        <v>1566</v>
      </c>
      <c r="Q168" s="52" t="s">
        <v>1567</v>
      </c>
      <c r="R168" s="71" t="s">
        <v>107</v>
      </c>
      <c r="S168" s="44">
        <v>45342</v>
      </c>
      <c r="T168" s="52"/>
      <c r="U168" s="127" t="s">
        <v>1568</v>
      </c>
      <c r="V168" s="47"/>
      <c r="W168" s="10"/>
      <c r="X168" s="127"/>
      <c r="Y168" s="71"/>
      <c r="Z168" s="44"/>
      <c r="AA168" s="71"/>
      <c r="AB168" s="71"/>
      <c r="AC168" s="71"/>
      <c r="AD168" s="71"/>
      <c r="AE168" s="52"/>
      <c r="AF168" s="71"/>
      <c r="AG168" s="396"/>
      <c r="AH168" s="501"/>
      <c r="AI168" s="396"/>
      <c r="AJ168" s="396"/>
      <c r="AK168" s="612"/>
      <c r="AL168" s="71"/>
      <c r="AM168" s="71"/>
      <c r="AN168" s="71"/>
      <c r="AO168" s="71" t="s">
        <v>67</v>
      </c>
      <c r="AP168" s="71" t="s">
        <v>67</v>
      </c>
      <c r="AQ168" s="52"/>
      <c r="AR168" s="52" t="s">
        <v>4650</v>
      </c>
      <c r="AS168" s="52"/>
      <c r="AT168" s="52"/>
      <c r="AU168" s="71">
        <v>1</v>
      </c>
      <c r="AV168" s="52"/>
      <c r="AW168" s="52"/>
      <c r="AX168" s="52"/>
      <c r="AY168" s="52"/>
      <c r="AZ168" s="52"/>
      <c r="BA168" s="52"/>
      <c r="BB168" s="52"/>
      <c r="BC168" s="52"/>
      <c r="BD168" s="52"/>
      <c r="BE168" s="52"/>
      <c r="BF168" s="52"/>
      <c r="BG168" s="52"/>
      <c r="BH168" s="52"/>
      <c r="BI168" s="52"/>
      <c r="BJ168" s="52"/>
      <c r="BK168" s="52"/>
      <c r="BL168" s="52"/>
      <c r="BM168" s="52"/>
      <c r="BN168" s="52"/>
      <c r="BO168" s="52"/>
      <c r="BP168" s="52"/>
      <c r="BQ168" s="52"/>
      <c r="BR168" s="52"/>
      <c r="BS168" s="52"/>
      <c r="BT168" s="52"/>
      <c r="BU168" s="52"/>
      <c r="BV168" s="52"/>
      <c r="BW168" s="52"/>
      <c r="BX168" s="52"/>
      <c r="BY168" s="52"/>
      <c r="BZ168" s="52"/>
      <c r="CA168" s="52"/>
      <c r="CB168" s="52"/>
      <c r="CC168" s="52"/>
      <c r="CD168" s="52"/>
      <c r="CE168" s="52"/>
      <c r="CF168" s="52"/>
      <c r="CG168" s="52"/>
      <c r="CH168" s="52"/>
      <c r="CI168" s="52"/>
      <c r="CJ168" s="52"/>
      <c r="CK168" s="52"/>
      <c r="CL168" s="52"/>
      <c r="CM168" s="52"/>
      <c r="CN168" s="52"/>
      <c r="CO168" s="52"/>
      <c r="CP168" s="52"/>
      <c r="CQ168" s="52"/>
      <c r="CR168" s="52"/>
      <c r="CS168" s="52"/>
      <c r="CT168" s="52"/>
      <c r="CU168" s="52"/>
      <c r="CV168" s="52"/>
      <c r="CW168" s="52"/>
      <c r="CX168" s="52"/>
      <c r="CY168" s="52"/>
      <c r="CZ168" s="52"/>
      <c r="DA168" s="52"/>
      <c r="DB168" s="52"/>
      <c r="DC168" s="52"/>
      <c r="DD168" s="52"/>
      <c r="DE168" s="52"/>
      <c r="DF168" s="52"/>
      <c r="DG168" s="52"/>
      <c r="DH168" s="52"/>
      <c r="DI168" s="52"/>
      <c r="DJ168" s="52"/>
      <c r="DK168" s="52"/>
      <c r="DL168" s="52"/>
      <c r="DM168" s="52"/>
      <c r="DN168" s="52"/>
      <c r="DO168" s="52"/>
      <c r="DP168" s="52"/>
      <c r="DQ168" s="52"/>
      <c r="DR168" s="52"/>
      <c r="DS168" s="52"/>
      <c r="DT168" s="52"/>
      <c r="DU168" s="52"/>
      <c r="DV168" s="52"/>
      <c r="DW168" s="52"/>
      <c r="DX168" s="52"/>
      <c r="DY168" s="52"/>
      <c r="DZ168" s="52"/>
      <c r="EA168" s="52"/>
      <c r="EB168" s="52"/>
      <c r="EC168" s="52"/>
      <c r="ED168" s="52"/>
      <c r="EE168" s="52"/>
      <c r="EF168" s="52"/>
      <c r="EG168" s="52"/>
      <c r="EH168" s="52"/>
      <c r="EI168" s="52"/>
      <c r="EJ168" s="52"/>
      <c r="EK168" s="52"/>
      <c r="EL168" s="52"/>
      <c r="EM168" s="52"/>
      <c r="EN168" s="52"/>
      <c r="EO168" s="52"/>
      <c r="EP168" s="52"/>
      <c r="EQ168" s="52"/>
      <c r="ER168" s="52"/>
      <c r="ES168" s="52"/>
      <c r="ET168" s="52"/>
      <c r="EU168" s="52"/>
      <c r="EV168" s="52"/>
      <c r="EW168" s="52"/>
      <c r="EX168" s="52"/>
      <c r="EY168" s="52"/>
      <c r="EZ168" s="52"/>
      <c r="FA168" s="52"/>
      <c r="FB168" s="52"/>
      <c r="FC168" s="52"/>
      <c r="FD168" s="52"/>
      <c r="FE168" s="52"/>
      <c r="FF168" s="52"/>
      <c r="FG168" s="52"/>
      <c r="FH168" s="52"/>
      <c r="FI168" s="52"/>
      <c r="FJ168" s="52"/>
      <c r="FK168" s="52"/>
      <c r="FL168" s="52"/>
    </row>
    <row r="169" spans="1:168" s="22" customFormat="1" ht="15" customHeight="1">
      <c r="A169" s="828"/>
      <c r="B169" s="46" t="s">
        <v>5421</v>
      </c>
      <c r="C169" s="71"/>
      <c r="D169" s="71">
        <v>38</v>
      </c>
      <c r="E169" s="52" t="s">
        <v>5455</v>
      </c>
      <c r="F169" s="52" t="s">
        <v>5456</v>
      </c>
      <c r="G169" s="70"/>
      <c r="H169" s="88" t="s">
        <v>5457</v>
      </c>
      <c r="I169" s="88" t="s">
        <v>5458</v>
      </c>
      <c r="J169" s="71" t="s">
        <v>3052</v>
      </c>
      <c r="K169" s="71">
        <v>2878</v>
      </c>
      <c r="L169" s="372" t="s">
        <v>5459</v>
      </c>
      <c r="M169" s="372"/>
      <c r="N169" s="88" t="s">
        <v>5460</v>
      </c>
      <c r="O169" s="52" t="s">
        <v>5461</v>
      </c>
      <c r="P169" s="666" t="s">
        <v>5462</v>
      </c>
      <c r="Q169" s="666" t="s">
        <v>5463</v>
      </c>
      <c r="R169" s="665" t="s">
        <v>5464</v>
      </c>
      <c r="S169" s="71">
        <v>2302</v>
      </c>
      <c r="T169" s="52"/>
      <c r="U169" s="89" t="s">
        <v>5465</v>
      </c>
      <c r="V169" s="395"/>
      <c r="W169" s="52"/>
      <c r="X169" s="89"/>
      <c r="Y169" s="71"/>
      <c r="Z169" s="665"/>
      <c r="AA169" s="71">
        <v>625</v>
      </c>
      <c r="AB169" s="71">
        <v>628</v>
      </c>
      <c r="AC169" s="71" t="s">
        <v>4974</v>
      </c>
      <c r="AD169" s="71" t="s">
        <v>4648</v>
      </c>
      <c r="AE169" s="52"/>
      <c r="AF169" s="71"/>
      <c r="AG169" s="396">
        <v>325</v>
      </c>
      <c r="AH169" s="501">
        <v>320</v>
      </c>
      <c r="AI169" s="396"/>
      <c r="AJ169" s="396" t="s">
        <v>67</v>
      </c>
      <c r="AK169" s="612"/>
      <c r="AL169" s="71" t="s">
        <v>67</v>
      </c>
      <c r="AM169" s="71"/>
      <c r="AN169" s="71"/>
      <c r="AO169" s="71" t="s">
        <v>67</v>
      </c>
      <c r="AP169" s="71" t="s">
        <v>67</v>
      </c>
      <c r="AQ169" s="52"/>
      <c r="AR169" s="52" t="s">
        <v>4650</v>
      </c>
      <c r="AS169" s="52"/>
      <c r="AT169" s="52"/>
      <c r="AU169" s="71">
        <v>2</v>
      </c>
      <c r="AV169" s="52"/>
      <c r="AW169" s="52"/>
      <c r="AX169" s="52"/>
      <c r="AY169" s="52"/>
      <c r="AZ169" s="52"/>
      <c r="BA169" s="52"/>
      <c r="BB169" s="52"/>
      <c r="BC169" s="52"/>
      <c r="BD169" s="52"/>
      <c r="BE169" s="52"/>
      <c r="BF169" s="52"/>
      <c r="BG169" s="52"/>
      <c r="BH169" s="52"/>
      <c r="BI169" s="52"/>
      <c r="BJ169" s="52"/>
      <c r="BK169" s="52"/>
      <c r="BL169" s="52"/>
      <c r="BM169" s="52"/>
      <c r="BN169" s="52"/>
      <c r="BO169" s="52"/>
      <c r="BP169" s="52"/>
      <c r="BQ169" s="52"/>
      <c r="BR169" s="52"/>
      <c r="BS169" s="52"/>
      <c r="BT169" s="52"/>
      <c r="BU169" s="52"/>
      <c r="BV169" s="52"/>
      <c r="BW169" s="52"/>
      <c r="BX169" s="52"/>
      <c r="BY169" s="52"/>
      <c r="BZ169" s="52"/>
      <c r="CA169" s="52"/>
      <c r="CB169" s="52"/>
      <c r="CC169" s="52"/>
      <c r="CD169" s="52"/>
      <c r="CE169" s="52"/>
      <c r="CF169" s="52"/>
      <c r="CG169" s="52"/>
      <c r="CH169" s="52"/>
      <c r="CI169" s="52"/>
      <c r="CJ169" s="52"/>
      <c r="CK169" s="52"/>
      <c r="CL169" s="52"/>
      <c r="CM169" s="52"/>
      <c r="CN169" s="52"/>
      <c r="CO169" s="52"/>
      <c r="CP169" s="52"/>
      <c r="CQ169" s="52"/>
      <c r="CR169" s="52"/>
      <c r="CS169" s="52"/>
      <c r="CT169" s="52"/>
      <c r="CU169" s="52"/>
      <c r="CV169" s="52"/>
      <c r="CW169" s="52"/>
      <c r="CX169" s="52"/>
      <c r="CY169" s="52"/>
      <c r="CZ169" s="52"/>
      <c r="DA169" s="52"/>
      <c r="DB169" s="52"/>
      <c r="DC169" s="52"/>
      <c r="DD169" s="52"/>
      <c r="DE169" s="52"/>
      <c r="DF169" s="52"/>
      <c r="DG169" s="52"/>
      <c r="DH169" s="52"/>
      <c r="DI169" s="52"/>
      <c r="DJ169" s="52"/>
      <c r="DK169" s="52"/>
      <c r="DL169" s="52"/>
      <c r="DM169" s="52"/>
      <c r="DN169" s="52"/>
      <c r="DO169" s="52"/>
      <c r="DP169" s="52"/>
      <c r="DQ169" s="52"/>
      <c r="DR169" s="52"/>
      <c r="DS169" s="52"/>
      <c r="DT169" s="52"/>
      <c r="DU169" s="52"/>
      <c r="DV169" s="52"/>
      <c r="DW169" s="52"/>
      <c r="DX169" s="52"/>
      <c r="DY169" s="52"/>
      <c r="DZ169" s="52"/>
      <c r="EA169" s="52"/>
      <c r="EB169" s="52"/>
      <c r="EC169" s="52"/>
      <c r="ED169" s="52"/>
      <c r="EE169" s="52"/>
      <c r="EF169" s="52"/>
      <c r="EG169" s="52"/>
      <c r="EH169" s="52"/>
      <c r="EI169" s="52"/>
      <c r="EJ169" s="52"/>
      <c r="EK169" s="52"/>
      <c r="EL169" s="52"/>
      <c r="EM169" s="52"/>
      <c r="EN169" s="52"/>
      <c r="EO169" s="52"/>
      <c r="EP169" s="52"/>
      <c r="EQ169" s="52"/>
      <c r="ER169" s="52"/>
      <c r="ES169" s="52"/>
      <c r="ET169" s="52"/>
      <c r="EU169" s="52"/>
      <c r="EV169" s="52"/>
      <c r="EW169" s="52"/>
      <c r="EX169" s="52"/>
      <c r="EY169" s="52"/>
      <c r="EZ169" s="52"/>
      <c r="FA169" s="52"/>
      <c r="FB169" s="52"/>
      <c r="FC169" s="52"/>
      <c r="FD169" s="52"/>
      <c r="FE169" s="52"/>
      <c r="FF169" s="52"/>
      <c r="FG169" s="52"/>
      <c r="FH169" s="52"/>
      <c r="FI169" s="52"/>
      <c r="FJ169" s="52"/>
      <c r="FK169" s="52"/>
      <c r="FL169" s="52"/>
    </row>
    <row r="170" spans="1:168" s="22" customFormat="1" ht="15" customHeight="1">
      <c r="A170" s="828"/>
      <c r="B170" s="574" t="s">
        <v>5421</v>
      </c>
      <c r="C170" s="71"/>
      <c r="D170" s="71">
        <v>38</v>
      </c>
      <c r="E170" s="52" t="s">
        <v>5466</v>
      </c>
      <c r="F170" s="52" t="s">
        <v>5467</v>
      </c>
      <c r="G170" s="70"/>
      <c r="H170" s="88" t="s">
        <v>5457</v>
      </c>
      <c r="I170" s="88" t="s">
        <v>5458</v>
      </c>
      <c r="J170" s="71" t="s">
        <v>3052</v>
      </c>
      <c r="K170" s="71">
        <v>2878</v>
      </c>
      <c r="L170" s="372" t="s">
        <v>5459</v>
      </c>
      <c r="M170" s="372"/>
      <c r="N170" s="88" t="s">
        <v>5460</v>
      </c>
      <c r="O170" s="52" t="s">
        <v>5461</v>
      </c>
      <c r="P170" s="666" t="s">
        <v>5462</v>
      </c>
      <c r="Q170" s="666" t="s">
        <v>5463</v>
      </c>
      <c r="R170" s="665" t="s">
        <v>5464</v>
      </c>
      <c r="S170" s="71">
        <v>2302</v>
      </c>
      <c r="T170" s="52"/>
      <c r="U170" s="89" t="s">
        <v>5465</v>
      </c>
      <c r="V170" s="395"/>
      <c r="W170" s="52"/>
      <c r="X170" s="89"/>
      <c r="Y170" s="71"/>
      <c r="Z170" s="665"/>
      <c r="AA170" s="71">
        <v>723</v>
      </c>
      <c r="AB170" s="71">
        <v>726</v>
      </c>
      <c r="AC170" s="71" t="s">
        <v>5468</v>
      </c>
      <c r="AD170" s="71" t="s">
        <v>4648</v>
      </c>
      <c r="AE170" s="52"/>
      <c r="AF170" s="71"/>
      <c r="AG170" s="396">
        <v>325</v>
      </c>
      <c r="AH170" s="501">
        <v>320</v>
      </c>
      <c r="AI170" s="396"/>
      <c r="AJ170" s="396" t="s">
        <v>67</v>
      </c>
      <c r="AK170" s="612"/>
      <c r="AL170" s="71" t="s">
        <v>67</v>
      </c>
      <c r="AM170" s="71"/>
      <c r="AN170" s="71"/>
      <c r="AO170" s="71" t="s">
        <v>67</v>
      </c>
      <c r="AP170" s="71" t="s">
        <v>67</v>
      </c>
      <c r="AQ170" s="52"/>
      <c r="AR170" s="52" t="s">
        <v>4650</v>
      </c>
      <c r="AS170" s="52"/>
      <c r="AT170" s="52"/>
      <c r="AU170" s="71">
        <v>2</v>
      </c>
      <c r="AV170" s="52"/>
      <c r="AW170" s="52"/>
      <c r="AX170" s="52"/>
      <c r="AY170" s="52"/>
      <c r="AZ170" s="52"/>
      <c r="BA170" s="52"/>
      <c r="BB170" s="52"/>
      <c r="BC170" s="52"/>
      <c r="BD170" s="52"/>
      <c r="BE170" s="52"/>
      <c r="BF170" s="52"/>
      <c r="BG170" s="52"/>
      <c r="BH170" s="52"/>
      <c r="BI170" s="52"/>
      <c r="BJ170" s="52"/>
      <c r="BK170" s="52"/>
      <c r="BL170" s="52"/>
      <c r="BM170" s="52"/>
      <c r="BN170" s="52"/>
      <c r="BO170" s="52"/>
      <c r="BP170" s="52"/>
      <c r="BQ170" s="52"/>
      <c r="BR170" s="52"/>
      <c r="BS170" s="52"/>
      <c r="BT170" s="52"/>
      <c r="BU170" s="52"/>
      <c r="BV170" s="52"/>
      <c r="BW170" s="52"/>
      <c r="BX170" s="52"/>
      <c r="BY170" s="52"/>
      <c r="BZ170" s="52"/>
      <c r="CA170" s="52"/>
      <c r="CB170" s="52"/>
      <c r="CC170" s="52"/>
      <c r="CD170" s="52"/>
      <c r="CE170" s="52"/>
      <c r="CF170" s="52"/>
      <c r="CG170" s="52"/>
      <c r="CH170" s="52"/>
      <c r="CI170" s="52"/>
      <c r="CJ170" s="52"/>
      <c r="CK170" s="52"/>
      <c r="CL170" s="52"/>
      <c r="CM170" s="52"/>
      <c r="CN170" s="52"/>
      <c r="CO170" s="52"/>
      <c r="CP170" s="52"/>
      <c r="CQ170" s="52"/>
      <c r="CR170" s="52"/>
      <c r="CS170" s="52"/>
      <c r="CT170" s="52"/>
      <c r="CU170" s="52"/>
      <c r="CV170" s="52"/>
      <c r="CW170" s="52"/>
      <c r="CX170" s="52"/>
      <c r="CY170" s="52"/>
      <c r="CZ170" s="52"/>
      <c r="DA170" s="52"/>
      <c r="DB170" s="52"/>
      <c r="DC170" s="52"/>
      <c r="DD170" s="52"/>
      <c r="DE170" s="52"/>
      <c r="DF170" s="52"/>
      <c r="DG170" s="52"/>
      <c r="DH170" s="52"/>
      <c r="DI170" s="52"/>
      <c r="DJ170" s="52"/>
      <c r="DK170" s="52"/>
      <c r="DL170" s="52"/>
      <c r="DM170" s="52"/>
      <c r="DN170" s="52"/>
      <c r="DO170" s="52"/>
      <c r="DP170" s="52"/>
      <c r="DQ170" s="52"/>
      <c r="DR170" s="52"/>
      <c r="DS170" s="52"/>
      <c r="DT170" s="52"/>
      <c r="DU170" s="52"/>
      <c r="DV170" s="52"/>
      <c r="DW170" s="52"/>
      <c r="DX170" s="52"/>
      <c r="DY170" s="52"/>
      <c r="DZ170" s="52"/>
      <c r="EA170" s="52"/>
      <c r="EB170" s="52"/>
      <c r="EC170" s="52"/>
      <c r="ED170" s="52"/>
      <c r="EE170" s="52"/>
      <c r="EF170" s="52"/>
      <c r="EG170" s="52"/>
      <c r="EH170" s="52"/>
      <c r="EI170" s="52"/>
      <c r="EJ170" s="52"/>
      <c r="EK170" s="52"/>
      <c r="EL170" s="52"/>
      <c r="EM170" s="52"/>
      <c r="EN170" s="52"/>
      <c r="EO170" s="52"/>
      <c r="EP170" s="52"/>
      <c r="EQ170" s="52"/>
      <c r="ER170" s="52"/>
      <c r="ES170" s="52"/>
      <c r="ET170" s="52"/>
      <c r="EU170" s="52"/>
      <c r="EV170" s="52"/>
      <c r="EW170" s="52"/>
      <c r="EX170" s="52"/>
      <c r="EY170" s="52"/>
      <c r="EZ170" s="52"/>
      <c r="FA170" s="52"/>
      <c r="FB170" s="52"/>
      <c r="FC170" s="52"/>
      <c r="FD170" s="52"/>
      <c r="FE170" s="52"/>
      <c r="FF170" s="52"/>
      <c r="FG170" s="52"/>
      <c r="FH170" s="52"/>
      <c r="FI170" s="52"/>
      <c r="FJ170" s="52"/>
      <c r="FK170" s="52"/>
      <c r="FL170" s="52"/>
    </row>
    <row r="171" spans="1:168" s="22" customFormat="1" ht="15" customHeight="1">
      <c r="A171" s="828"/>
      <c r="B171" s="574" t="s">
        <v>5421</v>
      </c>
      <c r="C171" s="665"/>
      <c r="D171" s="665"/>
      <c r="E171" s="666" t="s">
        <v>5469</v>
      </c>
      <c r="F171" s="666" t="s">
        <v>5470</v>
      </c>
      <c r="G171" s="70" t="s">
        <v>5471</v>
      </c>
      <c r="H171" s="574" t="s">
        <v>5472</v>
      </c>
      <c r="I171" s="574" t="s">
        <v>2144</v>
      </c>
      <c r="J171" s="665" t="s">
        <v>543</v>
      </c>
      <c r="K171" s="665">
        <v>77706</v>
      </c>
      <c r="L171" s="50" t="s">
        <v>1727</v>
      </c>
      <c r="M171" s="50"/>
      <c r="N171" s="574" t="s">
        <v>1728</v>
      </c>
      <c r="O171" s="666" t="s">
        <v>1729</v>
      </c>
      <c r="P171" s="666" t="s">
        <v>1730</v>
      </c>
      <c r="Q171" s="666" t="s">
        <v>1726</v>
      </c>
      <c r="R171" s="665" t="s">
        <v>543</v>
      </c>
      <c r="S171" s="810">
        <v>77493</v>
      </c>
      <c r="T171" s="666"/>
      <c r="U171" s="667" t="s">
        <v>1731</v>
      </c>
      <c r="V171" s="665"/>
      <c r="W171" s="666"/>
      <c r="X171" s="667"/>
      <c r="Y171" s="667"/>
      <c r="Z171" s="667"/>
      <c r="AA171" s="665">
        <v>715</v>
      </c>
      <c r="AB171" s="665">
        <v>718</v>
      </c>
      <c r="AC171" s="665" t="s">
        <v>2851</v>
      </c>
      <c r="AD171" s="665" t="s">
        <v>4648</v>
      </c>
      <c r="AE171" s="666"/>
      <c r="AF171" s="665"/>
      <c r="AG171" s="665"/>
      <c r="AH171" s="815">
        <v>295</v>
      </c>
      <c r="AI171" s="815"/>
      <c r="AJ171" s="815" t="s">
        <v>67</v>
      </c>
      <c r="AK171" s="612"/>
      <c r="AL171" s="665" t="s">
        <v>67</v>
      </c>
      <c r="AM171" s="70"/>
      <c r="AN171" s="70"/>
      <c r="AO171" s="70" t="s">
        <v>67</v>
      </c>
      <c r="AP171" s="70" t="s">
        <v>67</v>
      </c>
      <c r="AQ171" s="51"/>
      <c r="AR171" s="51" t="s">
        <v>4650</v>
      </c>
      <c r="AS171" s="51"/>
      <c r="AT171" s="51"/>
      <c r="AU171" s="70">
        <v>3</v>
      </c>
      <c r="AV171" s="51"/>
      <c r="AW171" s="51"/>
      <c r="AX171" s="51"/>
      <c r="AY171" s="51"/>
      <c r="AZ171" s="51"/>
      <c r="BA171" s="51"/>
      <c r="BB171" s="51"/>
      <c r="BC171" s="51"/>
      <c r="BD171" s="51"/>
      <c r="BE171" s="51"/>
      <c r="BF171" s="51"/>
      <c r="BG171" s="51"/>
      <c r="BH171" s="51"/>
      <c r="BI171" s="51"/>
      <c r="BJ171" s="51"/>
      <c r="BK171" s="51"/>
      <c r="BL171" s="51"/>
      <c r="BM171" s="51"/>
      <c r="BN171" s="51"/>
      <c r="BO171" s="51"/>
      <c r="BP171" s="51"/>
      <c r="BQ171" s="51"/>
      <c r="BR171" s="51"/>
      <c r="BS171" s="51"/>
      <c r="BT171" s="51"/>
      <c r="BU171" s="51"/>
      <c r="BV171" s="51"/>
      <c r="BW171" s="51"/>
      <c r="BX171" s="51"/>
      <c r="BY171" s="51"/>
      <c r="BZ171" s="51"/>
      <c r="CA171" s="51"/>
      <c r="CB171" s="51"/>
      <c r="CC171" s="51"/>
      <c r="CD171" s="51"/>
      <c r="CE171" s="51"/>
      <c r="CF171" s="51"/>
      <c r="CG171" s="51"/>
      <c r="CH171" s="51"/>
      <c r="CI171" s="51"/>
      <c r="CJ171" s="51"/>
      <c r="CK171" s="51"/>
      <c r="CL171" s="51"/>
      <c r="CM171" s="51"/>
      <c r="CN171" s="51"/>
      <c r="CO171" s="51"/>
      <c r="CP171" s="51"/>
      <c r="CQ171" s="51"/>
      <c r="CR171" s="51"/>
      <c r="CS171" s="51"/>
      <c r="CT171" s="51"/>
      <c r="CU171" s="51"/>
      <c r="CV171" s="51"/>
      <c r="CW171" s="51"/>
      <c r="CX171" s="51"/>
      <c r="CY171" s="51"/>
      <c r="CZ171" s="51"/>
      <c r="DA171" s="51"/>
      <c r="DB171" s="51"/>
      <c r="DC171" s="51"/>
      <c r="DD171" s="51"/>
      <c r="DE171" s="51"/>
      <c r="DF171" s="51"/>
      <c r="DG171" s="51"/>
      <c r="DH171" s="51"/>
      <c r="DI171" s="51"/>
      <c r="DJ171" s="51"/>
      <c r="DK171" s="51"/>
      <c r="DL171" s="51"/>
      <c r="DM171" s="51"/>
      <c r="DN171" s="51"/>
      <c r="DO171" s="51"/>
      <c r="DP171" s="51"/>
      <c r="DQ171" s="51"/>
      <c r="DR171" s="51"/>
      <c r="DS171" s="51"/>
      <c r="DT171" s="51"/>
      <c r="DU171" s="51"/>
      <c r="DV171" s="51"/>
      <c r="DW171" s="51"/>
      <c r="DX171" s="51"/>
      <c r="DY171" s="51"/>
      <c r="DZ171" s="51"/>
      <c r="EA171" s="51"/>
      <c r="EB171" s="51"/>
      <c r="EC171" s="51"/>
      <c r="ED171" s="51"/>
      <c r="EE171" s="51"/>
      <c r="EF171" s="51"/>
      <c r="EG171" s="51"/>
      <c r="EH171" s="51"/>
      <c r="EI171" s="51"/>
      <c r="EJ171" s="51"/>
      <c r="EK171" s="51"/>
      <c r="EL171" s="51"/>
      <c r="EM171" s="51"/>
      <c r="EN171" s="51"/>
      <c r="EO171" s="51"/>
      <c r="EP171" s="51"/>
      <c r="EQ171" s="51"/>
      <c r="ER171" s="51"/>
      <c r="ES171" s="51"/>
      <c r="ET171" s="51"/>
      <c r="EU171" s="51"/>
      <c r="EV171" s="51"/>
      <c r="EW171" s="51"/>
      <c r="EX171" s="51"/>
      <c r="EY171" s="51"/>
      <c r="EZ171" s="51"/>
      <c r="FA171" s="51"/>
      <c r="FB171" s="51"/>
      <c r="FC171" s="51"/>
      <c r="FD171" s="51"/>
      <c r="FE171" s="51"/>
      <c r="FF171" s="51"/>
      <c r="FG171" s="51"/>
      <c r="FH171" s="51"/>
      <c r="FI171" s="51"/>
      <c r="FJ171" s="51"/>
      <c r="FK171" s="51"/>
      <c r="FL171" s="51"/>
    </row>
    <row r="172" spans="1:168" s="22" customFormat="1" ht="15" customHeight="1">
      <c r="A172" s="828"/>
      <c r="B172" s="574" t="s">
        <v>5421</v>
      </c>
      <c r="C172" s="71"/>
      <c r="D172" s="71"/>
      <c r="E172" s="52" t="s">
        <v>5473</v>
      </c>
      <c r="F172" s="52" t="s">
        <v>5474</v>
      </c>
      <c r="G172" s="70" t="s">
        <v>5475</v>
      </c>
      <c r="H172" s="88" t="s">
        <v>5476</v>
      </c>
      <c r="I172" s="88" t="s">
        <v>5477</v>
      </c>
      <c r="J172" s="71" t="s">
        <v>319</v>
      </c>
      <c r="K172" s="71">
        <v>28451</v>
      </c>
      <c r="L172" s="372" t="s">
        <v>5218</v>
      </c>
      <c r="M172" s="372"/>
      <c r="N172" s="88" t="s">
        <v>5478</v>
      </c>
      <c r="O172" s="52" t="s">
        <v>5479</v>
      </c>
      <c r="P172" s="52"/>
      <c r="Q172" s="52"/>
      <c r="R172" s="71"/>
      <c r="S172" s="71"/>
      <c r="T172" s="52"/>
      <c r="U172" s="89"/>
      <c r="V172" s="395"/>
      <c r="W172" s="52"/>
      <c r="X172" s="89"/>
      <c r="Y172" s="71"/>
      <c r="Z172" s="71"/>
      <c r="AA172" s="71">
        <v>715</v>
      </c>
      <c r="AB172" s="71">
        <v>718</v>
      </c>
      <c r="AC172" s="71" t="s">
        <v>2851</v>
      </c>
      <c r="AD172" s="71" t="s">
        <v>4648</v>
      </c>
      <c r="AE172" s="52"/>
      <c r="AF172" s="71">
        <v>30</v>
      </c>
      <c r="AG172" s="396"/>
      <c r="AH172" s="501">
        <v>295</v>
      </c>
      <c r="AI172" s="396"/>
      <c r="AJ172" s="396" t="s">
        <v>67</v>
      </c>
      <c r="AK172" s="612"/>
      <c r="AL172" s="71" t="s">
        <v>67</v>
      </c>
      <c r="AM172" s="71"/>
      <c r="AN172" s="71"/>
      <c r="AO172" s="71" t="s">
        <v>67</v>
      </c>
      <c r="AP172" s="70" t="s">
        <v>67</v>
      </c>
      <c r="AQ172" s="52"/>
      <c r="AR172" s="52" t="s">
        <v>4650</v>
      </c>
      <c r="AS172" s="52"/>
      <c r="AT172" s="52"/>
      <c r="AU172" s="71">
        <v>1</v>
      </c>
      <c r="AV172" s="52"/>
      <c r="AW172" s="52"/>
      <c r="AX172" s="52"/>
      <c r="AY172" s="52"/>
      <c r="AZ172" s="52"/>
      <c r="BA172" s="52"/>
      <c r="BB172" s="52"/>
      <c r="BC172" s="52"/>
      <c r="BD172" s="52"/>
      <c r="BE172" s="52"/>
      <c r="BF172" s="52"/>
      <c r="BG172" s="52"/>
      <c r="BH172" s="52"/>
      <c r="BI172" s="52"/>
      <c r="BJ172" s="52"/>
      <c r="BK172" s="52"/>
      <c r="BL172" s="52"/>
      <c r="BM172" s="52"/>
      <c r="BN172" s="52"/>
      <c r="BO172" s="52"/>
      <c r="BP172" s="52"/>
      <c r="BQ172" s="52"/>
      <c r="BR172" s="52"/>
      <c r="BS172" s="52"/>
      <c r="BT172" s="52"/>
      <c r="BU172" s="52"/>
      <c r="BV172" s="52"/>
      <c r="BW172" s="52"/>
      <c r="BX172" s="52"/>
      <c r="BY172" s="52"/>
      <c r="BZ172" s="52"/>
      <c r="CA172" s="52"/>
      <c r="CB172" s="52"/>
      <c r="CC172" s="52"/>
      <c r="CD172" s="52"/>
      <c r="CE172" s="52"/>
      <c r="CF172" s="52"/>
      <c r="CG172" s="52"/>
      <c r="CH172" s="52"/>
      <c r="CI172" s="52"/>
      <c r="CJ172" s="52"/>
      <c r="CK172" s="52"/>
      <c r="CL172" s="52"/>
      <c r="CM172" s="52"/>
      <c r="CN172" s="52"/>
      <c r="CO172" s="52"/>
      <c r="CP172" s="52"/>
      <c r="CQ172" s="52"/>
      <c r="CR172" s="52"/>
      <c r="CS172" s="52"/>
      <c r="CT172" s="52"/>
      <c r="CU172" s="52"/>
      <c r="CV172" s="52"/>
      <c r="CW172" s="52"/>
      <c r="CX172" s="52"/>
      <c r="CY172" s="52"/>
      <c r="CZ172" s="52"/>
      <c r="DA172" s="52"/>
      <c r="DB172" s="52"/>
      <c r="DC172" s="52"/>
      <c r="DD172" s="52"/>
      <c r="DE172" s="52"/>
      <c r="DF172" s="52"/>
      <c r="DG172" s="52"/>
      <c r="DH172" s="52"/>
      <c r="DI172" s="52"/>
      <c r="DJ172" s="52"/>
      <c r="DK172" s="52"/>
      <c r="DL172" s="52"/>
      <c r="DM172" s="52"/>
      <c r="DN172" s="52"/>
      <c r="DO172" s="52"/>
      <c r="DP172" s="52"/>
      <c r="DQ172" s="52"/>
      <c r="DR172" s="52"/>
      <c r="DS172" s="52"/>
      <c r="DT172" s="52"/>
      <c r="DU172" s="52"/>
      <c r="DV172" s="52"/>
      <c r="DW172" s="52"/>
      <c r="DX172" s="52"/>
      <c r="DY172" s="52"/>
      <c r="DZ172" s="52"/>
      <c r="EA172" s="52"/>
      <c r="EB172" s="52"/>
      <c r="EC172" s="52"/>
      <c r="ED172" s="52"/>
      <c r="EE172" s="52"/>
      <c r="EF172" s="52"/>
      <c r="EG172" s="52"/>
      <c r="EH172" s="52"/>
      <c r="EI172" s="52"/>
      <c r="EJ172" s="52"/>
      <c r="EK172" s="52"/>
      <c r="EL172" s="52"/>
      <c r="EM172" s="52"/>
      <c r="EN172" s="52"/>
      <c r="EO172" s="52"/>
      <c r="EP172" s="52"/>
      <c r="EQ172" s="52"/>
      <c r="ER172" s="52"/>
      <c r="ES172" s="52"/>
      <c r="ET172" s="52"/>
      <c r="EU172" s="52"/>
      <c r="EV172" s="52"/>
      <c r="EW172" s="52"/>
      <c r="EX172" s="52"/>
      <c r="EY172" s="52"/>
      <c r="EZ172" s="52"/>
      <c r="FA172" s="52"/>
      <c r="FB172" s="52"/>
      <c r="FC172" s="52"/>
      <c r="FD172" s="52"/>
      <c r="FE172" s="52"/>
      <c r="FF172" s="52"/>
      <c r="FG172" s="52"/>
      <c r="FH172" s="52"/>
      <c r="FI172" s="52"/>
      <c r="FJ172" s="52"/>
      <c r="FK172" s="52"/>
      <c r="FL172" s="52"/>
    </row>
    <row r="173" spans="1:168" s="52" customFormat="1" ht="15" customHeight="1">
      <c r="A173" s="828"/>
      <c r="B173" s="574" t="s">
        <v>5421</v>
      </c>
      <c r="C173" s="71"/>
      <c r="D173" s="665"/>
      <c r="E173" s="666" t="s">
        <v>5480</v>
      </c>
      <c r="F173" s="52" t="s">
        <v>5481</v>
      </c>
      <c r="G173" s="70" t="s">
        <v>5482</v>
      </c>
      <c r="H173" s="574" t="s">
        <v>5483</v>
      </c>
      <c r="I173" s="574" t="s">
        <v>5484</v>
      </c>
      <c r="J173" s="665" t="s">
        <v>93</v>
      </c>
      <c r="K173" s="833" t="s">
        <v>5485</v>
      </c>
      <c r="L173" s="51" t="s">
        <v>1551</v>
      </c>
      <c r="M173" s="51"/>
      <c r="N173" s="88" t="s">
        <v>1311</v>
      </c>
      <c r="O173" s="52" t="s">
        <v>1552</v>
      </c>
      <c r="P173" s="52" t="s">
        <v>1553</v>
      </c>
      <c r="Q173" s="52" t="s">
        <v>1554</v>
      </c>
      <c r="R173" s="71" t="s">
        <v>93</v>
      </c>
      <c r="S173" s="71">
        <v>55379</v>
      </c>
      <c r="U173" s="89" t="s">
        <v>1555</v>
      </c>
      <c r="V173" s="668"/>
      <c r="W173" s="10"/>
      <c r="X173" s="667"/>
      <c r="Y173" s="71"/>
      <c r="Z173" s="665"/>
      <c r="AA173" s="71"/>
      <c r="AB173" s="71"/>
      <c r="AC173" s="71"/>
      <c r="AD173" s="71"/>
      <c r="AF173" s="71"/>
      <c r="AG173" s="396"/>
      <c r="AH173" s="501"/>
      <c r="AI173" s="396"/>
      <c r="AJ173" s="396"/>
      <c r="AK173" s="612"/>
      <c r="AL173" s="71"/>
      <c r="AM173" s="71"/>
      <c r="AN173" s="71"/>
      <c r="AO173" s="70" t="s">
        <v>67</v>
      </c>
      <c r="AP173" s="70" t="s">
        <v>67</v>
      </c>
      <c r="AR173" s="52" t="s">
        <v>4650</v>
      </c>
      <c r="AU173" s="71"/>
    </row>
    <row r="174" spans="1:168" s="22" customFormat="1" ht="15" customHeight="1">
      <c r="A174" s="828"/>
      <c r="B174" s="574" t="s">
        <v>5421</v>
      </c>
      <c r="C174" s="44"/>
      <c r="D174" s="44"/>
      <c r="E174" s="52" t="s">
        <v>5486</v>
      </c>
      <c r="F174" s="45" t="s">
        <v>5487</v>
      </c>
      <c r="G174" s="44" t="s">
        <v>5488</v>
      </c>
      <c r="H174" s="46" t="s">
        <v>5489</v>
      </c>
      <c r="I174" s="46" t="s">
        <v>5490</v>
      </c>
      <c r="J174" s="44" t="s">
        <v>2428</v>
      </c>
      <c r="K174" s="44">
        <v>2301</v>
      </c>
      <c r="L174" s="372" t="s">
        <v>1775</v>
      </c>
      <c r="M174" s="372"/>
      <c r="N174" s="46" t="s">
        <v>1776</v>
      </c>
      <c r="O174" s="45" t="s">
        <v>1777</v>
      </c>
      <c r="P174" s="45" t="s">
        <v>1778</v>
      </c>
      <c r="Q174" s="45" t="s">
        <v>1774</v>
      </c>
      <c r="R174" s="44" t="s">
        <v>1762</v>
      </c>
      <c r="S174" s="44">
        <v>32809</v>
      </c>
      <c r="T174" s="51"/>
      <c r="U174" s="127" t="s">
        <v>1779</v>
      </c>
      <c r="V174" s="47"/>
      <c r="W174" s="45"/>
      <c r="X174" s="127"/>
      <c r="Y174" s="127"/>
      <c r="Z174" s="127"/>
      <c r="AA174" s="44">
        <v>715</v>
      </c>
      <c r="AB174" s="44">
        <v>718</v>
      </c>
      <c r="AC174" s="44" t="s">
        <v>2851</v>
      </c>
      <c r="AD174" s="127" t="s">
        <v>4648</v>
      </c>
      <c r="AE174" s="45"/>
      <c r="AF174" s="44"/>
      <c r="AG174" s="794"/>
      <c r="AH174" s="795">
        <v>320</v>
      </c>
      <c r="AI174" s="794"/>
      <c r="AJ174" s="794" t="s">
        <v>67</v>
      </c>
      <c r="AK174" s="612"/>
      <c r="AL174" s="44"/>
      <c r="AM174" s="70"/>
      <c r="AN174" s="70"/>
      <c r="AO174" s="70"/>
      <c r="AP174" s="70"/>
      <c r="AQ174" s="52"/>
      <c r="AR174" s="52" t="s">
        <v>4650</v>
      </c>
      <c r="AS174" s="52"/>
      <c r="AT174" s="52"/>
      <c r="AU174" s="71"/>
      <c r="AV174" s="52"/>
      <c r="AW174" s="52"/>
      <c r="AX174" s="52"/>
      <c r="AY174" s="52"/>
      <c r="AZ174" s="52"/>
      <c r="BA174" s="52"/>
      <c r="BB174" s="52"/>
      <c r="BC174" s="52"/>
      <c r="BD174" s="52"/>
      <c r="BE174" s="52"/>
      <c r="BF174" s="52"/>
      <c r="BG174" s="52"/>
      <c r="BH174" s="52"/>
      <c r="BI174" s="52"/>
      <c r="BJ174" s="52"/>
      <c r="BK174" s="52"/>
      <c r="BL174" s="52"/>
      <c r="BM174" s="52"/>
      <c r="BN174" s="52"/>
      <c r="BO174" s="52"/>
      <c r="BP174" s="52"/>
      <c r="BQ174" s="52"/>
      <c r="BR174" s="52"/>
      <c r="BS174" s="52"/>
      <c r="BT174" s="52"/>
      <c r="BU174" s="52"/>
      <c r="BV174" s="52"/>
      <c r="BW174" s="52"/>
      <c r="BX174" s="52"/>
      <c r="BY174" s="52"/>
      <c r="BZ174" s="52"/>
      <c r="CA174" s="52"/>
      <c r="CB174" s="52"/>
      <c r="CC174" s="52"/>
      <c r="CD174" s="52"/>
      <c r="CE174" s="52"/>
      <c r="CF174" s="52"/>
      <c r="CG174" s="52"/>
      <c r="CH174" s="52"/>
      <c r="CI174" s="52"/>
      <c r="CJ174" s="52"/>
      <c r="CK174" s="52"/>
      <c r="CL174" s="52"/>
      <c r="CM174" s="52"/>
      <c r="CN174" s="52"/>
      <c r="CO174" s="52"/>
      <c r="CP174" s="52"/>
      <c r="CQ174" s="52"/>
      <c r="CR174" s="52"/>
      <c r="CS174" s="52"/>
      <c r="CT174" s="52"/>
      <c r="CU174" s="52"/>
      <c r="CV174" s="52"/>
      <c r="CW174" s="52"/>
      <c r="CX174" s="52"/>
      <c r="CY174" s="52"/>
      <c r="CZ174" s="52"/>
      <c r="DA174" s="52"/>
      <c r="DB174" s="52"/>
      <c r="DC174" s="52"/>
      <c r="DD174" s="52"/>
      <c r="DE174" s="52"/>
      <c r="DF174" s="52"/>
      <c r="DG174" s="52"/>
      <c r="DH174" s="52"/>
      <c r="DI174" s="52"/>
      <c r="DJ174" s="52"/>
      <c r="DK174" s="52"/>
      <c r="DL174" s="52"/>
      <c r="DM174" s="52"/>
      <c r="DN174" s="52"/>
      <c r="DO174" s="52"/>
      <c r="DP174" s="52"/>
      <c r="DQ174" s="52"/>
      <c r="DR174" s="52"/>
      <c r="DS174" s="52"/>
      <c r="DT174" s="52"/>
      <c r="DU174" s="52"/>
      <c r="DV174" s="52"/>
      <c r="DW174" s="52"/>
      <c r="DX174" s="52"/>
      <c r="DY174" s="52"/>
      <c r="DZ174" s="52"/>
      <c r="EA174" s="52"/>
      <c r="EB174" s="52"/>
      <c r="EC174" s="52"/>
      <c r="ED174" s="52"/>
      <c r="EE174" s="52"/>
      <c r="EF174" s="52"/>
      <c r="EG174" s="52"/>
      <c r="EH174" s="52"/>
      <c r="EI174" s="52"/>
      <c r="EJ174" s="52"/>
      <c r="EK174" s="52"/>
      <c r="EL174" s="52"/>
      <c r="EM174" s="52"/>
      <c r="EN174" s="52"/>
      <c r="EO174" s="52"/>
      <c r="EP174" s="52"/>
      <c r="EQ174" s="52"/>
      <c r="ER174" s="52"/>
      <c r="ES174" s="52"/>
      <c r="ET174" s="52"/>
      <c r="EU174" s="52"/>
      <c r="EV174" s="52"/>
      <c r="EW174" s="52"/>
      <c r="EX174" s="52"/>
      <c r="EY174" s="52"/>
      <c r="EZ174" s="52"/>
      <c r="FA174" s="52"/>
      <c r="FB174" s="52"/>
      <c r="FC174" s="52"/>
      <c r="FD174" s="52"/>
      <c r="FE174" s="52"/>
      <c r="FF174" s="52"/>
      <c r="FG174" s="52"/>
      <c r="FH174" s="52"/>
      <c r="FI174" s="52"/>
      <c r="FJ174" s="52"/>
      <c r="FK174" s="52"/>
      <c r="FL174" s="52"/>
    </row>
    <row r="175" spans="1:168" s="22" customFormat="1" ht="15" customHeight="1">
      <c r="A175" s="828"/>
      <c r="B175" s="574" t="s">
        <v>5421</v>
      </c>
      <c r="C175" s="665"/>
      <c r="D175" s="665"/>
      <c r="E175" s="666" t="s">
        <v>5491</v>
      </c>
      <c r="F175" s="666" t="s">
        <v>5492</v>
      </c>
      <c r="G175" s="70" t="s">
        <v>5493</v>
      </c>
      <c r="H175" s="574" t="s">
        <v>5494</v>
      </c>
      <c r="I175" s="574" t="s">
        <v>1786</v>
      </c>
      <c r="J175" s="665" t="s">
        <v>543</v>
      </c>
      <c r="K175" s="665">
        <v>77074</v>
      </c>
      <c r="L175" s="45" t="s">
        <v>1727</v>
      </c>
      <c r="M175" s="45"/>
      <c r="N175" s="574" t="s">
        <v>1728</v>
      </c>
      <c r="O175" s="666" t="s">
        <v>1729</v>
      </c>
      <c r="P175" s="666" t="s">
        <v>1730</v>
      </c>
      <c r="Q175" s="666" t="s">
        <v>1726</v>
      </c>
      <c r="R175" s="665" t="s">
        <v>543</v>
      </c>
      <c r="S175" s="810">
        <v>77493</v>
      </c>
      <c r="T175" s="666"/>
      <c r="U175" s="667" t="s">
        <v>1731</v>
      </c>
      <c r="V175" s="665"/>
      <c r="W175" s="506"/>
      <c r="X175" s="667"/>
      <c r="Y175" s="667"/>
      <c r="Z175" s="667"/>
      <c r="AA175" s="665"/>
      <c r="AB175" s="665"/>
      <c r="AC175" s="665"/>
      <c r="AD175" s="665"/>
      <c r="AE175" s="666"/>
      <c r="AF175" s="665"/>
      <c r="AG175" s="665"/>
      <c r="AH175" s="815"/>
      <c r="AI175" s="815"/>
      <c r="AJ175" s="815"/>
      <c r="AK175" s="612"/>
      <c r="AL175" s="665" t="s">
        <v>67</v>
      </c>
      <c r="AM175" s="70"/>
      <c r="AN175" s="70"/>
      <c r="AO175" s="70" t="s">
        <v>67</v>
      </c>
      <c r="AP175" s="70" t="s">
        <v>67</v>
      </c>
      <c r="AQ175" s="51"/>
      <c r="AR175" s="51" t="s">
        <v>4650</v>
      </c>
      <c r="AS175" s="51"/>
      <c r="AT175" s="51"/>
      <c r="AU175" s="70">
        <v>1</v>
      </c>
      <c r="AV175" s="51"/>
      <c r="AW175" s="51"/>
      <c r="AX175" s="51"/>
      <c r="AY175" s="51"/>
      <c r="AZ175" s="51"/>
      <c r="BA175" s="51"/>
      <c r="BB175" s="51"/>
      <c r="BC175" s="51"/>
      <c r="BD175" s="51"/>
      <c r="BE175" s="51"/>
      <c r="BF175" s="51"/>
      <c r="BG175" s="51"/>
      <c r="BH175" s="51"/>
      <c r="BI175" s="51"/>
      <c r="BJ175" s="51"/>
      <c r="BK175" s="51"/>
      <c r="BL175" s="51"/>
      <c r="BM175" s="51"/>
      <c r="BN175" s="51"/>
      <c r="BO175" s="51"/>
      <c r="BP175" s="51"/>
      <c r="BQ175" s="51"/>
      <c r="BR175" s="51"/>
      <c r="BS175" s="51"/>
      <c r="BT175" s="51"/>
      <c r="BU175" s="51"/>
      <c r="BV175" s="51"/>
      <c r="BW175" s="51"/>
      <c r="BX175" s="51"/>
      <c r="BY175" s="51"/>
      <c r="BZ175" s="51"/>
      <c r="CA175" s="51"/>
      <c r="CB175" s="51"/>
      <c r="CC175" s="51"/>
      <c r="CD175" s="51"/>
      <c r="CE175" s="51"/>
      <c r="CF175" s="51"/>
      <c r="CG175" s="51"/>
      <c r="CH175" s="51"/>
      <c r="CI175" s="51"/>
      <c r="CJ175" s="51"/>
      <c r="CK175" s="51"/>
      <c r="CL175" s="51"/>
      <c r="CM175" s="51"/>
      <c r="CN175" s="51"/>
      <c r="CO175" s="51"/>
      <c r="CP175" s="51"/>
      <c r="CQ175" s="51"/>
      <c r="CR175" s="51"/>
      <c r="CS175" s="51"/>
      <c r="CT175" s="51"/>
      <c r="CU175" s="51"/>
      <c r="CV175" s="51"/>
      <c r="CW175" s="51"/>
      <c r="CX175" s="51"/>
      <c r="CY175" s="51"/>
      <c r="CZ175" s="51"/>
      <c r="DA175" s="51"/>
      <c r="DB175" s="51"/>
      <c r="DC175" s="51"/>
      <c r="DD175" s="51"/>
      <c r="DE175" s="51"/>
      <c r="DF175" s="51"/>
      <c r="DG175" s="51"/>
      <c r="DH175" s="51"/>
      <c r="DI175" s="51"/>
      <c r="DJ175" s="51"/>
      <c r="DK175" s="51"/>
      <c r="DL175" s="51"/>
      <c r="DM175" s="51"/>
      <c r="DN175" s="51"/>
      <c r="DO175" s="51"/>
      <c r="DP175" s="51"/>
      <c r="DQ175" s="51"/>
      <c r="DR175" s="51"/>
      <c r="DS175" s="51"/>
      <c r="DT175" s="51"/>
      <c r="DU175" s="51"/>
      <c r="DV175" s="51"/>
      <c r="DW175" s="51"/>
      <c r="DX175" s="51"/>
      <c r="DY175" s="51"/>
      <c r="DZ175" s="51"/>
      <c r="EA175" s="51"/>
      <c r="EB175" s="51"/>
      <c r="EC175" s="51"/>
      <c r="ED175" s="51"/>
      <c r="EE175" s="51"/>
      <c r="EF175" s="51"/>
      <c r="EG175" s="51"/>
      <c r="EH175" s="51"/>
      <c r="EI175" s="51"/>
      <c r="EJ175" s="51"/>
      <c r="EK175" s="51"/>
      <c r="EL175" s="51"/>
      <c r="EM175" s="51"/>
      <c r="EN175" s="51"/>
      <c r="EO175" s="51"/>
      <c r="EP175" s="51"/>
      <c r="EQ175" s="51"/>
      <c r="ER175" s="51"/>
      <c r="ES175" s="51"/>
      <c r="ET175" s="51"/>
      <c r="EU175" s="51"/>
      <c r="EV175" s="51"/>
      <c r="EW175" s="51"/>
      <c r="EX175" s="51"/>
      <c r="EY175" s="51"/>
      <c r="EZ175" s="51"/>
      <c r="FA175" s="51"/>
      <c r="FB175" s="51"/>
      <c r="FC175" s="51"/>
      <c r="FD175" s="51"/>
      <c r="FE175" s="51"/>
      <c r="FF175" s="51"/>
      <c r="FG175" s="51"/>
      <c r="FH175" s="51"/>
      <c r="FI175" s="51"/>
      <c r="FJ175" s="51"/>
      <c r="FK175" s="51"/>
      <c r="FL175" s="51"/>
    </row>
    <row r="176" spans="1:168" s="404" customFormat="1">
      <c r="A176" s="916"/>
      <c r="B176" s="46" t="s">
        <v>5421</v>
      </c>
      <c r="C176" s="44"/>
      <c r="D176" s="44"/>
      <c r="E176" s="45" t="s">
        <v>5495</v>
      </c>
      <c r="F176" s="45" t="s">
        <v>5496</v>
      </c>
      <c r="G176" s="70" t="s">
        <v>5497</v>
      </c>
      <c r="H176" s="88" t="s">
        <v>5498</v>
      </c>
      <c r="I176" s="88" t="s">
        <v>5499</v>
      </c>
      <c r="J176" s="71" t="s">
        <v>148</v>
      </c>
      <c r="K176" s="71">
        <v>90810</v>
      </c>
      <c r="L176" s="51" t="s">
        <v>673</v>
      </c>
      <c r="M176" s="51"/>
      <c r="N176" s="88" t="s">
        <v>674</v>
      </c>
      <c r="O176" s="52" t="s">
        <v>675</v>
      </c>
      <c r="P176" s="52" t="s">
        <v>5168</v>
      </c>
      <c r="Q176" s="52" t="s">
        <v>677</v>
      </c>
      <c r="R176" s="71" t="s">
        <v>672</v>
      </c>
      <c r="S176" s="71">
        <v>37218</v>
      </c>
      <c r="T176" s="52"/>
      <c r="U176" s="89" t="s">
        <v>678</v>
      </c>
      <c r="V176" s="47"/>
      <c r="W176" s="9"/>
      <c r="X176" s="127"/>
      <c r="Y176" s="70"/>
      <c r="Z176" s="51"/>
      <c r="AA176" s="44">
        <v>617</v>
      </c>
      <c r="AB176" s="44">
        <v>620</v>
      </c>
      <c r="AC176" s="127" t="s">
        <v>4647</v>
      </c>
      <c r="AD176" s="127" t="s">
        <v>4648</v>
      </c>
      <c r="AE176" s="45"/>
      <c r="AF176" s="44"/>
      <c r="AG176" s="794"/>
      <c r="AH176" s="795">
        <v>320</v>
      </c>
      <c r="AI176" s="794"/>
      <c r="AJ176" s="794" t="s">
        <v>67</v>
      </c>
      <c r="AK176" s="612"/>
      <c r="AL176" s="44" t="s">
        <v>67</v>
      </c>
      <c r="AM176" s="70"/>
      <c r="AN176" s="70"/>
      <c r="AO176" s="71" t="s">
        <v>67</v>
      </c>
      <c r="AP176" s="71" t="s">
        <v>67</v>
      </c>
      <c r="AQ176" s="52"/>
      <c r="AR176" s="52" t="s">
        <v>4650</v>
      </c>
      <c r="AS176" s="52"/>
      <c r="AT176" s="52"/>
      <c r="AU176" s="71">
        <v>1</v>
      </c>
      <c r="AV176" s="52"/>
      <c r="AW176" s="52"/>
      <c r="AX176" s="52"/>
      <c r="AY176" s="52"/>
      <c r="AZ176" s="52"/>
      <c r="BA176" s="52"/>
      <c r="BB176" s="52"/>
      <c r="BC176" s="52"/>
      <c r="BD176" s="52"/>
      <c r="BE176" s="52"/>
      <c r="BF176" s="52"/>
      <c r="BG176" s="52"/>
      <c r="BH176" s="52"/>
      <c r="BI176" s="52"/>
      <c r="BJ176" s="52"/>
      <c r="BK176" s="52"/>
      <c r="BL176" s="52"/>
      <c r="BM176" s="52"/>
      <c r="BN176" s="52"/>
      <c r="BO176" s="52"/>
      <c r="BP176" s="52"/>
      <c r="BQ176" s="52"/>
      <c r="BR176" s="52"/>
      <c r="BS176" s="52"/>
      <c r="BT176" s="52"/>
      <c r="BU176" s="52"/>
      <c r="BV176" s="52"/>
      <c r="BW176" s="52"/>
      <c r="BX176" s="52"/>
      <c r="BY176" s="52"/>
      <c r="BZ176" s="52"/>
      <c r="CA176" s="52"/>
      <c r="CB176" s="52"/>
      <c r="CC176" s="52"/>
      <c r="CD176" s="52"/>
      <c r="CE176" s="52"/>
      <c r="CF176" s="52"/>
      <c r="CG176" s="52"/>
      <c r="CH176" s="52"/>
      <c r="CI176" s="52"/>
      <c r="CJ176" s="52"/>
      <c r="CK176" s="52"/>
      <c r="CL176" s="52"/>
      <c r="CM176" s="52"/>
      <c r="CN176" s="52"/>
      <c r="CO176" s="52"/>
      <c r="CP176" s="52"/>
      <c r="CQ176" s="52"/>
      <c r="CR176" s="52"/>
      <c r="CS176" s="52"/>
      <c r="CT176" s="52"/>
      <c r="CU176" s="52"/>
      <c r="CV176" s="52"/>
      <c r="CW176" s="52"/>
      <c r="CX176" s="52"/>
      <c r="CY176" s="52"/>
      <c r="CZ176" s="52"/>
      <c r="DA176" s="52"/>
      <c r="DB176" s="52"/>
      <c r="DC176" s="52"/>
      <c r="DD176" s="52"/>
      <c r="DE176" s="52"/>
      <c r="DF176" s="52"/>
      <c r="DG176" s="52"/>
      <c r="DH176" s="52"/>
      <c r="DI176" s="52"/>
      <c r="DJ176" s="52"/>
      <c r="DK176" s="52"/>
      <c r="DL176" s="52"/>
      <c r="DM176" s="52"/>
      <c r="DN176" s="52"/>
      <c r="DO176" s="52"/>
      <c r="DP176" s="52"/>
      <c r="DQ176" s="52"/>
      <c r="DR176" s="52"/>
      <c r="DS176" s="52"/>
      <c r="DT176" s="52"/>
      <c r="DU176" s="52"/>
      <c r="DV176" s="52"/>
      <c r="DW176" s="52"/>
      <c r="DX176" s="52"/>
      <c r="DY176" s="52"/>
      <c r="DZ176" s="52"/>
      <c r="EA176" s="52"/>
      <c r="EB176" s="52"/>
      <c r="EC176" s="52"/>
      <c r="ED176" s="52"/>
      <c r="EE176" s="52"/>
      <c r="EF176" s="52"/>
      <c r="EG176" s="52"/>
      <c r="EH176" s="52"/>
      <c r="EI176" s="52"/>
      <c r="EJ176" s="52"/>
      <c r="EK176" s="52"/>
      <c r="EL176" s="52"/>
      <c r="EM176" s="52"/>
      <c r="EN176" s="52"/>
      <c r="EO176" s="52"/>
      <c r="EP176" s="52"/>
      <c r="EQ176" s="52"/>
      <c r="ER176" s="52"/>
      <c r="ES176" s="52"/>
      <c r="ET176" s="52"/>
      <c r="EU176" s="52"/>
      <c r="EV176" s="52"/>
      <c r="EW176" s="52"/>
      <c r="EX176" s="52"/>
      <c r="EY176" s="52"/>
      <c r="EZ176" s="52"/>
      <c r="FA176" s="52"/>
      <c r="FB176" s="52"/>
      <c r="FC176" s="52"/>
      <c r="FD176" s="52"/>
      <c r="FE176" s="52"/>
      <c r="FF176" s="52"/>
      <c r="FG176" s="52"/>
      <c r="FH176" s="52"/>
      <c r="FI176" s="52"/>
      <c r="FJ176" s="52"/>
      <c r="FK176" s="52"/>
      <c r="FL176" s="52"/>
    </row>
    <row r="177" spans="1:168" s="404" customFormat="1">
      <c r="A177" s="916"/>
      <c r="B177" s="46" t="s">
        <v>5421</v>
      </c>
      <c r="C177" s="71"/>
      <c r="D177" s="665"/>
      <c r="E177" s="666" t="s">
        <v>5500</v>
      </c>
      <c r="F177" s="52" t="s">
        <v>5501</v>
      </c>
      <c r="G177" s="70" t="s">
        <v>5502</v>
      </c>
      <c r="H177" s="88" t="s">
        <v>5503</v>
      </c>
      <c r="I177" s="88" t="s">
        <v>5504</v>
      </c>
      <c r="J177" s="71" t="s">
        <v>93</v>
      </c>
      <c r="K177" s="71">
        <v>55111</v>
      </c>
      <c r="L177" s="51" t="s">
        <v>1551</v>
      </c>
      <c r="M177" s="51"/>
      <c r="N177" s="88" t="s">
        <v>1311</v>
      </c>
      <c r="O177" s="52" t="s">
        <v>1552</v>
      </c>
      <c r="P177" s="52" t="s">
        <v>1553</v>
      </c>
      <c r="Q177" s="52" t="s">
        <v>1554</v>
      </c>
      <c r="R177" s="71" t="s">
        <v>93</v>
      </c>
      <c r="S177" s="71">
        <v>55379</v>
      </c>
      <c r="T177" s="52"/>
      <c r="U177" s="89" t="s">
        <v>1555</v>
      </c>
      <c r="V177" s="395"/>
      <c r="W177" s="52"/>
      <c r="X177" s="89"/>
      <c r="Y177" s="71"/>
      <c r="Z177" s="665"/>
      <c r="AA177" s="71">
        <v>708</v>
      </c>
      <c r="AB177" s="71">
        <v>711</v>
      </c>
      <c r="AC177" s="71" t="s">
        <v>2838</v>
      </c>
      <c r="AD177" s="71" t="s">
        <v>4648</v>
      </c>
      <c r="AE177" s="52"/>
      <c r="AF177" s="71"/>
      <c r="AG177" s="396"/>
      <c r="AH177" s="501">
        <v>295</v>
      </c>
      <c r="AI177" s="396"/>
      <c r="AJ177" s="396" t="s">
        <v>67</v>
      </c>
      <c r="AK177" s="612"/>
      <c r="AL177" s="71" t="s">
        <v>67</v>
      </c>
      <c r="AM177" s="71"/>
      <c r="AN177" s="71"/>
      <c r="AO177" s="70" t="s">
        <v>67</v>
      </c>
      <c r="AP177" s="70" t="s">
        <v>67</v>
      </c>
      <c r="AQ177" s="52"/>
      <c r="AR177" s="52" t="s">
        <v>4650</v>
      </c>
      <c r="AS177" s="52"/>
      <c r="AT177" s="52"/>
      <c r="AU177" s="71">
        <v>2</v>
      </c>
      <c r="AV177" s="52"/>
      <c r="AW177" s="52"/>
      <c r="AX177" s="52"/>
      <c r="AY177" s="52"/>
      <c r="AZ177" s="52"/>
      <c r="BA177" s="52"/>
      <c r="BB177" s="52"/>
      <c r="BC177" s="52"/>
      <c r="BD177" s="52"/>
      <c r="BE177" s="52"/>
      <c r="BF177" s="52"/>
      <c r="BG177" s="52"/>
      <c r="BH177" s="52"/>
      <c r="BI177" s="52"/>
      <c r="BJ177" s="52"/>
      <c r="BK177" s="52"/>
      <c r="BL177" s="52"/>
      <c r="BM177" s="52"/>
      <c r="BN177" s="52"/>
      <c r="BO177" s="52"/>
      <c r="BP177" s="52"/>
      <c r="BQ177" s="52"/>
      <c r="BR177" s="52"/>
      <c r="BS177" s="52"/>
      <c r="BT177" s="52"/>
      <c r="BU177" s="52"/>
      <c r="BV177" s="52"/>
      <c r="BW177" s="52"/>
      <c r="BX177" s="52"/>
      <c r="BY177" s="52"/>
      <c r="BZ177" s="52"/>
      <c r="CA177" s="52"/>
      <c r="CB177" s="52"/>
      <c r="CC177" s="52"/>
      <c r="CD177" s="52"/>
      <c r="CE177" s="52"/>
      <c r="CF177" s="52"/>
      <c r="CG177" s="52"/>
      <c r="CH177" s="52"/>
      <c r="CI177" s="52"/>
      <c r="CJ177" s="52"/>
      <c r="CK177" s="52"/>
      <c r="CL177" s="52"/>
      <c r="CM177" s="52"/>
      <c r="CN177" s="52"/>
      <c r="CO177" s="52"/>
      <c r="CP177" s="52"/>
      <c r="CQ177" s="52"/>
      <c r="CR177" s="52"/>
      <c r="CS177" s="52"/>
      <c r="CT177" s="52"/>
      <c r="CU177" s="52"/>
      <c r="CV177" s="52"/>
      <c r="CW177" s="52"/>
      <c r="CX177" s="52"/>
      <c r="CY177" s="52"/>
      <c r="CZ177" s="52"/>
      <c r="DA177" s="52"/>
      <c r="DB177" s="52"/>
      <c r="DC177" s="52"/>
      <c r="DD177" s="52"/>
      <c r="DE177" s="52"/>
      <c r="DF177" s="52"/>
      <c r="DG177" s="52"/>
      <c r="DH177" s="52"/>
      <c r="DI177" s="52"/>
      <c r="DJ177" s="52"/>
      <c r="DK177" s="52"/>
      <c r="DL177" s="52"/>
      <c r="DM177" s="52"/>
      <c r="DN177" s="52"/>
      <c r="DO177" s="52"/>
      <c r="DP177" s="52"/>
      <c r="DQ177" s="52"/>
      <c r="DR177" s="52"/>
      <c r="DS177" s="52"/>
      <c r="DT177" s="52"/>
      <c r="DU177" s="52"/>
      <c r="DV177" s="52"/>
      <c r="DW177" s="52"/>
      <c r="DX177" s="52"/>
      <c r="DY177" s="52"/>
      <c r="DZ177" s="52"/>
      <c r="EA177" s="52"/>
      <c r="EB177" s="52"/>
      <c r="EC177" s="52"/>
      <c r="ED177" s="52"/>
      <c r="EE177" s="52"/>
      <c r="EF177" s="52"/>
      <c r="EG177" s="52"/>
      <c r="EH177" s="52"/>
      <c r="EI177" s="52"/>
      <c r="EJ177" s="52"/>
      <c r="EK177" s="52"/>
      <c r="EL177" s="52"/>
      <c r="EM177" s="52"/>
      <c r="EN177" s="52"/>
      <c r="EO177" s="52"/>
      <c r="EP177" s="52"/>
      <c r="EQ177" s="52"/>
      <c r="ER177" s="52"/>
      <c r="ES177" s="52"/>
      <c r="ET177" s="52"/>
      <c r="EU177" s="52"/>
      <c r="EV177" s="52"/>
      <c r="EW177" s="52"/>
      <c r="EX177" s="52"/>
      <c r="EY177" s="52"/>
      <c r="EZ177" s="52"/>
      <c r="FA177" s="52"/>
      <c r="FB177" s="52"/>
      <c r="FC177" s="52"/>
      <c r="FD177" s="52"/>
      <c r="FE177" s="52"/>
      <c r="FF177" s="52"/>
      <c r="FG177" s="52"/>
      <c r="FH177" s="52"/>
      <c r="FI177" s="52"/>
      <c r="FJ177" s="52"/>
      <c r="FK177" s="52"/>
      <c r="FL177" s="52"/>
    </row>
    <row r="178" spans="1:168" s="404" customFormat="1">
      <c r="A178" s="916"/>
      <c r="B178" s="46" t="s">
        <v>5421</v>
      </c>
      <c r="C178" s="44"/>
      <c r="D178" s="44"/>
      <c r="E178" s="45" t="s">
        <v>5505</v>
      </c>
      <c r="F178" s="45" t="s">
        <v>5506</v>
      </c>
      <c r="G178" s="44" t="s">
        <v>5507</v>
      </c>
      <c r="H178" s="46" t="s">
        <v>5508</v>
      </c>
      <c r="I178" s="46" t="s">
        <v>671</v>
      </c>
      <c r="J178" s="44" t="s">
        <v>672</v>
      </c>
      <c r="K178" s="44">
        <v>37013</v>
      </c>
      <c r="L178" s="51" t="s">
        <v>673</v>
      </c>
      <c r="M178" s="51"/>
      <c r="N178" s="88" t="s">
        <v>674</v>
      </c>
      <c r="O178" s="52" t="s">
        <v>675</v>
      </c>
      <c r="P178" s="52" t="s">
        <v>5168</v>
      </c>
      <c r="Q178" s="52" t="s">
        <v>677</v>
      </c>
      <c r="R178" s="71" t="s">
        <v>672</v>
      </c>
      <c r="S178" s="71">
        <v>37218</v>
      </c>
      <c r="T178" s="52"/>
      <c r="U178" s="89" t="s">
        <v>678</v>
      </c>
      <c r="V178" s="47"/>
      <c r="W178" s="9"/>
      <c r="X178" s="127"/>
      <c r="Y178" s="70"/>
      <c r="Z178" s="51"/>
      <c r="AA178" s="44">
        <v>528</v>
      </c>
      <c r="AB178" s="44">
        <v>531</v>
      </c>
      <c r="AC178" s="127" t="s">
        <v>5509</v>
      </c>
      <c r="AD178" s="127" t="s">
        <v>4648</v>
      </c>
      <c r="AE178" s="45"/>
      <c r="AF178" s="44"/>
      <c r="AG178" s="794"/>
      <c r="AH178" s="795">
        <v>295</v>
      </c>
      <c r="AI178" s="794"/>
      <c r="AJ178" s="794" t="s">
        <v>67</v>
      </c>
      <c r="AK178" s="612"/>
      <c r="AL178" s="44" t="s">
        <v>67</v>
      </c>
      <c r="AM178" s="70"/>
      <c r="AN178" s="70"/>
      <c r="AO178" s="71" t="s">
        <v>67</v>
      </c>
      <c r="AP178" s="71" t="s">
        <v>67</v>
      </c>
      <c r="AQ178" s="52"/>
      <c r="AR178" s="52" t="s">
        <v>4650</v>
      </c>
      <c r="AS178" s="52"/>
      <c r="AT178" s="52"/>
      <c r="AU178" s="71">
        <v>1</v>
      </c>
      <c r="AV178" s="52"/>
      <c r="AW178" s="52"/>
      <c r="AX178" s="52"/>
      <c r="AY178" s="52"/>
      <c r="AZ178" s="52"/>
      <c r="BA178" s="52"/>
      <c r="BB178" s="52"/>
      <c r="BC178" s="52"/>
      <c r="BD178" s="52"/>
      <c r="BE178" s="52"/>
      <c r="BF178" s="52"/>
      <c r="BG178" s="52"/>
      <c r="BH178" s="52"/>
      <c r="BI178" s="52"/>
      <c r="BJ178" s="52"/>
      <c r="BK178" s="52"/>
      <c r="BL178" s="52"/>
      <c r="BM178" s="52"/>
      <c r="BN178" s="52"/>
      <c r="BO178" s="52"/>
      <c r="BP178" s="52"/>
      <c r="BQ178" s="52"/>
      <c r="BR178" s="52"/>
      <c r="BS178" s="52"/>
      <c r="BT178" s="52"/>
      <c r="BU178" s="52"/>
      <c r="BV178" s="52"/>
      <c r="BW178" s="52"/>
      <c r="BX178" s="52"/>
      <c r="BY178" s="52"/>
      <c r="BZ178" s="52"/>
      <c r="CA178" s="52"/>
      <c r="CB178" s="52"/>
      <c r="CC178" s="52"/>
      <c r="CD178" s="52"/>
      <c r="CE178" s="52"/>
      <c r="CF178" s="52"/>
      <c r="CG178" s="52"/>
      <c r="CH178" s="52"/>
      <c r="CI178" s="52"/>
      <c r="CJ178" s="52"/>
      <c r="CK178" s="52"/>
      <c r="CL178" s="52"/>
      <c r="CM178" s="52"/>
      <c r="CN178" s="52"/>
      <c r="CO178" s="52"/>
      <c r="CP178" s="52"/>
      <c r="CQ178" s="52"/>
      <c r="CR178" s="52"/>
      <c r="CS178" s="52"/>
      <c r="CT178" s="52"/>
      <c r="CU178" s="52"/>
      <c r="CV178" s="52"/>
      <c r="CW178" s="52"/>
      <c r="CX178" s="52"/>
      <c r="CY178" s="52"/>
      <c r="CZ178" s="52"/>
      <c r="DA178" s="52"/>
      <c r="DB178" s="52"/>
      <c r="DC178" s="52"/>
      <c r="DD178" s="52"/>
      <c r="DE178" s="52"/>
      <c r="DF178" s="52"/>
      <c r="DG178" s="52"/>
      <c r="DH178" s="52"/>
      <c r="DI178" s="52"/>
      <c r="DJ178" s="52"/>
      <c r="DK178" s="52"/>
      <c r="DL178" s="52"/>
      <c r="DM178" s="52"/>
      <c r="DN178" s="52"/>
      <c r="DO178" s="52"/>
      <c r="DP178" s="52"/>
      <c r="DQ178" s="52"/>
      <c r="DR178" s="52"/>
      <c r="DS178" s="52"/>
      <c r="DT178" s="52"/>
      <c r="DU178" s="52"/>
      <c r="DV178" s="52"/>
      <c r="DW178" s="52"/>
      <c r="DX178" s="52"/>
      <c r="DY178" s="52"/>
      <c r="DZ178" s="52"/>
      <c r="EA178" s="52"/>
      <c r="EB178" s="52"/>
      <c r="EC178" s="52"/>
      <c r="ED178" s="52"/>
      <c r="EE178" s="52"/>
      <c r="EF178" s="52"/>
      <c r="EG178" s="52"/>
      <c r="EH178" s="52"/>
      <c r="EI178" s="52"/>
      <c r="EJ178" s="52"/>
      <c r="EK178" s="52"/>
      <c r="EL178" s="52"/>
      <c r="EM178" s="52"/>
      <c r="EN178" s="52"/>
      <c r="EO178" s="52"/>
      <c r="EP178" s="52"/>
      <c r="EQ178" s="52"/>
      <c r="ER178" s="52"/>
      <c r="ES178" s="52"/>
      <c r="ET178" s="52"/>
      <c r="EU178" s="52"/>
      <c r="EV178" s="52"/>
      <c r="EW178" s="52"/>
      <c r="EX178" s="52"/>
      <c r="EY178" s="52"/>
      <c r="EZ178" s="52"/>
      <c r="FA178" s="52"/>
      <c r="FB178" s="52"/>
      <c r="FC178" s="52"/>
      <c r="FD178" s="52"/>
      <c r="FE178" s="52"/>
      <c r="FF178" s="52"/>
      <c r="FG178" s="52"/>
      <c r="FH178" s="52"/>
      <c r="FI178" s="52"/>
      <c r="FJ178" s="52"/>
      <c r="FK178" s="52"/>
      <c r="FL178" s="52"/>
    </row>
    <row r="179" spans="1:168" s="404" customFormat="1">
      <c r="A179" s="916"/>
      <c r="B179" s="46" t="s">
        <v>5421</v>
      </c>
      <c r="C179" s="44"/>
      <c r="D179" s="44"/>
      <c r="E179" s="52" t="s">
        <v>5510</v>
      </c>
      <c r="F179" s="45" t="s">
        <v>5511</v>
      </c>
      <c r="G179" s="44" t="s">
        <v>5391</v>
      </c>
      <c r="H179" s="46" t="s">
        <v>5392</v>
      </c>
      <c r="I179" s="46" t="s">
        <v>1774</v>
      </c>
      <c r="J179" s="44" t="s">
        <v>1762</v>
      </c>
      <c r="K179" s="44">
        <v>32812</v>
      </c>
      <c r="L179" s="372" t="s">
        <v>1775</v>
      </c>
      <c r="M179" s="372"/>
      <c r="N179" s="46" t="s">
        <v>1776</v>
      </c>
      <c r="O179" s="45" t="s">
        <v>1777</v>
      </c>
      <c r="P179" s="45" t="s">
        <v>1778</v>
      </c>
      <c r="Q179" s="45" t="s">
        <v>1774</v>
      </c>
      <c r="R179" s="44" t="s">
        <v>1762</v>
      </c>
      <c r="S179" s="44">
        <v>32809</v>
      </c>
      <c r="T179" s="51"/>
      <c r="U179" s="127" t="s">
        <v>1779</v>
      </c>
      <c r="V179" s="47"/>
      <c r="W179" s="9"/>
      <c r="X179" s="127"/>
      <c r="Y179" s="127"/>
      <c r="Z179" s="127"/>
      <c r="AA179" s="44">
        <v>527</v>
      </c>
      <c r="AB179" s="44">
        <v>530</v>
      </c>
      <c r="AC179" s="44" t="s">
        <v>5512</v>
      </c>
      <c r="AD179" s="127" t="s">
        <v>4648</v>
      </c>
      <c r="AE179" s="45"/>
      <c r="AF179" s="44"/>
      <c r="AG179" s="794"/>
      <c r="AH179" s="795">
        <v>295</v>
      </c>
      <c r="AI179" s="794"/>
      <c r="AJ179" s="794" t="s">
        <v>67</v>
      </c>
      <c r="AK179" s="612"/>
      <c r="AL179" s="44" t="s">
        <v>67</v>
      </c>
      <c r="AM179" s="70"/>
      <c r="AN179" s="70"/>
      <c r="AO179" s="70" t="s">
        <v>67</v>
      </c>
      <c r="AP179" s="70" t="s">
        <v>67</v>
      </c>
      <c r="AQ179" s="52"/>
      <c r="AR179" s="52" t="s">
        <v>4650</v>
      </c>
      <c r="AS179" s="52"/>
      <c r="AT179" s="52"/>
      <c r="AU179" s="71">
        <v>1</v>
      </c>
      <c r="AV179" s="52"/>
      <c r="AW179" s="52"/>
      <c r="AX179" s="52"/>
      <c r="AY179" s="52"/>
      <c r="AZ179" s="52"/>
      <c r="BA179" s="52"/>
      <c r="BB179" s="52"/>
      <c r="BC179" s="52"/>
      <c r="BD179" s="52"/>
      <c r="BE179" s="52"/>
      <c r="BF179" s="52"/>
      <c r="BG179" s="52"/>
      <c r="BH179" s="52"/>
      <c r="BI179" s="52"/>
      <c r="BJ179" s="52"/>
      <c r="BK179" s="52"/>
      <c r="BL179" s="52"/>
      <c r="BM179" s="52"/>
      <c r="BN179" s="52"/>
      <c r="BO179" s="52"/>
      <c r="BP179" s="52"/>
      <c r="BQ179" s="52"/>
      <c r="BR179" s="52"/>
      <c r="BS179" s="52"/>
      <c r="BT179" s="52"/>
      <c r="BU179" s="52"/>
      <c r="BV179" s="52"/>
      <c r="BW179" s="52"/>
      <c r="BX179" s="52"/>
      <c r="BY179" s="52"/>
      <c r="BZ179" s="52"/>
      <c r="CA179" s="52"/>
      <c r="CB179" s="52"/>
      <c r="CC179" s="52"/>
      <c r="CD179" s="52"/>
      <c r="CE179" s="52"/>
      <c r="CF179" s="52"/>
      <c r="CG179" s="52"/>
      <c r="CH179" s="52"/>
      <c r="CI179" s="52"/>
      <c r="CJ179" s="52"/>
      <c r="CK179" s="52"/>
      <c r="CL179" s="52"/>
      <c r="CM179" s="52"/>
      <c r="CN179" s="52"/>
      <c r="CO179" s="52"/>
      <c r="CP179" s="52"/>
      <c r="CQ179" s="52"/>
      <c r="CR179" s="52"/>
      <c r="CS179" s="52"/>
      <c r="CT179" s="52"/>
      <c r="CU179" s="52"/>
      <c r="CV179" s="52"/>
      <c r="CW179" s="52"/>
      <c r="CX179" s="52"/>
      <c r="CY179" s="52"/>
      <c r="CZ179" s="52"/>
      <c r="DA179" s="52"/>
      <c r="DB179" s="52"/>
      <c r="DC179" s="52"/>
      <c r="DD179" s="52"/>
      <c r="DE179" s="52"/>
      <c r="DF179" s="52"/>
      <c r="DG179" s="52"/>
      <c r="DH179" s="52"/>
      <c r="DI179" s="52"/>
      <c r="DJ179" s="52"/>
      <c r="DK179" s="52"/>
      <c r="DL179" s="52"/>
      <c r="DM179" s="52"/>
      <c r="DN179" s="52"/>
      <c r="DO179" s="52"/>
      <c r="DP179" s="52"/>
      <c r="DQ179" s="52"/>
      <c r="DR179" s="52"/>
      <c r="DS179" s="52"/>
      <c r="DT179" s="52"/>
      <c r="DU179" s="52"/>
      <c r="DV179" s="52"/>
      <c r="DW179" s="52"/>
      <c r="DX179" s="52"/>
      <c r="DY179" s="52"/>
      <c r="DZ179" s="52"/>
      <c r="EA179" s="52"/>
      <c r="EB179" s="52"/>
      <c r="EC179" s="52"/>
      <c r="ED179" s="52"/>
      <c r="EE179" s="52"/>
      <c r="EF179" s="52"/>
      <c r="EG179" s="52"/>
      <c r="EH179" s="52"/>
      <c r="EI179" s="52"/>
      <c r="EJ179" s="52"/>
      <c r="EK179" s="52"/>
      <c r="EL179" s="52"/>
      <c r="EM179" s="52"/>
      <c r="EN179" s="52"/>
      <c r="EO179" s="52"/>
      <c r="EP179" s="52"/>
      <c r="EQ179" s="52"/>
      <c r="ER179" s="52"/>
      <c r="ES179" s="52"/>
      <c r="ET179" s="52"/>
      <c r="EU179" s="52"/>
      <c r="EV179" s="52"/>
      <c r="EW179" s="52"/>
      <c r="EX179" s="52"/>
      <c r="EY179" s="52"/>
      <c r="EZ179" s="52"/>
      <c r="FA179" s="52"/>
      <c r="FB179" s="52"/>
      <c r="FC179" s="52"/>
      <c r="FD179" s="52"/>
      <c r="FE179" s="52"/>
      <c r="FF179" s="52"/>
      <c r="FG179" s="52"/>
      <c r="FH179" s="52"/>
      <c r="FI179" s="52"/>
      <c r="FJ179" s="52"/>
      <c r="FK179" s="52"/>
      <c r="FL179" s="52"/>
    </row>
    <row r="180" spans="1:168" s="404" customFormat="1">
      <c r="A180" s="916"/>
      <c r="B180" s="46" t="s">
        <v>5421</v>
      </c>
      <c r="C180" s="44"/>
      <c r="D180" s="44"/>
      <c r="E180" s="52" t="s">
        <v>5513</v>
      </c>
      <c r="F180" s="45" t="s">
        <v>5514</v>
      </c>
      <c r="G180" s="44" t="s">
        <v>5391</v>
      </c>
      <c r="H180" s="46" t="s">
        <v>5392</v>
      </c>
      <c r="I180" s="46" t="s">
        <v>1774</v>
      </c>
      <c r="J180" s="44" t="s">
        <v>1762</v>
      </c>
      <c r="K180" s="44">
        <v>32812</v>
      </c>
      <c r="L180" s="372" t="s">
        <v>1775</v>
      </c>
      <c r="M180" s="372"/>
      <c r="N180" s="46" t="s">
        <v>1776</v>
      </c>
      <c r="O180" s="45" t="s">
        <v>1777</v>
      </c>
      <c r="P180" s="45" t="s">
        <v>1778</v>
      </c>
      <c r="Q180" s="45" t="s">
        <v>1774</v>
      </c>
      <c r="R180" s="44" t="s">
        <v>1762</v>
      </c>
      <c r="S180" s="44">
        <v>32809</v>
      </c>
      <c r="T180" s="51"/>
      <c r="U180" s="127" t="s">
        <v>1779</v>
      </c>
      <c r="V180" s="47"/>
      <c r="W180" s="9"/>
      <c r="X180" s="127"/>
      <c r="Y180" s="127"/>
      <c r="Z180" s="127"/>
      <c r="AA180" s="44"/>
      <c r="AB180" s="44"/>
      <c r="AC180" s="44"/>
      <c r="AD180" s="127"/>
      <c r="AE180" s="45"/>
      <c r="AF180" s="44"/>
      <c r="AG180" s="794"/>
      <c r="AH180" s="795"/>
      <c r="AI180" s="794"/>
      <c r="AJ180" s="794"/>
      <c r="AK180" s="612"/>
      <c r="AL180" s="44"/>
      <c r="AM180" s="70"/>
      <c r="AN180" s="70"/>
      <c r="AO180" s="70" t="s">
        <v>67</v>
      </c>
      <c r="AP180" s="70" t="s">
        <v>67</v>
      </c>
      <c r="AQ180" s="52"/>
      <c r="AR180" s="52" t="s">
        <v>4650</v>
      </c>
      <c r="AS180" s="52"/>
      <c r="AT180" s="52"/>
      <c r="AU180" s="71">
        <v>1</v>
      </c>
      <c r="AV180" s="52"/>
      <c r="AW180" s="52"/>
      <c r="AX180" s="52"/>
      <c r="AY180" s="52"/>
      <c r="AZ180" s="52"/>
      <c r="BA180" s="52"/>
      <c r="BB180" s="52"/>
      <c r="BC180" s="52"/>
      <c r="BD180" s="52"/>
      <c r="BE180" s="52"/>
      <c r="BF180" s="52"/>
      <c r="BG180" s="52"/>
      <c r="BH180" s="52"/>
      <c r="BI180" s="52"/>
      <c r="BJ180" s="52"/>
      <c r="BK180" s="52"/>
      <c r="BL180" s="52"/>
      <c r="BM180" s="52"/>
      <c r="BN180" s="52"/>
      <c r="BO180" s="52"/>
      <c r="BP180" s="52"/>
      <c r="BQ180" s="52"/>
      <c r="BR180" s="52"/>
      <c r="BS180" s="52"/>
      <c r="BT180" s="52"/>
      <c r="BU180" s="52"/>
      <c r="BV180" s="52"/>
      <c r="BW180" s="52"/>
      <c r="BX180" s="52"/>
      <c r="BY180" s="52"/>
      <c r="BZ180" s="52"/>
      <c r="CA180" s="52"/>
      <c r="CB180" s="52"/>
      <c r="CC180" s="52"/>
      <c r="CD180" s="52"/>
      <c r="CE180" s="52"/>
      <c r="CF180" s="52"/>
      <c r="CG180" s="52"/>
      <c r="CH180" s="52"/>
      <c r="CI180" s="52"/>
      <c r="CJ180" s="52"/>
      <c r="CK180" s="52"/>
      <c r="CL180" s="52"/>
      <c r="CM180" s="52"/>
      <c r="CN180" s="52"/>
      <c r="CO180" s="52"/>
      <c r="CP180" s="52"/>
      <c r="CQ180" s="52"/>
      <c r="CR180" s="52"/>
      <c r="CS180" s="52"/>
      <c r="CT180" s="52"/>
      <c r="CU180" s="52"/>
      <c r="CV180" s="52"/>
      <c r="CW180" s="52"/>
      <c r="CX180" s="52"/>
      <c r="CY180" s="52"/>
      <c r="CZ180" s="52"/>
      <c r="DA180" s="52"/>
      <c r="DB180" s="52"/>
      <c r="DC180" s="52"/>
      <c r="DD180" s="52"/>
      <c r="DE180" s="52"/>
      <c r="DF180" s="52"/>
      <c r="DG180" s="52"/>
      <c r="DH180" s="52"/>
      <c r="DI180" s="52"/>
      <c r="DJ180" s="52"/>
      <c r="DK180" s="52"/>
      <c r="DL180" s="52"/>
      <c r="DM180" s="52"/>
      <c r="DN180" s="52"/>
      <c r="DO180" s="52"/>
      <c r="DP180" s="52"/>
      <c r="DQ180" s="52"/>
      <c r="DR180" s="52"/>
      <c r="DS180" s="52"/>
      <c r="DT180" s="52"/>
      <c r="DU180" s="52"/>
      <c r="DV180" s="52"/>
      <c r="DW180" s="52"/>
      <c r="DX180" s="52"/>
      <c r="DY180" s="52"/>
      <c r="DZ180" s="52"/>
      <c r="EA180" s="52"/>
      <c r="EB180" s="52"/>
      <c r="EC180" s="52"/>
      <c r="ED180" s="52"/>
      <c r="EE180" s="52"/>
      <c r="EF180" s="52"/>
      <c r="EG180" s="52"/>
      <c r="EH180" s="52"/>
      <c r="EI180" s="52"/>
      <c r="EJ180" s="52"/>
      <c r="EK180" s="52"/>
      <c r="EL180" s="52"/>
      <c r="EM180" s="52"/>
      <c r="EN180" s="52"/>
      <c r="EO180" s="52"/>
      <c r="EP180" s="52"/>
      <c r="EQ180" s="52"/>
      <c r="ER180" s="52"/>
      <c r="ES180" s="52"/>
      <c r="ET180" s="52"/>
      <c r="EU180" s="52"/>
      <c r="EV180" s="52"/>
      <c r="EW180" s="52"/>
      <c r="EX180" s="52"/>
      <c r="EY180" s="52"/>
      <c r="EZ180" s="52"/>
      <c r="FA180" s="52"/>
      <c r="FB180" s="52"/>
      <c r="FC180" s="52"/>
      <c r="FD180" s="52"/>
      <c r="FE180" s="52"/>
      <c r="FF180" s="52"/>
      <c r="FG180" s="52"/>
      <c r="FH180" s="52"/>
      <c r="FI180" s="52"/>
      <c r="FJ180" s="52"/>
      <c r="FK180" s="52"/>
      <c r="FL180" s="52"/>
    </row>
    <row r="181" spans="1:168" s="404" customFormat="1" ht="15" customHeight="1">
      <c r="A181" s="916"/>
      <c r="B181" s="574" t="s">
        <v>5421</v>
      </c>
      <c r="C181" s="44"/>
      <c r="D181" s="44"/>
      <c r="E181" s="52" t="s">
        <v>5515</v>
      </c>
      <c r="F181" s="45" t="s">
        <v>5516</v>
      </c>
      <c r="G181" s="44" t="s">
        <v>5517</v>
      </c>
      <c r="H181" s="46" t="s">
        <v>5518</v>
      </c>
      <c r="I181" s="46" t="s">
        <v>1774</v>
      </c>
      <c r="J181" s="44" t="s">
        <v>1762</v>
      </c>
      <c r="K181" s="44">
        <v>32811</v>
      </c>
      <c r="L181" s="372" t="s">
        <v>1775</v>
      </c>
      <c r="M181" s="372"/>
      <c r="N181" s="46" t="s">
        <v>1776</v>
      </c>
      <c r="O181" s="45" t="s">
        <v>1777</v>
      </c>
      <c r="P181" s="45" t="s">
        <v>1778</v>
      </c>
      <c r="Q181" s="45" t="s">
        <v>1774</v>
      </c>
      <c r="R181" s="44" t="s">
        <v>1762</v>
      </c>
      <c r="S181" s="44">
        <v>32809</v>
      </c>
      <c r="T181" s="51"/>
      <c r="U181" s="127" t="s">
        <v>1779</v>
      </c>
      <c r="V181" s="47"/>
      <c r="W181" s="45"/>
      <c r="X181" s="127"/>
      <c r="Y181" s="127"/>
      <c r="Z181" s="127"/>
      <c r="AA181" s="44">
        <v>708</v>
      </c>
      <c r="AB181" s="44">
        <v>711</v>
      </c>
      <c r="AC181" s="44" t="s">
        <v>2838</v>
      </c>
      <c r="AD181" s="127" t="s">
        <v>4648</v>
      </c>
      <c r="AE181" s="45"/>
      <c r="AF181" s="44"/>
      <c r="AG181" s="794"/>
      <c r="AH181" s="795">
        <v>295</v>
      </c>
      <c r="AI181" s="794"/>
      <c r="AJ181" s="794" t="s">
        <v>67</v>
      </c>
      <c r="AK181" s="612"/>
      <c r="AL181" s="44"/>
      <c r="AM181" s="70"/>
      <c r="AN181" s="70"/>
      <c r="AO181" s="70" t="s">
        <v>67</v>
      </c>
      <c r="AP181" s="70"/>
      <c r="AQ181" s="52"/>
      <c r="AR181" s="52" t="s">
        <v>4650</v>
      </c>
      <c r="AS181" s="52"/>
      <c r="AT181" s="52"/>
      <c r="AU181" s="71"/>
      <c r="AV181" s="52"/>
      <c r="AW181" s="52"/>
      <c r="AX181" s="52"/>
      <c r="AY181" s="52"/>
      <c r="AZ181" s="52"/>
      <c r="BA181" s="52"/>
      <c r="BB181" s="52"/>
      <c r="BC181" s="52"/>
      <c r="BD181" s="52"/>
      <c r="BE181" s="52"/>
      <c r="BF181" s="52"/>
      <c r="BG181" s="52"/>
      <c r="BH181" s="52"/>
      <c r="BI181" s="52"/>
      <c r="BJ181" s="52"/>
      <c r="BK181" s="52"/>
      <c r="BL181" s="52"/>
      <c r="BM181" s="52"/>
      <c r="BN181" s="52"/>
      <c r="BO181" s="52"/>
      <c r="BP181" s="52"/>
      <c r="BQ181" s="52"/>
      <c r="BR181" s="52"/>
      <c r="BS181" s="52"/>
      <c r="BT181" s="52"/>
      <c r="BU181" s="52"/>
      <c r="BV181" s="52"/>
      <c r="BW181" s="52"/>
      <c r="BX181" s="52"/>
      <c r="BY181" s="52"/>
      <c r="BZ181" s="52"/>
      <c r="CA181" s="52"/>
      <c r="CB181" s="52"/>
      <c r="CC181" s="52"/>
      <c r="CD181" s="52"/>
      <c r="CE181" s="52"/>
      <c r="CF181" s="52"/>
      <c r="CG181" s="52"/>
      <c r="CH181" s="52"/>
      <c r="CI181" s="52"/>
      <c r="CJ181" s="52"/>
      <c r="CK181" s="52"/>
      <c r="CL181" s="52"/>
      <c r="CM181" s="52"/>
      <c r="CN181" s="52"/>
      <c r="CO181" s="52"/>
      <c r="CP181" s="52"/>
      <c r="CQ181" s="52"/>
      <c r="CR181" s="52"/>
      <c r="CS181" s="52"/>
      <c r="CT181" s="52"/>
      <c r="CU181" s="52"/>
      <c r="CV181" s="52"/>
      <c r="CW181" s="52"/>
      <c r="CX181" s="52"/>
      <c r="CY181" s="52"/>
      <c r="CZ181" s="52"/>
      <c r="DA181" s="52"/>
      <c r="DB181" s="52"/>
      <c r="DC181" s="52"/>
      <c r="DD181" s="52"/>
      <c r="DE181" s="52"/>
      <c r="DF181" s="52"/>
      <c r="DG181" s="52"/>
      <c r="DH181" s="52"/>
      <c r="DI181" s="52"/>
      <c r="DJ181" s="52"/>
      <c r="DK181" s="52"/>
      <c r="DL181" s="52"/>
      <c r="DM181" s="52"/>
      <c r="DN181" s="52"/>
      <c r="DO181" s="52"/>
      <c r="DP181" s="52"/>
      <c r="DQ181" s="52"/>
      <c r="DR181" s="52"/>
      <c r="DS181" s="52"/>
      <c r="DT181" s="52"/>
      <c r="DU181" s="52"/>
      <c r="DV181" s="52"/>
      <c r="DW181" s="52"/>
      <c r="DX181" s="52"/>
      <c r="DY181" s="52"/>
      <c r="DZ181" s="52"/>
      <c r="EA181" s="52"/>
      <c r="EB181" s="52"/>
      <c r="EC181" s="52"/>
      <c r="ED181" s="52"/>
      <c r="EE181" s="52"/>
      <c r="EF181" s="52"/>
      <c r="EG181" s="52"/>
      <c r="EH181" s="52"/>
      <c r="EI181" s="52"/>
      <c r="EJ181" s="52"/>
      <c r="EK181" s="52"/>
      <c r="EL181" s="52"/>
      <c r="EM181" s="52"/>
      <c r="EN181" s="52"/>
      <c r="EO181" s="52"/>
      <c r="EP181" s="52"/>
      <c r="EQ181" s="52"/>
      <c r="ER181" s="52"/>
      <c r="ES181" s="52"/>
      <c r="ET181" s="52"/>
      <c r="EU181" s="52"/>
      <c r="EV181" s="52"/>
      <c r="EW181" s="52"/>
      <c r="EX181" s="52"/>
      <c r="EY181" s="52"/>
      <c r="EZ181" s="52"/>
      <c r="FA181" s="52"/>
      <c r="FB181" s="52"/>
      <c r="FC181" s="52"/>
      <c r="FD181" s="52"/>
      <c r="FE181" s="52"/>
      <c r="FF181" s="52"/>
      <c r="FG181" s="52"/>
      <c r="FH181" s="52"/>
      <c r="FI181" s="52"/>
      <c r="FJ181" s="52"/>
      <c r="FK181" s="52"/>
      <c r="FL181" s="52"/>
    </row>
    <row r="182" spans="1:168" s="355" customFormat="1">
      <c r="A182" s="6"/>
      <c r="B182" s="574" t="s">
        <v>5421</v>
      </c>
      <c r="C182" s="343"/>
      <c r="D182" s="343"/>
      <c r="E182" s="355" t="s">
        <v>5519</v>
      </c>
      <c r="F182" s="344" t="s">
        <v>5520</v>
      </c>
      <c r="G182" s="343" t="s">
        <v>5517</v>
      </c>
      <c r="H182" s="345" t="s">
        <v>5518</v>
      </c>
      <c r="I182" s="345" t="s">
        <v>1774</v>
      </c>
      <c r="J182" s="343" t="s">
        <v>1762</v>
      </c>
      <c r="K182" s="343">
        <v>32811</v>
      </c>
      <c r="L182" s="375" t="s">
        <v>1775</v>
      </c>
      <c r="M182" s="375"/>
      <c r="N182" s="345" t="s">
        <v>1776</v>
      </c>
      <c r="O182" s="344" t="s">
        <v>1777</v>
      </c>
      <c r="P182" s="344" t="s">
        <v>1778</v>
      </c>
      <c r="Q182" s="344" t="s">
        <v>1774</v>
      </c>
      <c r="R182" s="343" t="s">
        <v>1762</v>
      </c>
      <c r="S182" s="343">
        <v>32809</v>
      </c>
      <c r="T182" s="350"/>
      <c r="U182" s="347" t="s">
        <v>1779</v>
      </c>
      <c r="V182" s="902"/>
      <c r="W182" s="344"/>
      <c r="X182" s="347"/>
      <c r="Y182" s="347"/>
      <c r="Z182" s="347"/>
      <c r="AA182" s="343">
        <v>722</v>
      </c>
      <c r="AB182" s="343">
        <v>725</v>
      </c>
      <c r="AC182" s="343" t="s">
        <v>2839</v>
      </c>
      <c r="AD182" s="347" t="s">
        <v>4648</v>
      </c>
      <c r="AE182" s="344"/>
      <c r="AF182" s="343"/>
      <c r="AG182" s="903"/>
      <c r="AH182" s="904">
        <v>295</v>
      </c>
      <c r="AI182" s="903"/>
      <c r="AJ182" s="903" t="s">
        <v>67</v>
      </c>
      <c r="AK182" s="852"/>
      <c r="AL182" s="343"/>
      <c r="AM182" s="351"/>
      <c r="AN182" s="351"/>
      <c r="AO182" s="351"/>
      <c r="AP182" s="351"/>
      <c r="AR182" s="355" t="s">
        <v>4650</v>
      </c>
      <c r="AU182" s="811"/>
    </row>
    <row r="183" spans="1:168" s="404" customFormat="1">
      <c r="A183" s="916"/>
      <c r="B183" s="574" t="s">
        <v>5421</v>
      </c>
      <c r="C183" s="71"/>
      <c r="D183" s="665"/>
      <c r="E183" s="666" t="s">
        <v>5521</v>
      </c>
      <c r="F183" s="52" t="s">
        <v>5522</v>
      </c>
      <c r="G183" s="70" t="s">
        <v>5523</v>
      </c>
      <c r="H183" s="88" t="s">
        <v>5524</v>
      </c>
      <c r="I183" s="88" t="s">
        <v>5525</v>
      </c>
      <c r="J183" s="71" t="s">
        <v>93</v>
      </c>
      <c r="K183" s="71">
        <v>55372</v>
      </c>
      <c r="L183" s="51" t="s">
        <v>1551</v>
      </c>
      <c r="M183" s="51"/>
      <c r="N183" s="88" t="s">
        <v>1311</v>
      </c>
      <c r="O183" s="52" t="s">
        <v>1552</v>
      </c>
      <c r="P183" s="52" t="s">
        <v>1553</v>
      </c>
      <c r="Q183" s="52" t="s">
        <v>1554</v>
      </c>
      <c r="R183" s="71" t="s">
        <v>93</v>
      </c>
      <c r="S183" s="71">
        <v>55379</v>
      </c>
      <c r="T183" s="52"/>
      <c r="U183" s="89" t="s">
        <v>1555</v>
      </c>
      <c r="V183" s="395"/>
      <c r="W183" s="52"/>
      <c r="X183" s="89"/>
      <c r="Y183" s="71"/>
      <c r="Z183" s="665"/>
      <c r="AA183" s="71">
        <v>729</v>
      </c>
      <c r="AB183" s="71">
        <v>801</v>
      </c>
      <c r="AC183" s="71" t="s">
        <v>4924</v>
      </c>
      <c r="AD183" s="71" t="s">
        <v>4648</v>
      </c>
      <c r="AE183" s="52"/>
      <c r="AF183" s="71"/>
      <c r="AG183" s="396"/>
      <c r="AH183" s="501"/>
      <c r="AI183" s="396"/>
      <c r="AJ183" s="396" t="s">
        <v>67</v>
      </c>
      <c r="AK183" s="612"/>
      <c r="AL183" s="71"/>
      <c r="AM183" s="71"/>
      <c r="AN183" s="71"/>
      <c r="AO183" s="70" t="s">
        <v>67</v>
      </c>
      <c r="AP183" s="70" t="s">
        <v>67</v>
      </c>
      <c r="AQ183" s="52"/>
      <c r="AR183" s="52" t="s">
        <v>4650</v>
      </c>
      <c r="AS183" s="52"/>
      <c r="AT183" s="52"/>
      <c r="AU183" s="71"/>
      <c r="AV183" s="52"/>
      <c r="AW183" s="52"/>
      <c r="AX183" s="52"/>
      <c r="AY183" s="52"/>
      <c r="AZ183" s="52"/>
      <c r="BA183" s="52"/>
      <c r="BB183" s="52"/>
      <c r="BC183" s="52"/>
      <c r="BD183" s="52"/>
      <c r="BE183" s="52"/>
      <c r="BF183" s="52"/>
      <c r="BG183" s="52"/>
      <c r="BH183" s="52"/>
      <c r="BI183" s="52"/>
      <c r="BJ183" s="52"/>
      <c r="BK183" s="52"/>
      <c r="BL183" s="52"/>
      <c r="BM183" s="52"/>
      <c r="BN183" s="52"/>
      <c r="BO183" s="52"/>
      <c r="BP183" s="52"/>
      <c r="BQ183" s="52"/>
      <c r="BR183" s="52"/>
      <c r="BS183" s="52"/>
      <c r="BT183" s="52"/>
      <c r="BU183" s="52"/>
      <c r="BV183" s="52"/>
      <c r="BW183" s="52"/>
      <c r="BX183" s="52"/>
      <c r="BY183" s="52"/>
      <c r="BZ183" s="52"/>
      <c r="CA183" s="52"/>
      <c r="CB183" s="52"/>
      <c r="CC183" s="52"/>
      <c r="CD183" s="52"/>
      <c r="CE183" s="52"/>
      <c r="CF183" s="52"/>
      <c r="CG183" s="52"/>
      <c r="CH183" s="52"/>
      <c r="CI183" s="52"/>
      <c r="CJ183" s="52"/>
      <c r="CK183" s="52"/>
      <c r="CL183" s="52"/>
      <c r="CM183" s="52"/>
      <c r="CN183" s="52"/>
      <c r="CO183" s="52"/>
      <c r="CP183" s="52"/>
      <c r="CQ183" s="52"/>
      <c r="CR183" s="52"/>
      <c r="CS183" s="52"/>
      <c r="CT183" s="52"/>
      <c r="CU183" s="52"/>
      <c r="CV183" s="52"/>
      <c r="CW183" s="52"/>
      <c r="CX183" s="52"/>
      <c r="CY183" s="52"/>
      <c r="CZ183" s="52"/>
      <c r="DA183" s="52"/>
      <c r="DB183" s="52"/>
      <c r="DC183" s="52"/>
      <c r="DD183" s="52"/>
      <c r="DE183" s="52"/>
      <c r="DF183" s="52"/>
      <c r="DG183" s="52"/>
      <c r="DH183" s="52"/>
      <c r="DI183" s="52"/>
      <c r="DJ183" s="52"/>
      <c r="DK183" s="52"/>
      <c r="DL183" s="52"/>
      <c r="DM183" s="52"/>
      <c r="DN183" s="52"/>
      <c r="DO183" s="52"/>
      <c r="DP183" s="52"/>
      <c r="DQ183" s="52"/>
      <c r="DR183" s="52"/>
      <c r="DS183" s="52"/>
      <c r="DT183" s="52"/>
      <c r="DU183" s="52"/>
      <c r="DV183" s="52"/>
      <c r="DW183" s="52"/>
      <c r="DX183" s="52"/>
      <c r="DY183" s="52"/>
      <c r="DZ183" s="52"/>
      <c r="EA183" s="52"/>
      <c r="EB183" s="52"/>
      <c r="EC183" s="52"/>
      <c r="ED183" s="52"/>
      <c r="EE183" s="52"/>
      <c r="EF183" s="52"/>
      <c r="EG183" s="52"/>
      <c r="EH183" s="52"/>
      <c r="EI183" s="52"/>
      <c r="EJ183" s="52"/>
      <c r="EK183" s="52"/>
      <c r="EL183" s="52"/>
      <c r="EM183" s="52"/>
      <c r="EN183" s="52"/>
      <c r="EO183" s="52"/>
      <c r="EP183" s="52"/>
      <c r="EQ183" s="52"/>
      <c r="ER183" s="52"/>
      <c r="ES183" s="52"/>
      <c r="ET183" s="52"/>
      <c r="EU183" s="52"/>
      <c r="EV183" s="52"/>
      <c r="EW183" s="52"/>
      <c r="EX183" s="52"/>
      <c r="EY183" s="52"/>
      <c r="EZ183" s="52"/>
      <c r="FA183" s="52"/>
      <c r="FB183" s="52"/>
      <c r="FC183" s="52"/>
      <c r="FD183" s="52"/>
      <c r="FE183" s="52"/>
      <c r="FF183" s="52"/>
      <c r="FG183" s="52"/>
      <c r="FH183" s="52"/>
      <c r="FI183" s="52"/>
      <c r="FJ183" s="52"/>
      <c r="FK183" s="52"/>
      <c r="FL183" s="52"/>
    </row>
    <row r="184" spans="1:168" s="404" customFormat="1">
      <c r="A184" s="916"/>
      <c r="B184" s="46" t="s">
        <v>5421</v>
      </c>
      <c r="C184" s="71">
        <v>27</v>
      </c>
      <c r="D184" s="71">
        <v>14</v>
      </c>
      <c r="E184" s="52" t="s">
        <v>5526</v>
      </c>
      <c r="F184" s="52" t="s">
        <v>5527</v>
      </c>
      <c r="G184" s="70" t="s">
        <v>5528</v>
      </c>
      <c r="H184" s="88" t="s">
        <v>5529</v>
      </c>
      <c r="I184" s="88" t="s">
        <v>1291</v>
      </c>
      <c r="J184" s="71" t="s">
        <v>237</v>
      </c>
      <c r="K184" s="71">
        <v>11426</v>
      </c>
      <c r="L184" s="51" t="s">
        <v>5530</v>
      </c>
      <c r="M184" s="51"/>
      <c r="N184" s="88" t="s">
        <v>239</v>
      </c>
      <c r="O184" s="52" t="s">
        <v>240</v>
      </c>
      <c r="P184" s="52" t="s">
        <v>1293</v>
      </c>
      <c r="Q184" s="52" t="s">
        <v>1294</v>
      </c>
      <c r="R184" s="71" t="s">
        <v>237</v>
      </c>
      <c r="S184" s="71">
        <v>11756</v>
      </c>
      <c r="T184" s="52"/>
      <c r="U184" s="89" t="s">
        <v>241</v>
      </c>
      <c r="V184" s="395"/>
      <c r="W184" s="52"/>
      <c r="X184" s="89"/>
      <c r="Y184" s="71"/>
      <c r="Z184" s="44"/>
      <c r="AA184" s="71">
        <v>708</v>
      </c>
      <c r="AB184" s="71">
        <v>711</v>
      </c>
      <c r="AC184" s="71" t="s">
        <v>2838</v>
      </c>
      <c r="AD184" s="71" t="s">
        <v>4648</v>
      </c>
      <c r="AE184" s="52"/>
      <c r="AF184" s="71"/>
      <c r="AG184" s="396">
        <v>295</v>
      </c>
      <c r="AH184" s="501"/>
      <c r="AI184" s="396"/>
      <c r="AJ184" s="396" t="s">
        <v>67</v>
      </c>
      <c r="AK184" s="612"/>
      <c r="AL184" s="71" t="s">
        <v>67</v>
      </c>
      <c r="AM184" s="71"/>
      <c r="AN184" s="71"/>
      <c r="AO184" s="71" t="s">
        <v>67</v>
      </c>
      <c r="AP184" s="71" t="s">
        <v>67</v>
      </c>
      <c r="AQ184" s="52"/>
      <c r="AR184" s="52" t="s">
        <v>4650</v>
      </c>
      <c r="AS184" s="52"/>
      <c r="AT184" s="52"/>
      <c r="AU184" s="71">
        <v>2</v>
      </c>
      <c r="AV184" s="52"/>
      <c r="AW184" s="52"/>
      <c r="AX184" s="52"/>
      <c r="AY184" s="52"/>
      <c r="AZ184" s="52"/>
      <c r="BA184" s="52"/>
      <c r="BB184" s="52"/>
      <c r="BC184" s="52"/>
      <c r="BD184" s="52"/>
      <c r="BE184" s="52"/>
      <c r="BF184" s="52"/>
      <c r="BG184" s="52"/>
      <c r="BH184" s="52"/>
      <c r="BI184" s="52"/>
      <c r="BJ184" s="52"/>
      <c r="BK184" s="52"/>
      <c r="BL184" s="52"/>
      <c r="BM184" s="52"/>
      <c r="BN184" s="52"/>
      <c r="BO184" s="52"/>
      <c r="BP184" s="52"/>
      <c r="BQ184" s="52"/>
      <c r="BR184" s="52"/>
      <c r="BS184" s="52"/>
      <c r="BT184" s="52"/>
      <c r="BU184" s="52"/>
      <c r="BV184" s="52"/>
      <c r="BW184" s="52"/>
      <c r="BX184" s="52"/>
      <c r="BY184" s="52"/>
      <c r="BZ184" s="52"/>
      <c r="CA184" s="52"/>
      <c r="CB184" s="52"/>
      <c r="CC184" s="52"/>
      <c r="CD184" s="52"/>
      <c r="CE184" s="52"/>
      <c r="CF184" s="52"/>
      <c r="CG184" s="52"/>
      <c r="CH184" s="52"/>
      <c r="CI184" s="52"/>
      <c r="CJ184" s="52"/>
      <c r="CK184" s="52"/>
      <c r="CL184" s="52"/>
      <c r="CM184" s="52"/>
      <c r="CN184" s="52"/>
      <c r="CO184" s="52"/>
      <c r="CP184" s="52"/>
      <c r="CQ184" s="52"/>
      <c r="CR184" s="52"/>
      <c r="CS184" s="52"/>
      <c r="CT184" s="52"/>
      <c r="CU184" s="52"/>
      <c r="CV184" s="52"/>
      <c r="CW184" s="52"/>
      <c r="CX184" s="52"/>
      <c r="CY184" s="52"/>
      <c r="CZ184" s="52"/>
      <c r="DA184" s="52"/>
      <c r="DB184" s="52"/>
      <c r="DC184" s="52"/>
      <c r="DD184" s="52"/>
      <c r="DE184" s="52"/>
      <c r="DF184" s="52"/>
      <c r="DG184" s="52"/>
      <c r="DH184" s="52"/>
      <c r="DI184" s="52"/>
      <c r="DJ184" s="52"/>
      <c r="DK184" s="52"/>
      <c r="DL184" s="52"/>
      <c r="DM184" s="52"/>
      <c r="DN184" s="52"/>
      <c r="DO184" s="52"/>
      <c r="DP184" s="52"/>
      <c r="DQ184" s="52"/>
      <c r="DR184" s="52"/>
      <c r="DS184" s="52"/>
      <c r="DT184" s="52"/>
      <c r="DU184" s="52"/>
      <c r="DV184" s="52"/>
      <c r="DW184" s="52"/>
      <c r="DX184" s="52"/>
      <c r="DY184" s="52"/>
      <c r="DZ184" s="52"/>
      <c r="EA184" s="52"/>
      <c r="EB184" s="52"/>
      <c r="EC184" s="52"/>
      <c r="ED184" s="52"/>
      <c r="EE184" s="52"/>
      <c r="EF184" s="52"/>
      <c r="EG184" s="52"/>
      <c r="EH184" s="52"/>
      <c r="EI184" s="52"/>
      <c r="EJ184" s="52"/>
      <c r="EK184" s="52"/>
      <c r="EL184" s="52"/>
      <c r="EM184" s="52"/>
      <c r="EN184" s="52"/>
      <c r="EO184" s="52"/>
      <c r="EP184" s="52"/>
      <c r="EQ184" s="52"/>
      <c r="ER184" s="52"/>
      <c r="ES184" s="52"/>
      <c r="ET184" s="52"/>
      <c r="EU184" s="52"/>
      <c r="EV184" s="52"/>
      <c r="EW184" s="52"/>
      <c r="EX184" s="52"/>
      <c r="EY184" s="52"/>
      <c r="EZ184" s="52"/>
      <c r="FA184" s="52"/>
      <c r="FB184" s="52"/>
      <c r="FC184" s="52"/>
      <c r="FD184" s="52"/>
      <c r="FE184" s="52"/>
      <c r="FF184" s="52"/>
      <c r="FG184" s="52"/>
      <c r="FH184" s="52"/>
      <c r="FI184" s="52"/>
      <c r="FJ184" s="52"/>
      <c r="FK184" s="52"/>
      <c r="FL184" s="52"/>
    </row>
    <row r="185" spans="1:168" s="404" customFormat="1">
      <c r="A185" s="916"/>
      <c r="B185" s="46" t="s">
        <v>5421</v>
      </c>
      <c r="C185" s="71">
        <v>27</v>
      </c>
      <c r="D185" s="71">
        <v>14</v>
      </c>
      <c r="E185" s="52" t="s">
        <v>5531</v>
      </c>
      <c r="F185" s="52" t="s">
        <v>5532</v>
      </c>
      <c r="G185" s="70" t="s">
        <v>5528</v>
      </c>
      <c r="H185" s="88" t="s">
        <v>5529</v>
      </c>
      <c r="I185" s="88" t="s">
        <v>1291</v>
      </c>
      <c r="J185" s="71" t="s">
        <v>237</v>
      </c>
      <c r="K185" s="71">
        <v>11426</v>
      </c>
      <c r="L185" s="51" t="s">
        <v>5530</v>
      </c>
      <c r="M185" s="51"/>
      <c r="N185" s="88" t="s">
        <v>239</v>
      </c>
      <c r="O185" s="52" t="s">
        <v>240</v>
      </c>
      <c r="P185" s="52" t="s">
        <v>1293</v>
      </c>
      <c r="Q185" s="52" t="s">
        <v>1294</v>
      </c>
      <c r="R185" s="71" t="s">
        <v>237</v>
      </c>
      <c r="S185" s="71">
        <v>11756</v>
      </c>
      <c r="T185" s="52"/>
      <c r="U185" s="89" t="s">
        <v>241</v>
      </c>
      <c r="V185" s="395"/>
      <c r="W185" s="52"/>
      <c r="X185" s="89"/>
      <c r="Y185" s="71"/>
      <c r="Z185" s="44"/>
      <c r="AA185" s="71">
        <v>805</v>
      </c>
      <c r="AB185" s="71">
        <v>808</v>
      </c>
      <c r="AC185" s="71" t="s">
        <v>4712</v>
      </c>
      <c r="AD185" s="71" t="s">
        <v>4648</v>
      </c>
      <c r="AE185" s="52"/>
      <c r="AF185" s="71"/>
      <c r="AG185" s="396">
        <v>295</v>
      </c>
      <c r="AH185" s="501"/>
      <c r="AI185" s="396"/>
      <c r="AJ185" s="396" t="s">
        <v>67</v>
      </c>
      <c r="AK185" s="612"/>
      <c r="AL185" s="71"/>
      <c r="AM185" s="71"/>
      <c r="AN185" s="71"/>
      <c r="AO185" s="71" t="s">
        <v>67</v>
      </c>
      <c r="AP185" s="71" t="s">
        <v>67</v>
      </c>
      <c r="AQ185" s="52"/>
      <c r="AR185" s="52" t="s">
        <v>4650</v>
      </c>
      <c r="AS185" s="52"/>
      <c r="AT185" s="52"/>
      <c r="AU185" s="71">
        <v>2</v>
      </c>
      <c r="AV185" s="52"/>
      <c r="AW185" s="52"/>
      <c r="AX185" s="52"/>
      <c r="AY185" s="52"/>
      <c r="AZ185" s="52"/>
      <c r="BA185" s="52"/>
      <c r="BB185" s="52"/>
      <c r="BC185" s="52"/>
      <c r="BD185" s="52"/>
      <c r="BE185" s="52"/>
      <c r="BF185" s="52"/>
      <c r="BG185" s="52"/>
      <c r="BH185" s="52"/>
      <c r="BI185" s="52"/>
      <c r="BJ185" s="52"/>
      <c r="BK185" s="52"/>
      <c r="BL185" s="52"/>
      <c r="BM185" s="52"/>
      <c r="BN185" s="52"/>
      <c r="BO185" s="52"/>
      <c r="BP185" s="52"/>
      <c r="BQ185" s="52"/>
      <c r="BR185" s="52"/>
      <c r="BS185" s="52"/>
      <c r="BT185" s="52"/>
      <c r="BU185" s="52"/>
      <c r="BV185" s="52"/>
      <c r="BW185" s="52"/>
      <c r="BX185" s="52"/>
      <c r="BY185" s="52"/>
      <c r="BZ185" s="52"/>
      <c r="CA185" s="52"/>
      <c r="CB185" s="52"/>
      <c r="CC185" s="52"/>
      <c r="CD185" s="52"/>
      <c r="CE185" s="52"/>
      <c r="CF185" s="52"/>
      <c r="CG185" s="52"/>
      <c r="CH185" s="52"/>
      <c r="CI185" s="52"/>
      <c r="CJ185" s="52"/>
      <c r="CK185" s="52"/>
      <c r="CL185" s="52"/>
      <c r="CM185" s="52"/>
      <c r="CN185" s="52"/>
      <c r="CO185" s="52"/>
      <c r="CP185" s="52"/>
      <c r="CQ185" s="52"/>
      <c r="CR185" s="52"/>
      <c r="CS185" s="52"/>
      <c r="CT185" s="52"/>
      <c r="CU185" s="52"/>
      <c r="CV185" s="52"/>
      <c r="CW185" s="52"/>
      <c r="CX185" s="52"/>
      <c r="CY185" s="52"/>
      <c r="CZ185" s="52"/>
      <c r="DA185" s="52"/>
      <c r="DB185" s="52"/>
      <c r="DC185" s="52"/>
      <c r="DD185" s="52"/>
      <c r="DE185" s="52"/>
      <c r="DF185" s="52"/>
      <c r="DG185" s="52"/>
      <c r="DH185" s="52"/>
      <c r="DI185" s="52"/>
      <c r="DJ185" s="52"/>
      <c r="DK185" s="52"/>
      <c r="DL185" s="52"/>
      <c r="DM185" s="52"/>
      <c r="DN185" s="52"/>
      <c r="DO185" s="52"/>
      <c r="DP185" s="52"/>
      <c r="DQ185" s="52"/>
      <c r="DR185" s="52"/>
      <c r="DS185" s="52"/>
      <c r="DT185" s="52"/>
      <c r="DU185" s="52"/>
      <c r="DV185" s="52"/>
      <c r="DW185" s="52"/>
      <c r="DX185" s="52"/>
      <c r="DY185" s="52"/>
      <c r="DZ185" s="52"/>
      <c r="EA185" s="52"/>
      <c r="EB185" s="52"/>
      <c r="EC185" s="52"/>
      <c r="ED185" s="52"/>
      <c r="EE185" s="52"/>
      <c r="EF185" s="52"/>
      <c r="EG185" s="52"/>
      <c r="EH185" s="52"/>
      <c r="EI185" s="52"/>
      <c r="EJ185" s="52"/>
      <c r="EK185" s="52"/>
      <c r="EL185" s="52"/>
      <c r="EM185" s="52"/>
      <c r="EN185" s="52"/>
      <c r="EO185" s="52"/>
      <c r="EP185" s="52"/>
      <c r="EQ185" s="52"/>
      <c r="ER185" s="52"/>
      <c r="ES185" s="52"/>
      <c r="ET185" s="52"/>
      <c r="EU185" s="52"/>
      <c r="EV185" s="52"/>
      <c r="EW185" s="52"/>
      <c r="EX185" s="52"/>
      <c r="EY185" s="52"/>
      <c r="EZ185" s="52"/>
      <c r="FA185" s="52"/>
      <c r="FB185" s="52"/>
      <c r="FC185" s="52"/>
      <c r="FD185" s="52"/>
      <c r="FE185" s="52"/>
      <c r="FF185" s="52"/>
      <c r="FG185" s="52"/>
      <c r="FH185" s="52"/>
      <c r="FI185" s="52"/>
      <c r="FJ185" s="52"/>
      <c r="FK185" s="52"/>
      <c r="FL185" s="52"/>
    </row>
    <row r="186" spans="1:168" s="107" customFormat="1" ht="15" customHeight="1">
      <c r="A186" s="828"/>
      <c r="B186" s="46" t="s">
        <v>5421</v>
      </c>
      <c r="C186" s="71"/>
      <c r="D186" s="71">
        <v>19</v>
      </c>
      <c r="E186" s="52" t="s">
        <v>5533</v>
      </c>
      <c r="F186" s="52" t="s">
        <v>5534</v>
      </c>
      <c r="G186" s="70" t="s">
        <v>5064</v>
      </c>
      <c r="H186" s="836" t="s">
        <v>5065</v>
      </c>
      <c r="I186" s="88" t="s">
        <v>394</v>
      </c>
      <c r="J186" s="71" t="s">
        <v>60</v>
      </c>
      <c r="K186" s="71">
        <v>48066</v>
      </c>
      <c r="L186" s="372" t="s">
        <v>5066</v>
      </c>
      <c r="M186" s="372"/>
      <c r="N186" s="88" t="s">
        <v>5067</v>
      </c>
      <c r="O186" s="52" t="s">
        <v>2837</v>
      </c>
      <c r="P186" s="52" t="s">
        <v>5068</v>
      </c>
      <c r="Q186" s="52" t="s">
        <v>394</v>
      </c>
      <c r="R186" s="71" t="s">
        <v>60</v>
      </c>
      <c r="S186" s="71">
        <v>48066</v>
      </c>
      <c r="T186" s="52"/>
      <c r="U186" s="89" t="s">
        <v>5069</v>
      </c>
      <c r="V186" s="395"/>
      <c r="W186" s="52"/>
      <c r="X186" s="89"/>
      <c r="Y186" s="71"/>
      <c r="Z186" s="44"/>
      <c r="AA186" s="71">
        <v>624</v>
      </c>
      <c r="AB186" s="71">
        <v>627</v>
      </c>
      <c r="AC186" s="71" t="s">
        <v>4742</v>
      </c>
      <c r="AD186" s="71" t="s">
        <v>4648</v>
      </c>
      <c r="AE186" s="52"/>
      <c r="AF186" s="71"/>
      <c r="AG186" s="396">
        <v>295</v>
      </c>
      <c r="AH186" s="501">
        <v>295</v>
      </c>
      <c r="AI186" s="396"/>
      <c r="AJ186" s="396" t="s">
        <v>67</v>
      </c>
      <c r="AK186" s="612"/>
      <c r="AL186" s="71"/>
      <c r="AM186" s="71"/>
      <c r="AN186" s="71"/>
      <c r="AO186" s="71" t="s">
        <v>67</v>
      </c>
      <c r="AP186" s="71" t="s">
        <v>67</v>
      </c>
      <c r="AQ186" s="52"/>
      <c r="AR186" s="52" t="s">
        <v>4650</v>
      </c>
      <c r="AS186" s="52"/>
      <c r="AT186" s="52"/>
      <c r="AU186" s="71">
        <v>1</v>
      </c>
      <c r="AV186" s="52"/>
      <c r="AW186" s="52"/>
      <c r="AX186" s="52"/>
      <c r="AY186" s="52"/>
      <c r="AZ186" s="52"/>
      <c r="BA186" s="52"/>
      <c r="BB186" s="52"/>
      <c r="BC186" s="52"/>
      <c r="BD186" s="52"/>
      <c r="BE186" s="52"/>
      <c r="BF186" s="52"/>
      <c r="BG186" s="52"/>
      <c r="BH186" s="52"/>
      <c r="BI186" s="52"/>
      <c r="BJ186" s="52"/>
      <c r="BK186" s="52"/>
      <c r="BL186" s="52"/>
      <c r="BM186" s="52"/>
      <c r="BN186" s="52"/>
      <c r="BO186" s="52"/>
      <c r="BP186" s="52"/>
      <c r="BQ186" s="52"/>
      <c r="BR186" s="52"/>
      <c r="BS186" s="52"/>
      <c r="BT186" s="52"/>
      <c r="BU186" s="52"/>
      <c r="BV186" s="52"/>
      <c r="BW186" s="52"/>
      <c r="BX186" s="52"/>
      <c r="BY186" s="52"/>
      <c r="BZ186" s="52"/>
      <c r="CA186" s="52"/>
      <c r="CB186" s="52"/>
      <c r="CC186" s="52"/>
      <c r="CD186" s="52"/>
      <c r="CE186" s="52"/>
      <c r="CF186" s="52"/>
      <c r="CG186" s="52"/>
      <c r="CH186" s="52"/>
      <c r="CI186" s="52"/>
      <c r="CJ186" s="52"/>
      <c r="CK186" s="52"/>
      <c r="CL186" s="52"/>
      <c r="CM186" s="52"/>
      <c r="CN186" s="52"/>
      <c r="CO186" s="52"/>
      <c r="CP186" s="52"/>
      <c r="CQ186" s="52"/>
      <c r="CR186" s="52"/>
      <c r="CS186" s="52"/>
      <c r="CT186" s="52"/>
      <c r="CU186" s="52"/>
      <c r="CV186" s="52"/>
      <c r="CW186" s="52"/>
      <c r="CX186" s="52"/>
      <c r="CY186" s="52"/>
      <c r="CZ186" s="52"/>
      <c r="DA186" s="52"/>
      <c r="DB186" s="52"/>
      <c r="DC186" s="52"/>
      <c r="DD186" s="52"/>
      <c r="DE186" s="52"/>
      <c r="DF186" s="52"/>
      <c r="DG186" s="52"/>
      <c r="DH186" s="52"/>
      <c r="DI186" s="52"/>
      <c r="DJ186" s="52"/>
      <c r="DK186" s="52"/>
      <c r="DL186" s="52"/>
      <c r="DM186" s="52"/>
      <c r="DN186" s="52"/>
      <c r="DO186" s="52"/>
      <c r="DP186" s="52"/>
      <c r="DQ186" s="52"/>
      <c r="DR186" s="52"/>
      <c r="DS186" s="52"/>
      <c r="DT186" s="52"/>
      <c r="DU186" s="52"/>
      <c r="DV186" s="52"/>
      <c r="DW186" s="52"/>
      <c r="DX186" s="52"/>
      <c r="DY186" s="52"/>
      <c r="DZ186" s="52"/>
      <c r="EA186" s="52"/>
      <c r="EB186" s="52"/>
      <c r="EC186" s="52"/>
      <c r="ED186" s="52"/>
      <c r="EE186" s="52"/>
      <c r="EF186" s="52"/>
      <c r="EG186" s="52"/>
      <c r="EH186" s="52"/>
      <c r="EI186" s="52"/>
      <c r="EJ186" s="52"/>
      <c r="EK186" s="52"/>
      <c r="EL186" s="52"/>
      <c r="EM186" s="52"/>
      <c r="EN186" s="52"/>
      <c r="EO186" s="52"/>
      <c r="EP186" s="52"/>
      <c r="EQ186" s="52"/>
      <c r="ER186" s="52"/>
      <c r="ES186" s="52"/>
      <c r="ET186" s="52"/>
      <c r="EU186" s="52"/>
      <c r="EV186" s="52"/>
      <c r="EW186" s="52"/>
      <c r="EX186" s="52"/>
      <c r="EY186" s="52"/>
      <c r="EZ186" s="52"/>
      <c r="FA186" s="52"/>
      <c r="FB186" s="52"/>
      <c r="FC186" s="52"/>
      <c r="FD186" s="52"/>
      <c r="FE186" s="52"/>
      <c r="FF186" s="52"/>
      <c r="FG186" s="52"/>
      <c r="FH186" s="52"/>
      <c r="FI186" s="52"/>
      <c r="FJ186" s="52"/>
      <c r="FK186" s="52"/>
      <c r="FL186" s="52"/>
    </row>
    <row r="187" spans="1:168" s="107" customFormat="1" ht="15" customHeight="1">
      <c r="A187" s="828"/>
      <c r="B187" s="574" t="s">
        <v>5421</v>
      </c>
      <c r="C187" s="44"/>
      <c r="D187" s="44"/>
      <c r="E187" s="52" t="s">
        <v>5535</v>
      </c>
      <c r="F187" s="45" t="s">
        <v>5536</v>
      </c>
      <c r="G187" s="44" t="s">
        <v>5537</v>
      </c>
      <c r="H187" s="46" t="s">
        <v>5538</v>
      </c>
      <c r="I187" s="46" t="s">
        <v>5539</v>
      </c>
      <c r="J187" s="44" t="s">
        <v>1762</v>
      </c>
      <c r="K187" s="44">
        <v>33618</v>
      </c>
      <c r="L187" s="372" t="s">
        <v>1775</v>
      </c>
      <c r="M187" s="372"/>
      <c r="N187" s="46" t="s">
        <v>1776</v>
      </c>
      <c r="O187" s="45" t="s">
        <v>1777</v>
      </c>
      <c r="P187" s="45" t="s">
        <v>1778</v>
      </c>
      <c r="Q187" s="45" t="s">
        <v>1774</v>
      </c>
      <c r="R187" s="44" t="s">
        <v>1762</v>
      </c>
      <c r="S187" s="44">
        <v>32809</v>
      </c>
      <c r="T187" s="51"/>
      <c r="U187" s="127" t="s">
        <v>1779</v>
      </c>
      <c r="V187" s="47"/>
      <c r="W187" s="45"/>
      <c r="X187" s="127"/>
      <c r="Y187" s="127"/>
      <c r="Z187" s="127"/>
      <c r="AA187" s="44">
        <v>722</v>
      </c>
      <c r="AB187" s="44">
        <v>725</v>
      </c>
      <c r="AC187" s="44" t="s">
        <v>2839</v>
      </c>
      <c r="AD187" s="127" t="s">
        <v>4648</v>
      </c>
      <c r="AE187" s="45"/>
      <c r="AF187" s="44"/>
      <c r="AG187" s="794"/>
      <c r="AH187" s="795">
        <v>295</v>
      </c>
      <c r="AI187" s="794"/>
      <c r="AJ187" s="794" t="s">
        <v>67</v>
      </c>
      <c r="AK187" s="612"/>
      <c r="AL187" s="44"/>
      <c r="AM187" s="70"/>
      <c r="AN187" s="70"/>
      <c r="AO187" s="70"/>
      <c r="AP187" s="70"/>
      <c r="AQ187" s="52"/>
      <c r="AR187" s="52" t="s">
        <v>4650</v>
      </c>
      <c r="AS187" s="52"/>
      <c r="AT187" s="52"/>
      <c r="AU187" s="71"/>
      <c r="AV187" s="52"/>
      <c r="AW187" s="52"/>
      <c r="AX187" s="52"/>
      <c r="AY187" s="52"/>
      <c r="AZ187" s="52"/>
      <c r="BA187" s="52"/>
      <c r="BB187" s="52"/>
      <c r="BC187" s="52"/>
      <c r="BD187" s="52"/>
      <c r="BE187" s="52"/>
      <c r="BF187" s="52"/>
      <c r="BG187" s="52"/>
      <c r="BH187" s="52"/>
      <c r="BI187" s="52"/>
      <c r="BJ187" s="52"/>
      <c r="BK187" s="52"/>
      <c r="BL187" s="52"/>
      <c r="BM187" s="52"/>
      <c r="BN187" s="52"/>
      <c r="BO187" s="52"/>
      <c r="BP187" s="52"/>
      <c r="BQ187" s="52"/>
      <c r="BR187" s="52"/>
      <c r="BS187" s="52"/>
      <c r="BT187" s="52"/>
      <c r="BU187" s="52"/>
      <c r="BV187" s="52"/>
      <c r="BW187" s="52"/>
      <c r="BX187" s="52"/>
      <c r="BY187" s="52"/>
      <c r="BZ187" s="52"/>
      <c r="CA187" s="52"/>
      <c r="CB187" s="52"/>
      <c r="CC187" s="52"/>
      <c r="CD187" s="52"/>
      <c r="CE187" s="52"/>
      <c r="CF187" s="52"/>
      <c r="CG187" s="52"/>
      <c r="CH187" s="52"/>
      <c r="CI187" s="52"/>
      <c r="CJ187" s="52"/>
      <c r="CK187" s="52"/>
      <c r="CL187" s="52"/>
      <c r="CM187" s="52"/>
      <c r="CN187" s="52"/>
      <c r="CO187" s="52"/>
      <c r="CP187" s="52"/>
      <c r="CQ187" s="52"/>
      <c r="CR187" s="52"/>
      <c r="CS187" s="52"/>
      <c r="CT187" s="52"/>
      <c r="CU187" s="52"/>
      <c r="CV187" s="52"/>
      <c r="CW187" s="52"/>
      <c r="CX187" s="52"/>
      <c r="CY187" s="52"/>
      <c r="CZ187" s="52"/>
      <c r="DA187" s="52"/>
      <c r="DB187" s="52"/>
      <c r="DC187" s="52"/>
      <c r="DD187" s="52"/>
      <c r="DE187" s="52"/>
      <c r="DF187" s="52"/>
      <c r="DG187" s="52"/>
      <c r="DH187" s="52"/>
      <c r="DI187" s="52"/>
      <c r="DJ187" s="52"/>
      <c r="DK187" s="52"/>
      <c r="DL187" s="52"/>
      <c r="DM187" s="52"/>
      <c r="DN187" s="52"/>
      <c r="DO187" s="52"/>
      <c r="DP187" s="52"/>
      <c r="DQ187" s="52"/>
      <c r="DR187" s="52"/>
      <c r="DS187" s="52"/>
      <c r="DT187" s="52"/>
      <c r="DU187" s="52"/>
      <c r="DV187" s="52"/>
      <c r="DW187" s="52"/>
      <c r="DX187" s="52"/>
      <c r="DY187" s="52"/>
      <c r="DZ187" s="52"/>
      <c r="EA187" s="52"/>
      <c r="EB187" s="52"/>
      <c r="EC187" s="52"/>
      <c r="ED187" s="52"/>
      <c r="EE187" s="52"/>
      <c r="EF187" s="52"/>
      <c r="EG187" s="52"/>
      <c r="EH187" s="52"/>
      <c r="EI187" s="52"/>
      <c r="EJ187" s="52"/>
      <c r="EK187" s="52"/>
      <c r="EL187" s="52"/>
      <c r="EM187" s="52"/>
      <c r="EN187" s="52"/>
      <c r="EO187" s="52"/>
      <c r="EP187" s="52"/>
      <c r="EQ187" s="52"/>
      <c r="ER187" s="52"/>
      <c r="ES187" s="52"/>
      <c r="ET187" s="52"/>
      <c r="EU187" s="52"/>
      <c r="EV187" s="52"/>
      <c r="EW187" s="52"/>
      <c r="EX187" s="52"/>
      <c r="EY187" s="52"/>
      <c r="EZ187" s="52"/>
      <c r="FA187" s="52"/>
      <c r="FB187" s="52"/>
      <c r="FC187" s="52"/>
      <c r="FD187" s="52"/>
      <c r="FE187" s="52"/>
      <c r="FF187" s="52"/>
      <c r="FG187" s="52"/>
      <c r="FH187" s="52"/>
      <c r="FI187" s="52"/>
      <c r="FJ187" s="52"/>
      <c r="FK187" s="52"/>
      <c r="FL187" s="52"/>
    </row>
    <row r="188" spans="1:168" s="107" customFormat="1" ht="15" customHeight="1">
      <c r="A188" s="828"/>
      <c r="B188" s="46" t="s">
        <v>5540</v>
      </c>
      <c r="C188" s="71"/>
      <c r="D188" s="44">
        <v>80</v>
      </c>
      <c r="E188" s="45" t="s">
        <v>5541</v>
      </c>
      <c r="F188" s="52" t="s">
        <v>5542</v>
      </c>
      <c r="G188" s="70"/>
      <c r="H188" s="46" t="s">
        <v>1773</v>
      </c>
      <c r="I188" s="46" t="s">
        <v>1774</v>
      </c>
      <c r="J188" s="44" t="s">
        <v>1762</v>
      </c>
      <c r="K188" s="44">
        <v>32804</v>
      </c>
      <c r="L188" s="372" t="s">
        <v>1775</v>
      </c>
      <c r="M188" s="372"/>
      <c r="N188" s="46" t="s">
        <v>1776</v>
      </c>
      <c r="O188" s="45" t="s">
        <v>1777</v>
      </c>
      <c r="P188" s="45" t="s">
        <v>1778</v>
      </c>
      <c r="Q188" s="45" t="s">
        <v>1774</v>
      </c>
      <c r="R188" s="44" t="s">
        <v>1762</v>
      </c>
      <c r="S188" s="44">
        <v>32809</v>
      </c>
      <c r="T188" s="51"/>
      <c r="U188" s="127" t="s">
        <v>1779</v>
      </c>
      <c r="V188" s="47"/>
      <c r="W188" s="10"/>
      <c r="X188" s="127"/>
      <c r="Y188" s="71"/>
      <c r="Z188" s="44"/>
      <c r="AA188" s="71">
        <v>610</v>
      </c>
      <c r="AB188" s="71">
        <v>613</v>
      </c>
      <c r="AC188" s="71" t="s">
        <v>4688</v>
      </c>
      <c r="AD188" s="71" t="s">
        <v>4648</v>
      </c>
      <c r="AE188" s="52"/>
      <c r="AF188" s="71"/>
      <c r="AG188" s="396">
        <v>295</v>
      </c>
      <c r="AH188" s="501">
        <v>295</v>
      </c>
      <c r="AI188" s="396"/>
      <c r="AJ188" s="396" t="s">
        <v>67</v>
      </c>
      <c r="AK188" s="612"/>
      <c r="AL188" s="71"/>
      <c r="AM188" s="71"/>
      <c r="AN188" s="71"/>
      <c r="AO188" s="70" t="s">
        <v>67</v>
      </c>
      <c r="AP188" s="70" t="s">
        <v>67</v>
      </c>
      <c r="AQ188" s="52"/>
      <c r="AR188" s="52" t="s">
        <v>4650</v>
      </c>
      <c r="AS188" s="52"/>
      <c r="AT188" s="52"/>
      <c r="AU188" s="71">
        <v>1</v>
      </c>
      <c r="AV188" s="52"/>
      <c r="AW188" s="52"/>
      <c r="AX188" s="52"/>
      <c r="AY188" s="52"/>
      <c r="AZ188" s="52"/>
      <c r="BA188" s="52"/>
      <c r="BB188" s="52"/>
      <c r="BC188" s="52"/>
      <c r="BD188" s="52"/>
      <c r="BE188" s="52"/>
      <c r="BF188" s="52"/>
      <c r="BG188" s="52"/>
      <c r="BH188" s="52"/>
      <c r="BI188" s="52"/>
      <c r="BJ188" s="52"/>
      <c r="BK188" s="52"/>
      <c r="BL188" s="52"/>
      <c r="BM188" s="52"/>
      <c r="BN188" s="52"/>
      <c r="BO188" s="52"/>
      <c r="BP188" s="52"/>
      <c r="BQ188" s="52"/>
      <c r="BR188" s="52"/>
      <c r="BS188" s="52"/>
      <c r="BT188" s="52"/>
      <c r="BU188" s="52"/>
      <c r="BV188" s="52"/>
      <c r="BW188" s="52"/>
      <c r="BX188" s="52"/>
      <c r="BY188" s="52"/>
      <c r="BZ188" s="52"/>
      <c r="CA188" s="52"/>
      <c r="CB188" s="52"/>
      <c r="CC188" s="52"/>
      <c r="CD188" s="52"/>
      <c r="CE188" s="52"/>
      <c r="CF188" s="52"/>
      <c r="CG188" s="52"/>
      <c r="CH188" s="52"/>
      <c r="CI188" s="52"/>
      <c r="CJ188" s="52"/>
      <c r="CK188" s="52"/>
      <c r="CL188" s="52"/>
      <c r="CM188" s="52"/>
      <c r="CN188" s="52"/>
      <c r="CO188" s="52"/>
      <c r="CP188" s="52"/>
      <c r="CQ188" s="52"/>
      <c r="CR188" s="52"/>
      <c r="CS188" s="52"/>
      <c r="CT188" s="52"/>
      <c r="CU188" s="52"/>
      <c r="CV188" s="52"/>
      <c r="CW188" s="52"/>
      <c r="CX188" s="52"/>
      <c r="CY188" s="52"/>
      <c r="CZ188" s="52"/>
      <c r="DA188" s="52"/>
      <c r="DB188" s="52"/>
      <c r="DC188" s="52"/>
      <c r="DD188" s="52"/>
      <c r="DE188" s="52"/>
      <c r="DF188" s="52"/>
      <c r="DG188" s="52"/>
      <c r="DH188" s="52"/>
      <c r="DI188" s="52"/>
      <c r="DJ188" s="52"/>
      <c r="DK188" s="52"/>
      <c r="DL188" s="52"/>
      <c r="DM188" s="52"/>
      <c r="DN188" s="52"/>
      <c r="DO188" s="52"/>
      <c r="DP188" s="52"/>
      <c r="DQ188" s="52"/>
      <c r="DR188" s="52"/>
      <c r="DS188" s="52"/>
      <c r="DT188" s="52"/>
      <c r="DU188" s="52"/>
      <c r="DV188" s="52"/>
      <c r="DW188" s="52"/>
      <c r="DX188" s="52"/>
      <c r="DY188" s="52"/>
      <c r="DZ188" s="52"/>
      <c r="EA188" s="52"/>
      <c r="EB188" s="52"/>
      <c r="EC188" s="52"/>
      <c r="ED188" s="52"/>
      <c r="EE188" s="52"/>
      <c r="EF188" s="52"/>
      <c r="EG188" s="52"/>
      <c r="EH188" s="52"/>
      <c r="EI188" s="52"/>
      <c r="EJ188" s="52"/>
      <c r="EK188" s="52"/>
      <c r="EL188" s="52"/>
      <c r="EM188" s="52"/>
      <c r="EN188" s="52"/>
      <c r="EO188" s="52"/>
      <c r="EP188" s="52"/>
      <c r="EQ188" s="52"/>
      <c r="ER188" s="52"/>
      <c r="ES188" s="52"/>
      <c r="ET188" s="52"/>
      <c r="EU188" s="52"/>
      <c r="EV188" s="52"/>
      <c r="EW188" s="52"/>
      <c r="EX188" s="52"/>
      <c r="EY188" s="52"/>
      <c r="EZ188" s="52"/>
      <c r="FA188" s="52"/>
      <c r="FB188" s="52"/>
      <c r="FC188" s="52"/>
      <c r="FD188" s="52"/>
      <c r="FE188" s="52"/>
      <c r="FF188" s="52"/>
      <c r="FG188" s="52"/>
      <c r="FH188" s="52"/>
      <c r="FI188" s="52"/>
      <c r="FJ188" s="52"/>
      <c r="FK188" s="52"/>
      <c r="FL188" s="52"/>
    </row>
    <row r="189" spans="1:168" s="10" customFormat="1" ht="15" customHeight="1">
      <c r="A189" s="828"/>
      <c r="B189" s="46" t="s">
        <v>5540</v>
      </c>
      <c r="C189" s="44"/>
      <c r="D189" s="44"/>
      <c r="E189" s="52" t="s">
        <v>5543</v>
      </c>
      <c r="F189" s="45" t="s">
        <v>5544</v>
      </c>
      <c r="G189" s="44"/>
      <c r="H189" s="46" t="s">
        <v>5438</v>
      </c>
      <c r="I189" s="46" t="s">
        <v>1774</v>
      </c>
      <c r="J189" s="44" t="s">
        <v>1762</v>
      </c>
      <c r="K189" s="44">
        <v>32824</v>
      </c>
      <c r="L189" s="372" t="s">
        <v>1775</v>
      </c>
      <c r="M189" s="372"/>
      <c r="N189" s="46" t="s">
        <v>1776</v>
      </c>
      <c r="O189" s="45" t="s">
        <v>1777</v>
      </c>
      <c r="P189" s="45" t="s">
        <v>1778</v>
      </c>
      <c r="Q189" s="45" t="s">
        <v>1774</v>
      </c>
      <c r="R189" s="44" t="s">
        <v>1762</v>
      </c>
      <c r="S189" s="44">
        <v>32809</v>
      </c>
      <c r="T189" s="51"/>
      <c r="U189" s="127" t="s">
        <v>1779</v>
      </c>
      <c r="V189" s="47"/>
      <c r="W189" s="9"/>
      <c r="X189" s="127"/>
      <c r="Y189" s="127"/>
      <c r="Z189" s="127"/>
      <c r="AA189" s="44">
        <v>610</v>
      </c>
      <c r="AB189" s="44">
        <v>613</v>
      </c>
      <c r="AC189" s="44" t="s">
        <v>4688</v>
      </c>
      <c r="AD189" s="127" t="s">
        <v>4648</v>
      </c>
      <c r="AE189" s="45"/>
      <c r="AF189" s="44"/>
      <c r="AG189" s="794"/>
      <c r="AH189" s="795">
        <v>295</v>
      </c>
      <c r="AI189" s="794"/>
      <c r="AJ189" s="794" t="s">
        <v>67</v>
      </c>
      <c r="AK189" s="612"/>
      <c r="AL189" s="44" t="s">
        <v>67</v>
      </c>
      <c r="AM189" s="70"/>
      <c r="AN189" s="70"/>
      <c r="AO189" s="70" t="s">
        <v>67</v>
      </c>
      <c r="AP189" s="70" t="s">
        <v>67</v>
      </c>
      <c r="AQ189" s="52"/>
      <c r="AR189" s="52" t="s">
        <v>4650</v>
      </c>
      <c r="AS189" s="52"/>
      <c r="AT189" s="52"/>
      <c r="AU189" s="71">
        <v>1</v>
      </c>
      <c r="AV189" s="52"/>
      <c r="AW189" s="52"/>
      <c r="AX189" s="52"/>
      <c r="AY189" s="52"/>
      <c r="AZ189" s="52"/>
      <c r="BA189" s="52"/>
      <c r="BB189" s="52"/>
      <c r="BC189" s="52"/>
      <c r="BD189" s="52"/>
      <c r="BE189" s="52"/>
      <c r="BF189" s="52"/>
      <c r="BG189" s="52"/>
      <c r="BH189" s="52"/>
      <c r="BI189" s="52"/>
      <c r="BJ189" s="52"/>
      <c r="BK189" s="52"/>
      <c r="BL189" s="52"/>
      <c r="BM189" s="52"/>
      <c r="BN189" s="52"/>
      <c r="BO189" s="52"/>
      <c r="BP189" s="52"/>
      <c r="BQ189" s="52"/>
      <c r="BR189" s="52"/>
      <c r="BS189" s="52"/>
      <c r="BT189" s="52"/>
      <c r="BU189" s="52"/>
      <c r="BV189" s="52"/>
      <c r="BW189" s="52"/>
      <c r="BX189" s="52"/>
      <c r="BY189" s="52"/>
      <c r="BZ189" s="52"/>
      <c r="CA189" s="52"/>
      <c r="CB189" s="52"/>
      <c r="CC189" s="52"/>
      <c r="CD189" s="52"/>
      <c r="CE189" s="52"/>
      <c r="CF189" s="52"/>
      <c r="CG189" s="52"/>
      <c r="CH189" s="52"/>
      <c r="CI189" s="52"/>
      <c r="CJ189" s="52"/>
      <c r="CK189" s="52"/>
      <c r="CL189" s="52"/>
      <c r="CM189" s="52"/>
      <c r="CN189" s="52"/>
      <c r="CO189" s="52"/>
      <c r="CP189" s="52"/>
      <c r="CQ189" s="52"/>
      <c r="CR189" s="52"/>
      <c r="CS189" s="52"/>
      <c r="CT189" s="52"/>
      <c r="CU189" s="52"/>
      <c r="CV189" s="52"/>
      <c r="CW189" s="52"/>
      <c r="CX189" s="52"/>
      <c r="CY189" s="52"/>
      <c r="CZ189" s="52"/>
      <c r="DA189" s="52"/>
      <c r="DB189" s="52"/>
      <c r="DC189" s="52"/>
      <c r="DD189" s="52"/>
      <c r="DE189" s="52"/>
      <c r="DF189" s="52"/>
      <c r="DG189" s="52"/>
      <c r="DH189" s="52"/>
      <c r="DI189" s="52"/>
      <c r="DJ189" s="52"/>
      <c r="DK189" s="52"/>
      <c r="DL189" s="52"/>
      <c r="DM189" s="52"/>
      <c r="DN189" s="52"/>
      <c r="DO189" s="52"/>
      <c r="DP189" s="52"/>
      <c r="DQ189" s="52"/>
      <c r="DR189" s="52"/>
      <c r="DS189" s="52"/>
      <c r="DT189" s="52"/>
      <c r="DU189" s="52"/>
      <c r="DV189" s="52"/>
      <c r="DW189" s="52"/>
      <c r="DX189" s="52"/>
      <c r="DY189" s="52"/>
      <c r="DZ189" s="52"/>
      <c r="EA189" s="52"/>
      <c r="EB189" s="52"/>
      <c r="EC189" s="52"/>
      <c r="ED189" s="52"/>
      <c r="EE189" s="52"/>
      <c r="EF189" s="52"/>
      <c r="EG189" s="52"/>
      <c r="EH189" s="52"/>
      <c r="EI189" s="52"/>
      <c r="EJ189" s="52"/>
      <c r="EK189" s="52"/>
      <c r="EL189" s="52"/>
      <c r="EM189" s="52"/>
      <c r="EN189" s="52"/>
      <c r="EO189" s="52"/>
      <c r="EP189" s="52"/>
      <c r="EQ189" s="52"/>
      <c r="ER189" s="52"/>
      <c r="ES189" s="52"/>
      <c r="ET189" s="52"/>
      <c r="EU189" s="52"/>
      <c r="EV189" s="52"/>
      <c r="EW189" s="52"/>
      <c r="EX189" s="52"/>
      <c r="EY189" s="52"/>
      <c r="EZ189" s="52"/>
      <c r="FA189" s="52"/>
      <c r="FB189" s="52"/>
      <c r="FC189" s="52"/>
      <c r="FD189" s="52"/>
      <c r="FE189" s="52"/>
      <c r="FF189" s="52"/>
      <c r="FG189" s="52"/>
      <c r="FH189" s="52"/>
      <c r="FI189" s="52"/>
      <c r="FJ189" s="52"/>
      <c r="FK189" s="52"/>
      <c r="FL189" s="52"/>
    </row>
    <row r="190" spans="1:168" s="51" customFormat="1">
      <c r="A190" s="916"/>
      <c r="B190" s="46" t="s">
        <v>5540</v>
      </c>
      <c r="C190" s="44"/>
      <c r="D190" s="44"/>
      <c r="E190" s="52" t="s">
        <v>5545</v>
      </c>
      <c r="F190" s="45" t="s">
        <v>5546</v>
      </c>
      <c r="G190" s="44"/>
      <c r="H190" s="46" t="s">
        <v>5547</v>
      </c>
      <c r="I190" s="46" t="s">
        <v>1774</v>
      </c>
      <c r="J190" s="44" t="s">
        <v>1762</v>
      </c>
      <c r="K190" s="44">
        <v>32836</v>
      </c>
      <c r="L190" s="372" t="s">
        <v>1775</v>
      </c>
      <c r="M190" s="372"/>
      <c r="N190" s="46" t="s">
        <v>1776</v>
      </c>
      <c r="O190" s="45" t="s">
        <v>1777</v>
      </c>
      <c r="P190" s="45" t="s">
        <v>1778</v>
      </c>
      <c r="Q190" s="45" t="s">
        <v>1774</v>
      </c>
      <c r="R190" s="44" t="s">
        <v>1762</v>
      </c>
      <c r="S190" s="44">
        <v>32809</v>
      </c>
      <c r="U190" s="127" t="s">
        <v>1779</v>
      </c>
      <c r="V190" s="47"/>
      <c r="W190" s="9"/>
      <c r="X190" s="127"/>
      <c r="Y190" s="127"/>
      <c r="Z190" s="127"/>
      <c r="AA190" s="44">
        <v>610</v>
      </c>
      <c r="AB190" s="44">
        <v>613</v>
      </c>
      <c r="AC190" s="44" t="s">
        <v>4688</v>
      </c>
      <c r="AD190" s="127" t="s">
        <v>4648</v>
      </c>
      <c r="AE190" s="45"/>
      <c r="AF190" s="44"/>
      <c r="AG190" s="794"/>
      <c r="AH190" s="795">
        <v>295</v>
      </c>
      <c r="AI190" s="794"/>
      <c r="AJ190" s="794" t="s">
        <v>67</v>
      </c>
      <c r="AK190" s="612"/>
      <c r="AL190" s="44"/>
      <c r="AM190" s="70"/>
      <c r="AN190" s="70"/>
      <c r="AO190" s="70" t="s">
        <v>67</v>
      </c>
      <c r="AP190" s="70" t="s">
        <v>67</v>
      </c>
      <c r="AQ190" s="52"/>
      <c r="AR190" s="52" t="s">
        <v>4650</v>
      </c>
      <c r="AS190" s="52"/>
      <c r="AT190" s="52"/>
      <c r="AU190" s="71">
        <v>1</v>
      </c>
      <c r="AV190" s="52"/>
      <c r="AW190" s="52"/>
      <c r="AX190" s="52"/>
      <c r="AY190" s="52"/>
      <c r="AZ190" s="52"/>
      <c r="BA190" s="52"/>
      <c r="BB190" s="52"/>
      <c r="BC190" s="52"/>
      <c r="BD190" s="52"/>
      <c r="BE190" s="52"/>
      <c r="BF190" s="52"/>
      <c r="BG190" s="52"/>
      <c r="BH190" s="52"/>
      <c r="BI190" s="52"/>
      <c r="BJ190" s="52"/>
      <c r="BK190" s="52"/>
      <c r="BL190" s="52"/>
      <c r="BM190" s="52"/>
      <c r="BN190" s="52"/>
      <c r="BO190" s="52"/>
      <c r="BP190" s="52"/>
      <c r="BQ190" s="52"/>
      <c r="BR190" s="52"/>
      <c r="BS190" s="52"/>
      <c r="BT190" s="52"/>
      <c r="BU190" s="52"/>
      <c r="BV190" s="52"/>
      <c r="BW190" s="52"/>
      <c r="BX190" s="52"/>
      <c r="BY190" s="52"/>
      <c r="BZ190" s="52"/>
      <c r="CA190" s="52"/>
      <c r="CB190" s="52"/>
      <c r="CC190" s="52"/>
      <c r="CD190" s="52"/>
      <c r="CE190" s="52"/>
      <c r="CF190" s="52"/>
      <c r="CG190" s="52"/>
      <c r="CH190" s="52"/>
      <c r="CI190" s="52"/>
      <c r="CJ190" s="52"/>
      <c r="CK190" s="52"/>
      <c r="CL190" s="52"/>
      <c r="CM190" s="52"/>
      <c r="CN190" s="52"/>
      <c r="CO190" s="52"/>
      <c r="CP190" s="52"/>
      <c r="CQ190" s="52"/>
      <c r="CR190" s="52"/>
      <c r="CS190" s="52"/>
      <c r="CT190" s="52"/>
      <c r="CU190" s="52"/>
      <c r="CV190" s="52"/>
      <c r="CW190" s="52"/>
      <c r="CX190" s="52"/>
      <c r="CY190" s="52"/>
      <c r="CZ190" s="52"/>
      <c r="DA190" s="52"/>
      <c r="DB190" s="52"/>
      <c r="DC190" s="52"/>
      <c r="DD190" s="52"/>
      <c r="DE190" s="52"/>
      <c r="DF190" s="52"/>
      <c r="DG190" s="52"/>
      <c r="DH190" s="52"/>
      <c r="DI190" s="52"/>
      <c r="DJ190" s="52"/>
      <c r="DK190" s="52"/>
      <c r="DL190" s="52"/>
      <c r="DM190" s="52"/>
      <c r="DN190" s="52"/>
      <c r="DO190" s="52"/>
      <c r="DP190" s="52"/>
      <c r="DQ190" s="52"/>
      <c r="DR190" s="52"/>
      <c r="DS190" s="52"/>
      <c r="DT190" s="52"/>
      <c r="DU190" s="52"/>
      <c r="DV190" s="52"/>
      <c r="DW190" s="52"/>
      <c r="DX190" s="52"/>
      <c r="DY190" s="52"/>
      <c r="DZ190" s="52"/>
      <c r="EA190" s="52"/>
      <c r="EB190" s="52"/>
      <c r="EC190" s="52"/>
      <c r="ED190" s="52"/>
      <c r="EE190" s="52"/>
      <c r="EF190" s="52"/>
      <c r="EG190" s="52"/>
      <c r="EH190" s="52"/>
      <c r="EI190" s="52"/>
      <c r="EJ190" s="52"/>
      <c r="EK190" s="52"/>
      <c r="EL190" s="52"/>
      <c r="EM190" s="52"/>
      <c r="EN190" s="52"/>
      <c r="EO190" s="52"/>
      <c r="EP190" s="52"/>
      <c r="EQ190" s="52"/>
      <c r="ER190" s="52"/>
      <c r="ES190" s="52"/>
      <c r="ET190" s="52"/>
      <c r="EU190" s="52"/>
      <c r="EV190" s="52"/>
      <c r="EW190" s="52"/>
      <c r="EX190" s="52"/>
      <c r="EY190" s="52"/>
      <c r="EZ190" s="52"/>
      <c r="FA190" s="52"/>
      <c r="FB190" s="52"/>
      <c r="FC190" s="52"/>
      <c r="FD190" s="52"/>
      <c r="FE190" s="52"/>
      <c r="FF190" s="52"/>
      <c r="FG190" s="52"/>
      <c r="FH190" s="52"/>
      <c r="FI190" s="52"/>
      <c r="FJ190" s="52"/>
      <c r="FK190" s="52"/>
      <c r="FL190" s="52"/>
    </row>
    <row r="191" spans="1:168" s="52" customFormat="1" ht="15" customHeight="1">
      <c r="A191" s="828"/>
      <c r="B191" s="46" t="s">
        <v>5540</v>
      </c>
      <c r="C191" s="71">
        <v>28</v>
      </c>
      <c r="D191" s="71">
        <v>24</v>
      </c>
      <c r="E191" s="52" t="s">
        <v>5548</v>
      </c>
      <c r="F191" s="52" t="s">
        <v>5549</v>
      </c>
      <c r="G191" s="70"/>
      <c r="H191" s="88" t="s">
        <v>5550</v>
      </c>
      <c r="I191" s="88" t="s">
        <v>1650</v>
      </c>
      <c r="J191" s="71" t="s">
        <v>368</v>
      </c>
      <c r="K191" s="71">
        <v>47240</v>
      </c>
      <c r="L191" s="372" t="s">
        <v>5551</v>
      </c>
      <c r="M191" s="372"/>
      <c r="N191" s="88" t="s">
        <v>5552</v>
      </c>
      <c r="O191" s="52" t="s">
        <v>3874</v>
      </c>
      <c r="P191" s="52" t="s">
        <v>5553</v>
      </c>
      <c r="Q191" s="52" t="s">
        <v>1650</v>
      </c>
      <c r="R191" s="71" t="s">
        <v>368</v>
      </c>
      <c r="S191" s="71">
        <v>47240</v>
      </c>
      <c r="U191" s="89" t="s">
        <v>5554</v>
      </c>
      <c r="V191" s="395"/>
      <c r="W191" s="10"/>
      <c r="X191" s="89"/>
      <c r="Y191" s="71"/>
      <c r="Z191" s="665"/>
      <c r="AA191" s="71">
        <v>610</v>
      </c>
      <c r="AB191" s="71">
        <v>613</v>
      </c>
      <c r="AC191" s="71" t="s">
        <v>4688</v>
      </c>
      <c r="AD191" s="71" t="s">
        <v>4648</v>
      </c>
      <c r="AF191" s="71"/>
      <c r="AG191" s="396">
        <v>275</v>
      </c>
      <c r="AH191" s="501">
        <v>270</v>
      </c>
      <c r="AI191" s="396"/>
      <c r="AJ191" s="396" t="s">
        <v>67</v>
      </c>
      <c r="AK191" s="612"/>
      <c r="AL191" s="71" t="s">
        <v>67</v>
      </c>
      <c r="AM191" s="71"/>
      <c r="AN191" s="71"/>
      <c r="AO191" s="71" t="s">
        <v>67</v>
      </c>
      <c r="AP191" s="71" t="s">
        <v>67</v>
      </c>
      <c r="AR191" s="52" t="s">
        <v>4650</v>
      </c>
      <c r="AU191" s="71">
        <v>1</v>
      </c>
    </row>
    <row r="192" spans="1:168" s="52" customFormat="1" ht="15" customHeight="1">
      <c r="A192" s="828"/>
      <c r="B192" s="46" t="s">
        <v>5540</v>
      </c>
      <c r="C192" s="71"/>
      <c r="D192" s="71"/>
      <c r="E192" s="666" t="s">
        <v>5555</v>
      </c>
      <c r="F192" s="666" t="s">
        <v>1490</v>
      </c>
      <c r="G192" s="665"/>
      <c r="H192" s="574" t="s">
        <v>1491</v>
      </c>
      <c r="I192" s="574" t="s">
        <v>1492</v>
      </c>
      <c r="J192" s="665" t="s">
        <v>148</v>
      </c>
      <c r="K192" s="810">
        <v>94080</v>
      </c>
      <c r="L192" s="45" t="s">
        <v>1493</v>
      </c>
      <c r="M192" s="45"/>
      <c r="N192" s="574" t="s">
        <v>321</v>
      </c>
      <c r="O192" s="666" t="s">
        <v>1494</v>
      </c>
      <c r="P192" s="666" t="s">
        <v>1495</v>
      </c>
      <c r="Q192" s="666" t="s">
        <v>1492</v>
      </c>
      <c r="R192" s="665" t="s">
        <v>148</v>
      </c>
      <c r="S192" s="810">
        <v>94080</v>
      </c>
      <c r="T192" s="666"/>
      <c r="U192" s="667" t="s">
        <v>1496</v>
      </c>
      <c r="V192" s="395"/>
      <c r="W192" s="10"/>
      <c r="X192" s="89"/>
      <c r="Y192" s="71"/>
      <c r="Z192" s="71"/>
      <c r="AA192" s="71">
        <v>603</v>
      </c>
      <c r="AB192" s="71">
        <v>606</v>
      </c>
      <c r="AC192" s="71" t="s">
        <v>5173</v>
      </c>
      <c r="AD192" s="71" t="s">
        <v>4648</v>
      </c>
      <c r="AF192" s="71"/>
      <c r="AG192" s="396"/>
      <c r="AH192" s="501">
        <v>320</v>
      </c>
      <c r="AI192" s="396"/>
      <c r="AJ192" s="396" t="s">
        <v>67</v>
      </c>
      <c r="AK192" s="612"/>
      <c r="AL192" s="71"/>
      <c r="AM192" s="71"/>
      <c r="AN192" s="71"/>
      <c r="AO192" s="71" t="s">
        <v>67</v>
      </c>
      <c r="AP192" s="71" t="s">
        <v>67</v>
      </c>
      <c r="AR192" s="52" t="s">
        <v>4650</v>
      </c>
      <c r="AU192" s="71">
        <v>1</v>
      </c>
    </row>
    <row r="193" spans="1:168" s="52" customFormat="1" ht="15" customHeight="1">
      <c r="A193" s="828"/>
      <c r="B193" s="46" t="s">
        <v>5540</v>
      </c>
      <c r="C193" s="71"/>
      <c r="D193" s="71"/>
      <c r="E193" s="52" t="s">
        <v>5556</v>
      </c>
      <c r="F193" s="52" t="s">
        <v>5557</v>
      </c>
      <c r="G193" s="70" t="s">
        <v>5475</v>
      </c>
      <c r="H193" s="88" t="s">
        <v>5476</v>
      </c>
      <c r="I193" s="88" t="s">
        <v>5477</v>
      </c>
      <c r="J193" s="71" t="s">
        <v>319</v>
      </c>
      <c r="K193" s="71">
        <v>28451</v>
      </c>
      <c r="L193" s="375" t="s">
        <v>5218</v>
      </c>
      <c r="M193" s="375"/>
      <c r="N193" s="88" t="s">
        <v>5478</v>
      </c>
      <c r="O193" s="52" t="s">
        <v>5479</v>
      </c>
      <c r="R193" s="71"/>
      <c r="S193" s="71"/>
      <c r="U193" s="89"/>
      <c r="V193" s="395"/>
      <c r="W193" s="10"/>
      <c r="X193" s="89"/>
      <c r="Y193" s="71"/>
      <c r="Z193" s="71"/>
      <c r="AA193" s="71">
        <v>610</v>
      </c>
      <c r="AB193" s="71">
        <v>613</v>
      </c>
      <c r="AC193" s="71" t="s">
        <v>4688</v>
      </c>
      <c r="AD193" s="71" t="s">
        <v>4648</v>
      </c>
      <c r="AF193" s="71">
        <v>30</v>
      </c>
      <c r="AG193" s="396"/>
      <c r="AH193" s="501">
        <v>295</v>
      </c>
      <c r="AI193" s="396"/>
      <c r="AJ193" s="396" t="s">
        <v>67</v>
      </c>
      <c r="AK193" s="612"/>
      <c r="AL193" s="71" t="s">
        <v>67</v>
      </c>
      <c r="AM193" s="71"/>
      <c r="AN193" s="71"/>
      <c r="AO193" s="71" t="s">
        <v>67</v>
      </c>
      <c r="AP193" s="70" t="s">
        <v>67</v>
      </c>
      <c r="AR193" s="52" t="s">
        <v>4650</v>
      </c>
      <c r="AU193" s="71">
        <v>1</v>
      </c>
    </row>
    <row r="194" spans="1:168" s="51" customFormat="1">
      <c r="A194" s="916"/>
      <c r="B194" s="46" t="s">
        <v>5540</v>
      </c>
      <c r="C194" s="71"/>
      <c r="D194" s="71"/>
      <c r="E194" s="52" t="s">
        <v>5558</v>
      </c>
      <c r="F194" s="52" t="s">
        <v>5559</v>
      </c>
      <c r="G194" s="70" t="s">
        <v>5560</v>
      </c>
      <c r="H194" s="88" t="s">
        <v>5561</v>
      </c>
      <c r="I194" s="88" t="s">
        <v>4149</v>
      </c>
      <c r="J194" s="71" t="s">
        <v>368</v>
      </c>
      <c r="K194" s="71">
        <v>46561</v>
      </c>
      <c r="L194" s="372" t="s">
        <v>5562</v>
      </c>
      <c r="M194" s="372"/>
      <c r="N194" s="88" t="s">
        <v>606</v>
      </c>
      <c r="O194" s="52" t="s">
        <v>5563</v>
      </c>
      <c r="P194" s="52" t="s">
        <v>5564</v>
      </c>
      <c r="Q194" s="52" t="s">
        <v>4149</v>
      </c>
      <c r="R194" s="71" t="s">
        <v>368</v>
      </c>
      <c r="S194" s="71">
        <v>46561</v>
      </c>
      <c r="T194" s="52"/>
      <c r="U194" s="89" t="s">
        <v>5565</v>
      </c>
      <c r="V194" s="395"/>
      <c r="W194" s="10"/>
      <c r="X194" s="89"/>
      <c r="Y194" s="71"/>
      <c r="Z194" s="71"/>
      <c r="AA194" s="71">
        <v>603</v>
      </c>
      <c r="AB194" s="71">
        <v>606</v>
      </c>
      <c r="AC194" s="71" t="s">
        <v>5173</v>
      </c>
      <c r="AD194" s="71" t="s">
        <v>4648</v>
      </c>
      <c r="AE194" s="52"/>
      <c r="AF194" s="71"/>
      <c r="AG194" s="396"/>
      <c r="AH194" s="501">
        <v>295</v>
      </c>
      <c r="AI194" s="396"/>
      <c r="AJ194" s="396" t="s">
        <v>67</v>
      </c>
      <c r="AK194" s="612"/>
      <c r="AL194" s="71" t="s">
        <v>67</v>
      </c>
      <c r="AM194" s="71"/>
      <c r="AN194" s="71"/>
      <c r="AO194" s="71" t="s">
        <v>67</v>
      </c>
      <c r="AP194" s="70" t="s">
        <v>67</v>
      </c>
      <c r="AQ194" s="52"/>
      <c r="AR194" s="52" t="s">
        <v>4650</v>
      </c>
      <c r="AS194" s="52"/>
      <c r="AT194" s="52"/>
      <c r="AU194" s="71">
        <v>1</v>
      </c>
      <c r="AV194" s="52"/>
      <c r="AW194" s="52"/>
      <c r="AX194" s="52"/>
      <c r="AY194" s="52"/>
      <c r="AZ194" s="52"/>
      <c r="BA194" s="52"/>
      <c r="BB194" s="52"/>
      <c r="BC194" s="52"/>
      <c r="BD194" s="52"/>
      <c r="BE194" s="52"/>
      <c r="BF194" s="52"/>
      <c r="BG194" s="52"/>
      <c r="BH194" s="52"/>
      <c r="BI194" s="52"/>
      <c r="BJ194" s="52"/>
      <c r="BK194" s="52"/>
      <c r="BL194" s="52"/>
      <c r="BM194" s="52"/>
      <c r="BN194" s="52"/>
      <c r="BO194" s="52"/>
      <c r="BP194" s="52"/>
      <c r="BQ194" s="52"/>
      <c r="BR194" s="52"/>
      <c r="BS194" s="52"/>
      <c r="BT194" s="52"/>
      <c r="BU194" s="52"/>
      <c r="BV194" s="52"/>
      <c r="BW194" s="52"/>
      <c r="BX194" s="52"/>
      <c r="BY194" s="52"/>
      <c r="BZ194" s="52"/>
      <c r="CA194" s="52"/>
      <c r="CB194" s="52"/>
      <c r="CC194" s="52"/>
      <c r="CD194" s="52"/>
      <c r="CE194" s="52"/>
      <c r="CF194" s="52"/>
      <c r="CG194" s="52"/>
      <c r="CH194" s="52"/>
      <c r="CI194" s="52"/>
      <c r="CJ194" s="52"/>
      <c r="CK194" s="52"/>
      <c r="CL194" s="52"/>
      <c r="CM194" s="52"/>
      <c r="CN194" s="52"/>
      <c r="CO194" s="52"/>
      <c r="CP194" s="52"/>
      <c r="CQ194" s="52"/>
      <c r="CR194" s="52"/>
      <c r="CS194" s="52"/>
      <c r="CT194" s="52"/>
      <c r="CU194" s="52"/>
      <c r="CV194" s="52"/>
      <c r="CW194" s="52"/>
      <c r="CX194" s="52"/>
      <c r="CY194" s="52"/>
      <c r="CZ194" s="52"/>
      <c r="DA194" s="52"/>
      <c r="DB194" s="52"/>
      <c r="DC194" s="52"/>
      <c r="DD194" s="52"/>
      <c r="DE194" s="52"/>
      <c r="DF194" s="52"/>
      <c r="DG194" s="52"/>
      <c r="DH194" s="52"/>
      <c r="DI194" s="52"/>
      <c r="DJ194" s="52"/>
      <c r="DK194" s="52"/>
      <c r="DL194" s="52"/>
      <c r="DM194" s="52"/>
      <c r="DN194" s="52"/>
      <c r="DO194" s="52"/>
      <c r="DP194" s="52"/>
      <c r="DQ194" s="52"/>
      <c r="DR194" s="52"/>
      <c r="DS194" s="52"/>
      <c r="DT194" s="52"/>
      <c r="DU194" s="52"/>
      <c r="DV194" s="52"/>
      <c r="DW194" s="52"/>
      <c r="DX194" s="52"/>
      <c r="DY194" s="52"/>
      <c r="DZ194" s="52"/>
      <c r="EA194" s="52"/>
      <c r="EB194" s="52"/>
      <c r="EC194" s="52"/>
      <c r="ED194" s="52"/>
      <c r="EE194" s="52"/>
      <c r="EF194" s="52"/>
      <c r="EG194" s="52"/>
      <c r="EH194" s="52"/>
      <c r="EI194" s="52"/>
      <c r="EJ194" s="52"/>
      <c r="EK194" s="52"/>
      <c r="EL194" s="52"/>
      <c r="EM194" s="52"/>
      <c r="EN194" s="52"/>
      <c r="EO194" s="52"/>
      <c r="EP194" s="52"/>
      <c r="EQ194" s="52"/>
      <c r="ER194" s="52"/>
      <c r="ES194" s="52"/>
      <c r="ET194" s="52"/>
      <c r="EU194" s="52"/>
      <c r="EV194" s="52"/>
      <c r="EW194" s="52"/>
      <c r="EX194" s="52"/>
      <c r="EY194" s="52"/>
      <c r="EZ194" s="52"/>
      <c r="FA194" s="52"/>
      <c r="FB194" s="52"/>
      <c r="FC194" s="52"/>
      <c r="FD194" s="52"/>
      <c r="FE194" s="52"/>
      <c r="FF194" s="52"/>
      <c r="FG194" s="52"/>
      <c r="FH194" s="52"/>
      <c r="FI194" s="52"/>
      <c r="FJ194" s="52"/>
      <c r="FK194" s="52"/>
      <c r="FL194" s="52"/>
    </row>
    <row r="195" spans="1:168" s="52" customFormat="1" ht="15" customHeight="1">
      <c r="A195" s="828"/>
      <c r="B195" s="88" t="s">
        <v>5566</v>
      </c>
      <c r="C195" s="71">
        <v>40</v>
      </c>
      <c r="D195" s="71">
        <v>19</v>
      </c>
      <c r="E195" s="52" t="s">
        <v>174</v>
      </c>
      <c r="F195" s="52" t="s">
        <v>5567</v>
      </c>
      <c r="G195" s="70"/>
      <c r="H195" s="88" t="s">
        <v>176</v>
      </c>
      <c r="I195" s="88" t="s">
        <v>177</v>
      </c>
      <c r="J195" s="71" t="s">
        <v>148</v>
      </c>
      <c r="K195" s="71">
        <v>95521</v>
      </c>
      <c r="L195" s="51" t="s">
        <v>178</v>
      </c>
      <c r="M195" s="51"/>
      <c r="N195" s="88" t="s">
        <v>179</v>
      </c>
      <c r="O195" s="52" t="s">
        <v>180</v>
      </c>
      <c r="P195" s="52" t="s">
        <v>181</v>
      </c>
      <c r="Q195" s="52" t="s">
        <v>182</v>
      </c>
      <c r="R195" s="71" t="s">
        <v>148</v>
      </c>
      <c r="S195" s="71">
        <v>95519</v>
      </c>
      <c r="U195" s="89" t="s">
        <v>184</v>
      </c>
      <c r="V195" s="395"/>
      <c r="W195" s="10"/>
      <c r="X195" s="89"/>
      <c r="Y195" s="71" t="s">
        <v>4958</v>
      </c>
      <c r="Z195" s="44" t="s">
        <v>4648</v>
      </c>
      <c r="AA195" s="71"/>
      <c r="AB195" s="71"/>
      <c r="AC195" s="71"/>
      <c r="AD195" s="71"/>
      <c r="AE195" s="10"/>
      <c r="AF195" s="71"/>
      <c r="AG195" s="396">
        <v>325</v>
      </c>
      <c r="AH195" s="501">
        <v>320</v>
      </c>
      <c r="AI195" s="396"/>
      <c r="AJ195" s="396" t="s">
        <v>67</v>
      </c>
      <c r="AK195" s="612"/>
      <c r="AL195" s="71"/>
      <c r="AM195" s="71"/>
      <c r="AN195" s="71"/>
      <c r="AO195" s="71"/>
      <c r="AP195" s="71"/>
      <c r="AQ195" s="10"/>
      <c r="AT195" s="10"/>
      <c r="AU195" s="71"/>
    </row>
    <row r="196" spans="1:168" s="52" customFormat="1" ht="15" customHeight="1">
      <c r="A196" s="828"/>
      <c r="B196" s="88" t="s">
        <v>5566</v>
      </c>
      <c r="C196" s="71"/>
      <c r="D196" s="71"/>
      <c r="E196" s="52" t="s">
        <v>233</v>
      </c>
      <c r="F196" s="52" t="s">
        <v>5568</v>
      </c>
      <c r="G196" s="70"/>
      <c r="H196" s="88" t="s">
        <v>235</v>
      </c>
      <c r="I196" s="88" t="s">
        <v>236</v>
      </c>
      <c r="J196" s="71" t="s">
        <v>237</v>
      </c>
      <c r="K196" s="71">
        <v>11801</v>
      </c>
      <c r="L196" s="51" t="s">
        <v>238</v>
      </c>
      <c r="M196" s="51"/>
      <c r="N196" s="88" t="s">
        <v>239</v>
      </c>
      <c r="O196" s="52" t="s">
        <v>240</v>
      </c>
      <c r="R196" s="71"/>
      <c r="S196" s="71"/>
      <c r="U196" s="89" t="s">
        <v>241</v>
      </c>
      <c r="V196" s="395"/>
      <c r="W196" s="10"/>
      <c r="X196" s="89"/>
      <c r="Y196" s="71"/>
      <c r="Z196" s="44"/>
      <c r="AA196" s="71"/>
      <c r="AB196" s="71"/>
      <c r="AC196" s="71"/>
      <c r="AD196" s="71"/>
      <c r="AE196" s="10"/>
      <c r="AF196" s="71"/>
      <c r="AG196" s="396"/>
      <c r="AH196" s="501">
        <v>295</v>
      </c>
      <c r="AI196" s="396"/>
      <c r="AJ196" s="396" t="s">
        <v>67</v>
      </c>
      <c r="AK196" s="612"/>
      <c r="AL196" s="71"/>
      <c r="AM196" s="71"/>
      <c r="AN196" s="71"/>
      <c r="AO196" s="71"/>
      <c r="AP196" s="71"/>
      <c r="AQ196" s="10"/>
      <c r="AT196" s="10"/>
      <c r="AU196" s="71"/>
      <c r="AV196" s="355"/>
    </row>
    <row r="197" spans="1:168" s="52" customFormat="1" ht="15" customHeight="1">
      <c r="A197" s="828"/>
      <c r="B197" s="88" t="s">
        <v>5566</v>
      </c>
      <c r="E197" s="88" t="s">
        <v>5569</v>
      </c>
      <c r="F197" s="52" t="s">
        <v>5570</v>
      </c>
      <c r="G197" s="71"/>
      <c r="H197" s="52" t="s">
        <v>5571</v>
      </c>
      <c r="I197" s="88" t="s">
        <v>5345</v>
      </c>
      <c r="J197" s="71" t="s">
        <v>60</v>
      </c>
      <c r="K197" s="71">
        <v>48152</v>
      </c>
      <c r="L197" s="372" t="s">
        <v>5218</v>
      </c>
      <c r="M197" s="372"/>
      <c r="N197" s="52" t="s">
        <v>5346</v>
      </c>
      <c r="O197" s="52" t="s">
        <v>5347</v>
      </c>
      <c r="P197" s="52" t="s">
        <v>5572</v>
      </c>
      <c r="Q197" s="52" t="s">
        <v>5573</v>
      </c>
      <c r="R197" s="71" t="s">
        <v>60</v>
      </c>
      <c r="S197" s="71">
        <v>48120</v>
      </c>
      <c r="U197" s="71"/>
      <c r="W197" s="10"/>
      <c r="X197" s="395" t="s">
        <v>5574</v>
      </c>
      <c r="Z197" s="71" t="s">
        <v>67</v>
      </c>
      <c r="AA197" s="71"/>
      <c r="AB197" s="71"/>
      <c r="AC197" s="71"/>
      <c r="AD197" s="71"/>
      <c r="AE197" s="10"/>
      <c r="AF197" s="71"/>
      <c r="AH197" s="396">
        <v>295</v>
      </c>
      <c r="AI197" s="396"/>
      <c r="AJ197" s="71" t="s">
        <v>67</v>
      </c>
      <c r="AK197" s="71"/>
      <c r="AL197" s="71"/>
      <c r="AM197" s="71"/>
      <c r="AN197" s="71"/>
      <c r="AO197" s="54"/>
      <c r="AP197" s="71"/>
      <c r="AQ197" s="98"/>
      <c r="AR197" s="71"/>
      <c r="AS197" s="799"/>
      <c r="AT197" s="98"/>
      <c r="AU197" s="799"/>
      <c r="AV197" s="800"/>
      <c r="AW197" s="799"/>
      <c r="AX197" s="799"/>
    </row>
    <row r="198" spans="1:168" s="52" customFormat="1" ht="15" customHeight="1">
      <c r="A198" s="828"/>
      <c r="B198" s="88" t="s">
        <v>5566</v>
      </c>
      <c r="C198" s="71">
        <v>26</v>
      </c>
      <c r="D198" s="71">
        <v>63</v>
      </c>
      <c r="E198" s="88" t="s">
        <v>2490</v>
      </c>
      <c r="F198" s="52" t="s">
        <v>5575</v>
      </c>
      <c r="G198" s="70"/>
      <c r="H198" s="88" t="s">
        <v>5576</v>
      </c>
      <c r="I198" s="88" t="s">
        <v>5577</v>
      </c>
      <c r="J198" s="71" t="s">
        <v>319</v>
      </c>
      <c r="K198" s="71">
        <v>28570</v>
      </c>
      <c r="L198" s="372" t="s">
        <v>5578</v>
      </c>
      <c r="M198" s="372"/>
      <c r="N198" s="88" t="s">
        <v>1705</v>
      </c>
      <c r="O198" s="52" t="s">
        <v>5579</v>
      </c>
      <c r="P198" s="52" t="s">
        <v>5580</v>
      </c>
      <c r="Q198" s="52" t="s">
        <v>5581</v>
      </c>
      <c r="R198" s="71" t="s">
        <v>319</v>
      </c>
      <c r="S198" s="71">
        <v>28584</v>
      </c>
      <c r="U198" s="89" t="s">
        <v>5582</v>
      </c>
      <c r="V198" s="395"/>
      <c r="W198" s="10"/>
      <c r="X198" s="89"/>
      <c r="AA198" s="71"/>
      <c r="AB198" s="71"/>
      <c r="AC198" s="71"/>
      <c r="AD198" s="665"/>
      <c r="AE198" s="10"/>
      <c r="AF198" s="71">
        <v>60</v>
      </c>
      <c r="AG198" s="396">
        <v>275</v>
      </c>
      <c r="AH198" s="501">
        <v>270</v>
      </c>
      <c r="AI198" s="396"/>
      <c r="AJ198" s="396" t="s">
        <v>67</v>
      </c>
      <c r="AK198" s="612"/>
      <c r="AL198" s="71"/>
      <c r="AM198" s="71"/>
      <c r="AN198" s="71"/>
      <c r="AO198" s="71"/>
      <c r="AP198" s="71"/>
      <c r="AQ198" s="10"/>
      <c r="AR198" s="107"/>
      <c r="AT198" s="10"/>
      <c r="AU198" s="71"/>
      <c r="AV198" s="355"/>
    </row>
    <row r="199" spans="1:168" s="52" customFormat="1">
      <c r="A199" s="828"/>
      <c r="B199" s="88" t="s">
        <v>5566</v>
      </c>
      <c r="C199" s="71">
        <v>34</v>
      </c>
      <c r="D199" s="71">
        <v>75</v>
      </c>
      <c r="E199" s="88" t="s">
        <v>5583</v>
      </c>
      <c r="F199" s="52" t="s">
        <v>5584</v>
      </c>
      <c r="G199" s="70" t="s">
        <v>5585</v>
      </c>
      <c r="H199" s="88" t="s">
        <v>5586</v>
      </c>
      <c r="I199" s="88" t="s">
        <v>2323</v>
      </c>
      <c r="J199" s="71" t="s">
        <v>2428</v>
      </c>
      <c r="K199" s="71">
        <v>2038</v>
      </c>
      <c r="L199" s="375" t="s">
        <v>5587</v>
      </c>
      <c r="M199" s="375"/>
      <c r="N199" s="88" t="s">
        <v>5588</v>
      </c>
      <c r="O199" s="52" t="s">
        <v>5589</v>
      </c>
      <c r="P199" s="52" t="s">
        <v>5590</v>
      </c>
      <c r="Q199" s="52" t="s">
        <v>5591</v>
      </c>
      <c r="R199" s="71" t="s">
        <v>5464</v>
      </c>
      <c r="S199" s="71" t="s">
        <v>5592</v>
      </c>
      <c r="U199" s="89" t="s">
        <v>5593</v>
      </c>
      <c r="V199" s="395"/>
      <c r="W199" s="10"/>
      <c r="X199" s="89"/>
      <c r="AA199" s="71"/>
      <c r="AB199" s="71"/>
      <c r="AC199" s="71"/>
      <c r="AD199" s="665"/>
      <c r="AE199" s="10"/>
      <c r="AF199" s="71"/>
      <c r="AG199" s="396">
        <v>325</v>
      </c>
      <c r="AH199" s="501"/>
      <c r="AI199" s="396"/>
      <c r="AJ199" s="396"/>
      <c r="AK199" s="612"/>
      <c r="AL199" s="71"/>
      <c r="AM199" s="71"/>
      <c r="AN199" s="71"/>
      <c r="AO199" s="71"/>
      <c r="AP199" s="71"/>
      <c r="AQ199" s="10"/>
      <c r="AR199" s="107"/>
      <c r="AT199" s="10"/>
      <c r="AU199" s="71"/>
      <c r="AV199" s="355"/>
    </row>
    <row r="200" spans="1:168" s="52" customFormat="1" ht="15" customHeight="1">
      <c r="A200" s="828"/>
      <c r="B200" s="88" t="s">
        <v>5566</v>
      </c>
      <c r="E200" s="88" t="s">
        <v>5594</v>
      </c>
      <c r="F200" s="52" t="s">
        <v>5595</v>
      </c>
      <c r="G200" s="71"/>
      <c r="H200" s="52" t="s">
        <v>5596</v>
      </c>
      <c r="I200" s="88" t="s">
        <v>5573</v>
      </c>
      <c r="J200" s="71" t="s">
        <v>60</v>
      </c>
      <c r="K200" s="71">
        <v>48124</v>
      </c>
      <c r="L200" s="372" t="s">
        <v>5597</v>
      </c>
      <c r="M200" s="372"/>
      <c r="N200" s="52" t="s">
        <v>5346</v>
      </c>
      <c r="O200" s="52" t="s">
        <v>5347</v>
      </c>
      <c r="P200" s="52" t="s">
        <v>5572</v>
      </c>
      <c r="Q200" s="52" t="s">
        <v>5573</v>
      </c>
      <c r="R200" s="71" t="s">
        <v>60</v>
      </c>
      <c r="S200" s="71">
        <v>48120</v>
      </c>
      <c r="U200" s="71"/>
      <c r="W200" s="10"/>
      <c r="X200" s="395" t="s">
        <v>5574</v>
      </c>
      <c r="Z200" s="71" t="s">
        <v>67</v>
      </c>
      <c r="AA200" s="71"/>
      <c r="AB200" s="71"/>
      <c r="AC200" s="71"/>
      <c r="AD200" s="71"/>
      <c r="AE200" s="10"/>
      <c r="AF200" s="71"/>
      <c r="AH200" s="396">
        <v>295</v>
      </c>
      <c r="AI200" s="396"/>
      <c r="AJ200" s="71" t="s">
        <v>67</v>
      </c>
      <c r="AK200" s="71"/>
      <c r="AL200" s="71"/>
      <c r="AM200" s="71"/>
      <c r="AN200" s="71"/>
      <c r="AO200" s="54"/>
      <c r="AP200" s="71"/>
      <c r="AQ200" s="98"/>
      <c r="AR200" s="71"/>
      <c r="AS200" s="799"/>
      <c r="AT200" s="98"/>
      <c r="AU200" s="799"/>
      <c r="AV200" s="800"/>
      <c r="AW200" s="799"/>
      <c r="AX200" s="799"/>
    </row>
    <row r="201" spans="1:168" s="52" customFormat="1" ht="15" customHeight="1">
      <c r="A201" s="828"/>
      <c r="B201" s="88" t="s">
        <v>5566</v>
      </c>
      <c r="E201" s="88" t="s">
        <v>728</v>
      </c>
      <c r="F201" s="52" t="s">
        <v>729</v>
      </c>
      <c r="G201" s="71" t="s">
        <v>730</v>
      </c>
      <c r="H201" s="52" t="s">
        <v>731</v>
      </c>
      <c r="I201" s="88" t="s">
        <v>732</v>
      </c>
      <c r="J201" s="71" t="s">
        <v>107</v>
      </c>
      <c r="K201" s="71">
        <v>44074</v>
      </c>
      <c r="L201" s="51" t="s">
        <v>733</v>
      </c>
      <c r="M201" s="51"/>
      <c r="N201" s="52" t="s">
        <v>4817</v>
      </c>
      <c r="O201" s="52" t="s">
        <v>735</v>
      </c>
      <c r="P201" s="52" t="s">
        <v>736</v>
      </c>
      <c r="Q201" s="52" t="s">
        <v>737</v>
      </c>
      <c r="R201" s="71" t="s">
        <v>107</v>
      </c>
      <c r="S201" s="71">
        <v>44011</v>
      </c>
      <c r="U201" s="71"/>
      <c r="W201" s="10" t="s">
        <v>738</v>
      </c>
      <c r="X201" s="395" t="s">
        <v>739</v>
      </c>
      <c r="Z201" s="71" t="s">
        <v>67</v>
      </c>
      <c r="AA201" s="71"/>
      <c r="AB201" s="71"/>
      <c r="AC201" s="71"/>
      <c r="AD201" s="44"/>
      <c r="AE201" s="10"/>
      <c r="AF201" s="71"/>
      <c r="AH201" s="396">
        <v>275</v>
      </c>
      <c r="AI201" s="396"/>
      <c r="AJ201" s="71" t="s">
        <v>67</v>
      </c>
      <c r="AK201" s="71"/>
      <c r="AL201" s="71"/>
      <c r="AM201" s="71"/>
      <c r="AN201" s="71"/>
      <c r="AO201" s="54"/>
      <c r="AP201" s="71"/>
      <c r="AQ201" s="98"/>
      <c r="AR201" s="71"/>
      <c r="AS201" s="799"/>
      <c r="AT201" s="98"/>
      <c r="AU201" s="799"/>
      <c r="AV201" s="804"/>
      <c r="AW201" s="799"/>
      <c r="AX201" s="799"/>
    </row>
    <row r="202" spans="1:168" s="52" customFormat="1" ht="15" customHeight="1">
      <c r="A202" s="828"/>
      <c r="B202" s="88" t="s">
        <v>5566</v>
      </c>
      <c r="D202" s="71"/>
      <c r="F202" s="52" t="s">
        <v>5598</v>
      </c>
      <c r="G202" s="70"/>
      <c r="H202" s="88"/>
      <c r="I202" s="88"/>
      <c r="J202" s="71"/>
      <c r="K202" s="71"/>
      <c r="L202" s="51"/>
      <c r="M202" s="51"/>
      <c r="N202" s="88"/>
      <c r="R202" s="71"/>
      <c r="S202" s="71"/>
      <c r="U202" s="71"/>
      <c r="W202" s="10"/>
      <c r="X202" s="71"/>
      <c r="Y202" s="71"/>
      <c r="Z202" s="71"/>
      <c r="AC202" s="71"/>
      <c r="AD202" s="71"/>
      <c r="AH202" s="501"/>
      <c r="AJ202" s="71"/>
      <c r="AK202" s="88"/>
      <c r="AL202" s="71"/>
      <c r="AM202" s="71"/>
      <c r="AN202" s="71"/>
      <c r="AO202" s="71"/>
      <c r="AP202" s="71"/>
      <c r="AQ202" s="10"/>
      <c r="AT202" s="10"/>
      <c r="AU202" s="71"/>
      <c r="AV202" s="355"/>
    </row>
    <row r="203" spans="1:168" s="52" customFormat="1" ht="15" customHeight="1">
      <c r="A203" s="828"/>
      <c r="B203" s="88" t="s">
        <v>5566</v>
      </c>
      <c r="C203" s="71"/>
      <c r="D203" s="71"/>
      <c r="E203" s="52" t="s">
        <v>751</v>
      </c>
      <c r="F203" s="52" t="s">
        <v>5599</v>
      </c>
      <c r="G203" s="70"/>
      <c r="H203" s="88" t="s">
        <v>753</v>
      </c>
      <c r="I203" s="88" t="s">
        <v>754</v>
      </c>
      <c r="J203" s="71" t="s">
        <v>93</v>
      </c>
      <c r="K203" s="71">
        <v>55432</v>
      </c>
      <c r="L203" s="350" t="s">
        <v>755</v>
      </c>
      <c r="M203" s="350"/>
      <c r="N203" s="88" t="s">
        <v>734</v>
      </c>
      <c r="O203" s="52" t="s">
        <v>756</v>
      </c>
      <c r="P203" s="52" t="s">
        <v>757</v>
      </c>
      <c r="Q203" s="52" t="s">
        <v>758</v>
      </c>
      <c r="R203" s="71" t="s">
        <v>93</v>
      </c>
      <c r="S203" s="71">
        <v>55304</v>
      </c>
      <c r="U203" s="89" t="s">
        <v>759</v>
      </c>
      <c r="V203" s="395"/>
      <c r="W203" s="10"/>
      <c r="X203" s="89"/>
      <c r="Y203" s="71"/>
      <c r="Z203" s="44"/>
      <c r="AA203" s="71"/>
      <c r="AB203" s="71"/>
      <c r="AC203" s="71"/>
      <c r="AD203" s="71"/>
      <c r="AF203" s="71"/>
      <c r="AG203" s="396"/>
      <c r="AH203" s="501">
        <v>295</v>
      </c>
      <c r="AI203" s="396"/>
      <c r="AJ203" s="396" t="s">
        <v>67</v>
      </c>
      <c r="AK203" s="612"/>
      <c r="AL203" s="71"/>
      <c r="AM203" s="71"/>
      <c r="AN203" s="71"/>
      <c r="AO203" s="71"/>
      <c r="AP203" s="71"/>
      <c r="AQ203" s="10"/>
      <c r="AT203" s="10"/>
      <c r="AU203" s="71"/>
      <c r="AV203" s="355"/>
    </row>
    <row r="204" spans="1:168" s="52" customFormat="1" ht="15" customHeight="1">
      <c r="A204" s="828"/>
      <c r="B204" s="88" t="s">
        <v>5566</v>
      </c>
      <c r="E204" s="88" t="s">
        <v>5600</v>
      </c>
      <c r="F204" s="52" t="s">
        <v>5601</v>
      </c>
      <c r="G204" s="71"/>
      <c r="H204" s="52" t="s">
        <v>5602</v>
      </c>
      <c r="I204" s="88" t="s">
        <v>5355</v>
      </c>
      <c r="J204" s="71" t="s">
        <v>203</v>
      </c>
      <c r="K204" s="71">
        <v>60067</v>
      </c>
      <c r="L204" s="372" t="s">
        <v>5603</v>
      </c>
      <c r="M204" s="372"/>
      <c r="N204" s="52" t="s">
        <v>1438</v>
      </c>
      <c r="O204" s="52" t="s">
        <v>5286</v>
      </c>
      <c r="P204" s="52" t="s">
        <v>5287</v>
      </c>
      <c r="Q204" s="52" t="s">
        <v>5288</v>
      </c>
      <c r="R204" s="71" t="s">
        <v>203</v>
      </c>
      <c r="S204" s="71">
        <v>60004</v>
      </c>
      <c r="U204" s="71"/>
      <c r="W204" s="10"/>
      <c r="X204" s="395" t="s">
        <v>5289</v>
      </c>
      <c r="Z204" s="71" t="s">
        <v>67</v>
      </c>
      <c r="AA204" s="71"/>
      <c r="AB204" s="71"/>
      <c r="AC204" s="71"/>
      <c r="AD204" s="71"/>
      <c r="AE204" s="10"/>
      <c r="AF204" s="71"/>
      <c r="AH204" s="396">
        <v>325</v>
      </c>
      <c r="AI204" s="396"/>
      <c r="AJ204" s="71" t="s">
        <v>67</v>
      </c>
      <c r="AK204" s="71"/>
      <c r="AL204" s="71"/>
      <c r="AM204" s="71"/>
      <c r="AN204" s="71"/>
      <c r="AO204" s="54"/>
      <c r="AP204" s="71"/>
      <c r="AQ204" s="98"/>
      <c r="AR204" s="71"/>
      <c r="AS204" s="799"/>
      <c r="AT204" s="98"/>
      <c r="AU204" s="799"/>
      <c r="AV204" s="800"/>
      <c r="AW204" s="799"/>
      <c r="AX204" s="799"/>
    </row>
    <row r="205" spans="1:168" s="52" customFormat="1" ht="15" customHeight="1">
      <c r="A205" s="828"/>
      <c r="B205" s="88" t="s">
        <v>5566</v>
      </c>
      <c r="E205" s="88" t="s">
        <v>1234</v>
      </c>
      <c r="F205" s="52" t="s">
        <v>5604</v>
      </c>
      <c r="G205" s="71"/>
      <c r="H205" s="52" t="s">
        <v>1236</v>
      </c>
      <c r="I205" s="88" t="s">
        <v>1237</v>
      </c>
      <c r="J205" s="71" t="s">
        <v>203</v>
      </c>
      <c r="K205" s="71">
        <v>60586</v>
      </c>
      <c r="L205" s="372" t="s">
        <v>1238</v>
      </c>
      <c r="M205" s="372"/>
      <c r="N205" s="52" t="s">
        <v>5605</v>
      </c>
      <c r="O205" s="52" t="s">
        <v>1240</v>
      </c>
      <c r="P205" s="52" t="s">
        <v>1241</v>
      </c>
      <c r="Q205" s="52" t="s">
        <v>1242</v>
      </c>
      <c r="R205" s="71" t="s">
        <v>203</v>
      </c>
      <c r="S205" s="71">
        <v>60431</v>
      </c>
      <c r="U205" s="71"/>
      <c r="W205" s="10" t="s">
        <v>1243</v>
      </c>
      <c r="X205" s="395" t="s">
        <v>1244</v>
      </c>
      <c r="Z205" s="71" t="s">
        <v>67</v>
      </c>
      <c r="AA205" s="71"/>
      <c r="AB205" s="71"/>
      <c r="AC205" s="71"/>
      <c r="AD205" s="44"/>
      <c r="AE205" s="10"/>
      <c r="AF205" s="71"/>
      <c r="AH205" s="396">
        <v>325</v>
      </c>
      <c r="AI205" s="396"/>
      <c r="AJ205" s="71" t="s">
        <v>67</v>
      </c>
      <c r="AK205" s="71"/>
      <c r="AL205" s="71"/>
      <c r="AM205" s="71"/>
      <c r="AN205" s="71"/>
      <c r="AO205" s="54"/>
      <c r="AP205" s="71"/>
      <c r="AQ205" s="98"/>
      <c r="AR205" s="71"/>
      <c r="AS205" s="799"/>
      <c r="AT205" s="98"/>
      <c r="AU205" s="799"/>
      <c r="AV205" s="800"/>
      <c r="AW205" s="799"/>
      <c r="AX205" s="799"/>
    </row>
    <row r="206" spans="1:168" s="52" customFormat="1" ht="15" customHeight="1">
      <c r="A206" s="828"/>
      <c r="B206" s="88" t="s">
        <v>5566</v>
      </c>
      <c r="D206" s="71"/>
      <c r="F206" s="52" t="s">
        <v>5606</v>
      </c>
      <c r="G206" s="70"/>
      <c r="H206" s="88"/>
      <c r="I206" s="88"/>
      <c r="J206" s="71"/>
      <c r="K206" s="71"/>
      <c r="L206" s="51"/>
      <c r="M206" s="51"/>
      <c r="N206" s="88"/>
      <c r="R206" s="71"/>
      <c r="S206" s="71"/>
      <c r="U206" s="71"/>
      <c r="W206" s="10"/>
      <c r="X206" s="71"/>
      <c r="Y206" s="71"/>
      <c r="Z206" s="71"/>
      <c r="AC206" s="71"/>
      <c r="AD206" s="71"/>
      <c r="AH206" s="501"/>
      <c r="AJ206" s="71"/>
      <c r="AK206" s="88"/>
      <c r="AL206" s="71"/>
      <c r="AM206" s="71"/>
      <c r="AN206" s="71"/>
      <c r="AO206" s="71"/>
      <c r="AP206" s="71"/>
      <c r="AQ206" s="10"/>
      <c r="AT206" s="10"/>
      <c r="AU206" s="71"/>
      <c r="AV206" s="355"/>
    </row>
    <row r="207" spans="1:168" s="52" customFormat="1" ht="15" customHeight="1">
      <c r="A207" s="828"/>
      <c r="B207" s="88" t="s">
        <v>5566</v>
      </c>
      <c r="E207" s="88" t="s">
        <v>1345</v>
      </c>
      <c r="F207" s="52" t="s">
        <v>1346</v>
      </c>
      <c r="G207" s="71"/>
      <c r="H207" s="52" t="s">
        <v>1347</v>
      </c>
      <c r="I207" s="88" t="s">
        <v>1348</v>
      </c>
      <c r="J207" s="71" t="s">
        <v>354</v>
      </c>
      <c r="K207" s="71">
        <v>87124</v>
      </c>
      <c r="L207" s="372" t="s">
        <v>1349</v>
      </c>
      <c r="M207" s="372"/>
      <c r="N207" s="52" t="s">
        <v>1350</v>
      </c>
      <c r="O207" s="52" t="s">
        <v>1351</v>
      </c>
      <c r="P207" s="52" t="s">
        <v>1352</v>
      </c>
      <c r="Q207" s="52" t="s">
        <v>1348</v>
      </c>
      <c r="R207" s="71" t="s">
        <v>354</v>
      </c>
      <c r="S207" s="71">
        <v>87124</v>
      </c>
      <c r="U207" s="71"/>
      <c r="W207" s="10"/>
      <c r="X207" s="395" t="s">
        <v>1353</v>
      </c>
      <c r="Z207" s="71" t="s">
        <v>67</v>
      </c>
      <c r="AA207" s="71"/>
      <c r="AB207" s="71"/>
      <c r="AC207" s="71"/>
      <c r="AD207" s="44"/>
      <c r="AE207" s="10"/>
      <c r="AF207" s="71">
        <v>100</v>
      </c>
      <c r="AH207" s="396">
        <v>295</v>
      </c>
      <c r="AI207" s="396"/>
      <c r="AJ207" s="71" t="s">
        <v>67</v>
      </c>
      <c r="AK207" s="71"/>
      <c r="AL207" s="71"/>
      <c r="AM207" s="71"/>
      <c r="AN207" s="71"/>
      <c r="AO207" s="54"/>
      <c r="AP207" s="71"/>
      <c r="AQ207" s="98"/>
      <c r="AR207" s="71"/>
      <c r="AS207" s="799"/>
      <c r="AT207" s="98"/>
      <c r="AU207" s="799"/>
      <c r="AV207" s="800"/>
      <c r="AW207" s="799"/>
      <c r="AX207" s="799"/>
    </row>
    <row r="208" spans="1:168" s="52" customFormat="1" ht="15" customHeight="1">
      <c r="A208" s="828"/>
      <c r="B208" s="88" t="s">
        <v>5566</v>
      </c>
      <c r="E208" s="88" t="s">
        <v>1358</v>
      </c>
      <c r="F208" s="52" t="s">
        <v>5607</v>
      </c>
      <c r="G208" s="71"/>
      <c r="H208" s="52" t="s">
        <v>1360</v>
      </c>
      <c r="I208" s="88" t="s">
        <v>1361</v>
      </c>
      <c r="J208" s="71" t="s">
        <v>203</v>
      </c>
      <c r="K208" s="71">
        <v>61114</v>
      </c>
      <c r="L208" s="350" t="s">
        <v>1362</v>
      </c>
      <c r="M208" s="350"/>
      <c r="N208" s="52" t="s">
        <v>1363</v>
      </c>
      <c r="O208" s="52" t="s">
        <v>1364</v>
      </c>
      <c r="P208" s="52" t="s">
        <v>1365</v>
      </c>
      <c r="Q208" s="52" t="s">
        <v>1366</v>
      </c>
      <c r="R208" s="71" t="s">
        <v>203</v>
      </c>
      <c r="S208" s="71">
        <v>61111</v>
      </c>
      <c r="U208" s="71"/>
      <c r="W208" s="10" t="s">
        <v>1367</v>
      </c>
      <c r="X208" s="395" t="s">
        <v>1368</v>
      </c>
      <c r="Z208" s="71" t="s">
        <v>67</v>
      </c>
      <c r="AA208" s="71"/>
      <c r="AB208" s="71"/>
      <c r="AC208" s="71"/>
      <c r="AD208" s="71"/>
      <c r="AE208" s="10"/>
      <c r="AF208" s="71"/>
      <c r="AH208" s="396">
        <v>295</v>
      </c>
      <c r="AI208" s="396"/>
      <c r="AJ208" s="71" t="s">
        <v>67</v>
      </c>
      <c r="AK208" s="71"/>
      <c r="AL208" s="71"/>
      <c r="AM208" s="71"/>
      <c r="AN208" s="71"/>
      <c r="AO208" s="54"/>
      <c r="AP208" s="71"/>
      <c r="AQ208" s="98"/>
      <c r="AR208" s="71"/>
      <c r="AS208" s="799"/>
      <c r="AT208" s="98"/>
      <c r="AU208" s="799"/>
      <c r="AV208" s="800"/>
      <c r="AW208" s="799"/>
      <c r="AX208" s="799"/>
    </row>
    <row r="209" spans="1:168" s="52" customFormat="1">
      <c r="A209" s="828"/>
      <c r="B209" s="88" t="s">
        <v>5566</v>
      </c>
      <c r="D209" s="71"/>
      <c r="F209" s="52" t="s">
        <v>5608</v>
      </c>
      <c r="G209" s="70"/>
      <c r="H209" s="88"/>
      <c r="I209" s="88"/>
      <c r="J209" s="71"/>
      <c r="K209" s="71"/>
      <c r="L209" s="51"/>
      <c r="M209" s="51"/>
      <c r="N209" s="88"/>
      <c r="R209" s="71"/>
      <c r="S209" s="71"/>
      <c r="U209" s="71"/>
      <c r="W209" s="10"/>
      <c r="X209" s="71"/>
      <c r="Y209" s="71"/>
      <c r="Z209" s="71"/>
      <c r="AC209" s="71"/>
      <c r="AD209" s="71"/>
      <c r="AH209" s="501"/>
      <c r="AJ209" s="71"/>
      <c r="AK209" s="88"/>
      <c r="AL209" s="71"/>
      <c r="AM209" s="71"/>
      <c r="AN209" s="71"/>
      <c r="AO209" s="71"/>
      <c r="AP209" s="71"/>
      <c r="AQ209" s="10"/>
      <c r="AT209" s="10"/>
      <c r="AU209" s="71"/>
      <c r="AV209" s="355"/>
    </row>
    <row r="210" spans="1:168" s="52" customFormat="1" ht="15" customHeight="1">
      <c r="A210" s="828"/>
      <c r="B210" s="88" t="s">
        <v>5566</v>
      </c>
      <c r="E210" s="88" t="s">
        <v>5609</v>
      </c>
      <c r="F210" s="52" t="s">
        <v>5610</v>
      </c>
      <c r="G210" s="71"/>
      <c r="H210" s="52" t="s">
        <v>5611</v>
      </c>
      <c r="I210" s="88" t="s">
        <v>476</v>
      </c>
      <c r="J210" s="71" t="s">
        <v>471</v>
      </c>
      <c r="K210" s="71">
        <v>36537</v>
      </c>
      <c r="L210" s="51" t="s">
        <v>5612</v>
      </c>
      <c r="M210" s="51"/>
      <c r="N210" s="52" t="s">
        <v>473</v>
      </c>
      <c r="O210" s="52" t="s">
        <v>474</v>
      </c>
      <c r="P210" s="52" t="s">
        <v>5613</v>
      </c>
      <c r="Q210" s="52" t="s">
        <v>5614</v>
      </c>
      <c r="R210" s="71" t="s">
        <v>471</v>
      </c>
      <c r="S210" s="71">
        <v>36527</v>
      </c>
      <c r="U210" s="71"/>
      <c r="W210" s="10"/>
      <c r="X210" s="395" t="s">
        <v>477</v>
      </c>
      <c r="Z210" s="71" t="s">
        <v>67</v>
      </c>
      <c r="AA210" s="71"/>
      <c r="AB210" s="71"/>
      <c r="AC210" s="71"/>
      <c r="AD210" s="44"/>
      <c r="AE210" s="10"/>
      <c r="AF210" s="71" t="s">
        <v>4862</v>
      </c>
      <c r="AH210" s="396">
        <v>275</v>
      </c>
      <c r="AI210" s="396"/>
      <c r="AJ210" s="71" t="s">
        <v>67</v>
      </c>
      <c r="AK210" s="71"/>
      <c r="AL210" s="71"/>
      <c r="AM210" s="71"/>
      <c r="AN210" s="71"/>
      <c r="AO210" s="54"/>
      <c r="AP210" s="71"/>
      <c r="AQ210" s="98"/>
      <c r="AR210" s="71"/>
      <c r="AS210" s="799"/>
      <c r="AT210" s="98"/>
      <c r="AU210" s="799"/>
      <c r="AV210" s="800"/>
      <c r="AW210" s="799"/>
      <c r="AX210" s="799"/>
    </row>
    <row r="211" spans="1:168" s="52" customFormat="1" ht="15" customHeight="1">
      <c r="A211" s="828"/>
      <c r="B211" s="88" t="s">
        <v>5566</v>
      </c>
      <c r="E211" s="46" t="s">
        <v>1500</v>
      </c>
      <c r="F211" s="45" t="s">
        <v>1501</v>
      </c>
      <c r="G211" s="44" t="s">
        <v>5615</v>
      </c>
      <c r="H211" s="45" t="s">
        <v>5616</v>
      </c>
      <c r="I211" s="46" t="s">
        <v>5617</v>
      </c>
      <c r="J211" s="44" t="s">
        <v>162</v>
      </c>
      <c r="K211" s="803" t="s">
        <v>5618</v>
      </c>
      <c r="L211" s="372" t="s">
        <v>1504</v>
      </c>
      <c r="M211" s="372"/>
      <c r="N211" s="45" t="s">
        <v>1281</v>
      </c>
      <c r="O211" s="45" t="s">
        <v>1505</v>
      </c>
      <c r="P211" s="48"/>
      <c r="R211" s="71"/>
      <c r="S211" s="44"/>
      <c r="T211" s="45"/>
      <c r="U211" s="44"/>
      <c r="V211" s="44"/>
      <c r="W211" s="9"/>
      <c r="X211" s="395" t="s">
        <v>1506</v>
      </c>
      <c r="Y211" s="45"/>
      <c r="Z211" s="44" t="s">
        <v>67</v>
      </c>
      <c r="AA211" s="44"/>
      <c r="AB211" s="44"/>
      <c r="AC211" s="44"/>
      <c r="AD211" s="44"/>
      <c r="AE211" s="9"/>
      <c r="AF211" s="44"/>
      <c r="AG211" s="45"/>
      <c r="AH211" s="794">
        <v>295</v>
      </c>
      <c r="AI211" s="794"/>
      <c r="AJ211" s="71" t="s">
        <v>67</v>
      </c>
      <c r="AK211" s="71"/>
      <c r="AL211" s="71"/>
      <c r="AM211" s="71"/>
      <c r="AN211" s="71"/>
      <c r="AO211" s="54"/>
      <c r="AP211" s="71"/>
      <c r="AQ211" s="98"/>
      <c r="AR211" s="71"/>
      <c r="AS211" s="799"/>
      <c r="AT211" s="98"/>
      <c r="AU211" s="799"/>
      <c r="AV211" s="800"/>
      <c r="AW211" s="799"/>
      <c r="AX211" s="799"/>
    </row>
    <row r="212" spans="1:168" s="52" customFormat="1" ht="15" customHeight="1">
      <c r="A212" s="828"/>
      <c r="B212" s="88" t="s">
        <v>5566</v>
      </c>
      <c r="E212" s="46" t="s">
        <v>1669</v>
      </c>
      <c r="F212" s="52" t="s">
        <v>5619</v>
      </c>
      <c r="G212" s="71" t="s">
        <v>5620</v>
      </c>
      <c r="H212" s="45" t="s">
        <v>5621</v>
      </c>
      <c r="I212" s="46" t="s">
        <v>1673</v>
      </c>
      <c r="J212" s="44" t="s">
        <v>162</v>
      </c>
      <c r="K212" s="44">
        <v>54720</v>
      </c>
      <c r="L212" s="372" t="s">
        <v>1674</v>
      </c>
      <c r="M212" s="372"/>
      <c r="N212" s="52" t="s">
        <v>5622</v>
      </c>
      <c r="O212" s="52" t="s">
        <v>1676</v>
      </c>
      <c r="P212" s="45" t="s">
        <v>1677</v>
      </c>
      <c r="Q212" s="45" t="s">
        <v>1678</v>
      </c>
      <c r="R212" s="44" t="s">
        <v>162</v>
      </c>
      <c r="S212" s="44">
        <v>54701</v>
      </c>
      <c r="U212" s="71"/>
      <c r="W212" s="9"/>
      <c r="X212" s="47" t="s">
        <v>1679</v>
      </c>
      <c r="Z212" s="71" t="s">
        <v>67</v>
      </c>
      <c r="AA212" s="71"/>
      <c r="AB212" s="71"/>
      <c r="AC212" s="71"/>
      <c r="AD212" s="44"/>
      <c r="AE212" s="10"/>
      <c r="AF212" s="71"/>
      <c r="AH212" s="396">
        <v>295</v>
      </c>
      <c r="AI212" s="396"/>
      <c r="AJ212" s="71" t="s">
        <v>67</v>
      </c>
      <c r="AK212" s="71"/>
      <c r="AL212" s="71"/>
      <c r="AM212" s="71"/>
      <c r="AN212" s="71"/>
      <c r="AO212" s="54"/>
      <c r="AP212" s="71"/>
      <c r="AQ212" s="98"/>
      <c r="AR212" s="71"/>
      <c r="AS212" s="799"/>
      <c r="AT212" s="98"/>
      <c r="AU212" s="799"/>
      <c r="AV212" s="804"/>
      <c r="AW212" s="799"/>
      <c r="AX212" s="799"/>
    </row>
    <row r="213" spans="1:168" s="52" customFormat="1" ht="15" customHeight="1">
      <c r="A213" s="828"/>
      <c r="B213" s="88" t="s">
        <v>5566</v>
      </c>
      <c r="E213" s="88" t="s">
        <v>5623</v>
      </c>
      <c r="F213" s="52" t="s">
        <v>5624</v>
      </c>
      <c r="G213" s="71" t="s">
        <v>5625</v>
      </c>
      <c r="H213" s="52" t="s">
        <v>5626</v>
      </c>
      <c r="I213" s="88" t="s">
        <v>5627</v>
      </c>
      <c r="J213" s="71" t="s">
        <v>107</v>
      </c>
      <c r="K213" s="71">
        <v>45331</v>
      </c>
      <c r="L213" s="372" t="s">
        <v>5628</v>
      </c>
      <c r="M213" s="372"/>
      <c r="N213" s="52" t="s">
        <v>2141</v>
      </c>
      <c r="O213" s="52" t="s">
        <v>5629</v>
      </c>
      <c r="P213" s="52" t="s">
        <v>5630</v>
      </c>
      <c r="Q213" s="52" t="s">
        <v>5627</v>
      </c>
      <c r="R213" s="71" t="s">
        <v>107</v>
      </c>
      <c r="S213" s="71">
        <v>45331</v>
      </c>
      <c r="U213" s="71"/>
      <c r="W213" s="10"/>
      <c r="X213" s="395" t="s">
        <v>5631</v>
      </c>
      <c r="Z213" s="71" t="s">
        <v>67</v>
      </c>
      <c r="AA213" s="71"/>
      <c r="AB213" s="71"/>
      <c r="AC213" s="71"/>
      <c r="AD213" s="44"/>
      <c r="AE213" s="10"/>
      <c r="AF213" s="71"/>
      <c r="AH213" s="396">
        <v>275</v>
      </c>
      <c r="AI213" s="396">
        <v>295</v>
      </c>
      <c r="AJ213" s="71" t="s">
        <v>67</v>
      </c>
      <c r="AK213" s="71"/>
      <c r="AL213" s="71"/>
      <c r="AM213" s="71"/>
      <c r="AN213" s="71"/>
      <c r="AO213" s="54"/>
      <c r="AP213" s="71"/>
      <c r="AQ213" s="98"/>
      <c r="AR213" s="71"/>
      <c r="AS213" s="799"/>
      <c r="AT213" s="98"/>
      <c r="AU213" s="799"/>
      <c r="AV213" s="800"/>
      <c r="AW213" s="799"/>
      <c r="AX213" s="799"/>
    </row>
    <row r="214" spans="1:168" s="52" customFormat="1" ht="15" customHeight="1">
      <c r="A214" s="828"/>
      <c r="B214" s="88" t="s">
        <v>5566</v>
      </c>
      <c r="E214" s="88" t="s">
        <v>5632</v>
      </c>
      <c r="F214" s="52" t="s">
        <v>5633</v>
      </c>
      <c r="G214" s="71" t="s">
        <v>5634</v>
      </c>
      <c r="H214" s="52" t="s">
        <v>5635</v>
      </c>
      <c r="I214" s="88" t="s">
        <v>1630</v>
      </c>
      <c r="J214" s="71" t="s">
        <v>203</v>
      </c>
      <c r="K214" s="71">
        <v>60148</v>
      </c>
      <c r="L214" s="51" t="s">
        <v>5636</v>
      </c>
      <c r="M214" s="51"/>
      <c r="N214" s="52" t="s">
        <v>1311</v>
      </c>
      <c r="O214" s="52" t="s">
        <v>5637</v>
      </c>
      <c r="P214" s="801" t="s">
        <v>5638</v>
      </c>
      <c r="Q214" s="801" t="s">
        <v>5639</v>
      </c>
      <c r="R214" s="802" t="s">
        <v>203</v>
      </c>
      <c r="S214" s="802">
        <v>60517</v>
      </c>
      <c r="U214" s="71"/>
      <c r="W214" s="10"/>
      <c r="X214" s="395" t="s">
        <v>5640</v>
      </c>
      <c r="Z214" s="71" t="s">
        <v>67</v>
      </c>
      <c r="AA214" s="71"/>
      <c r="AB214" s="71"/>
      <c r="AC214" s="71"/>
      <c r="AD214" s="71"/>
      <c r="AE214" s="10"/>
      <c r="AF214" s="71"/>
      <c r="AH214" s="396">
        <v>325</v>
      </c>
      <c r="AI214" s="396"/>
      <c r="AJ214" s="71" t="s">
        <v>67</v>
      </c>
      <c r="AK214" s="71"/>
      <c r="AL214" s="71"/>
      <c r="AM214" s="71"/>
      <c r="AN214" s="71"/>
      <c r="AO214" s="54"/>
      <c r="AP214" s="71"/>
      <c r="AQ214" s="98"/>
      <c r="AR214" s="71"/>
      <c r="AS214" s="799"/>
      <c r="AT214" s="98"/>
      <c r="AU214" s="799"/>
      <c r="AV214" s="804"/>
      <c r="AW214" s="799"/>
      <c r="AX214" s="799"/>
    </row>
    <row r="215" spans="1:168" s="52" customFormat="1" ht="15" customHeight="1">
      <c r="A215" s="828"/>
      <c r="B215" s="88" t="s">
        <v>5566</v>
      </c>
      <c r="E215" s="88" t="s">
        <v>5641</v>
      </c>
      <c r="F215" s="52" t="s">
        <v>5642</v>
      </c>
      <c r="G215" s="71" t="s">
        <v>5643</v>
      </c>
      <c r="H215" s="52" t="s">
        <v>5644</v>
      </c>
      <c r="I215" s="88" t="s">
        <v>5645</v>
      </c>
      <c r="J215" s="71" t="s">
        <v>672</v>
      </c>
      <c r="K215" s="71">
        <v>38115</v>
      </c>
      <c r="L215" s="51" t="s">
        <v>5646</v>
      </c>
      <c r="M215" s="51"/>
      <c r="N215" s="52" t="s">
        <v>5552</v>
      </c>
      <c r="O215" s="52" t="s">
        <v>993</v>
      </c>
      <c r="P215" s="52" t="s">
        <v>5647</v>
      </c>
      <c r="Q215" s="52" t="s">
        <v>5648</v>
      </c>
      <c r="R215" s="71" t="s">
        <v>672</v>
      </c>
      <c r="S215" s="71">
        <v>38138</v>
      </c>
      <c r="U215" s="71"/>
      <c r="W215" s="10"/>
      <c r="X215" s="395" t="s">
        <v>5649</v>
      </c>
      <c r="Z215" s="71" t="s">
        <v>67</v>
      </c>
      <c r="AA215" s="71"/>
      <c r="AB215" s="71"/>
      <c r="AC215" s="71"/>
      <c r="AD215" s="71"/>
      <c r="AE215" s="10"/>
      <c r="AF215" s="71"/>
      <c r="AH215" s="396">
        <v>275</v>
      </c>
      <c r="AI215" s="396"/>
      <c r="AJ215" s="71" t="s">
        <v>67</v>
      </c>
      <c r="AK215" s="71"/>
      <c r="AL215" s="71"/>
      <c r="AM215" s="71"/>
      <c r="AN215" s="71"/>
      <c r="AO215" s="54"/>
      <c r="AP215" s="71"/>
      <c r="AQ215" s="98"/>
      <c r="AR215" s="71"/>
      <c r="AS215" s="799"/>
      <c r="AT215" s="98"/>
      <c r="AU215" s="799"/>
      <c r="AV215" s="800"/>
      <c r="AW215" s="799"/>
      <c r="AX215" s="799"/>
    </row>
    <row r="216" spans="1:168" s="52" customFormat="1" ht="15" customHeight="1">
      <c r="A216" s="828"/>
      <c r="B216" s="88" t="s">
        <v>5566</v>
      </c>
      <c r="C216" s="71"/>
      <c r="D216" s="71">
        <v>107</v>
      </c>
      <c r="E216" s="52" t="s">
        <v>5650</v>
      </c>
      <c r="F216" s="52" t="s">
        <v>5651</v>
      </c>
      <c r="G216" s="70" t="s">
        <v>5652</v>
      </c>
      <c r="H216" s="88" t="s">
        <v>5653</v>
      </c>
      <c r="I216" s="88" t="s">
        <v>5654</v>
      </c>
      <c r="J216" s="71" t="s">
        <v>3665</v>
      </c>
      <c r="K216" s="71">
        <v>26501</v>
      </c>
      <c r="L216" s="372" t="s">
        <v>5655</v>
      </c>
      <c r="M216" s="372"/>
      <c r="N216" s="88" t="s">
        <v>2038</v>
      </c>
      <c r="O216" s="52" t="s">
        <v>5656</v>
      </c>
      <c r="P216" s="52" t="s">
        <v>5657</v>
      </c>
      <c r="Q216" s="52" t="s">
        <v>5658</v>
      </c>
      <c r="R216" s="71" t="s">
        <v>3665</v>
      </c>
      <c r="S216" s="71">
        <v>26501</v>
      </c>
      <c r="U216" s="89" t="s">
        <v>5659</v>
      </c>
      <c r="V216" s="395"/>
      <c r="W216" s="10"/>
      <c r="X216" s="89"/>
      <c r="Y216" s="71" t="s">
        <v>5660</v>
      </c>
      <c r="Z216" s="71" t="s">
        <v>4648</v>
      </c>
      <c r="AA216" s="71"/>
      <c r="AB216" s="71"/>
      <c r="AC216" s="71"/>
      <c r="AD216" s="71"/>
      <c r="AF216" s="71"/>
      <c r="AG216" s="396">
        <v>255</v>
      </c>
      <c r="AH216" s="501">
        <v>270</v>
      </c>
      <c r="AI216" s="396">
        <v>275</v>
      </c>
      <c r="AJ216" s="396" t="s">
        <v>67</v>
      </c>
      <c r="AK216" s="612" t="s">
        <v>5661</v>
      </c>
      <c r="AL216" s="71" t="s">
        <v>67</v>
      </c>
      <c r="AM216" s="71"/>
      <c r="AN216" s="71"/>
      <c r="AO216" s="71"/>
      <c r="AP216" s="71"/>
      <c r="AU216" s="71">
        <v>3</v>
      </c>
      <c r="AV216" s="355"/>
    </row>
    <row r="217" spans="1:168" s="52" customFormat="1" ht="15" customHeight="1">
      <c r="A217" s="828"/>
      <c r="B217" s="88" t="s">
        <v>5566</v>
      </c>
      <c r="E217" s="88" t="s">
        <v>1958</v>
      </c>
      <c r="F217" s="52" t="s">
        <v>5662</v>
      </c>
      <c r="G217" s="71" t="s">
        <v>5663</v>
      </c>
      <c r="H217" s="52" t="s">
        <v>5664</v>
      </c>
      <c r="I217" s="88" t="s">
        <v>5665</v>
      </c>
      <c r="J217" s="71" t="s">
        <v>38</v>
      </c>
      <c r="K217" s="71">
        <v>6471</v>
      </c>
      <c r="L217" s="375" t="s">
        <v>5666</v>
      </c>
      <c r="M217" s="375"/>
      <c r="N217" s="52" t="s">
        <v>606</v>
      </c>
      <c r="O217" s="52" t="s">
        <v>1964</v>
      </c>
      <c r="P217" s="52" t="s">
        <v>1965</v>
      </c>
      <c r="Q217" s="52" t="s">
        <v>1729</v>
      </c>
      <c r="R217" s="71" t="s">
        <v>38</v>
      </c>
      <c r="S217" s="71" t="s">
        <v>1966</v>
      </c>
      <c r="U217" s="71"/>
      <c r="W217" s="10"/>
      <c r="X217" s="395" t="s">
        <v>1967</v>
      </c>
      <c r="Z217" s="71" t="s">
        <v>67</v>
      </c>
      <c r="AA217" s="71"/>
      <c r="AB217" s="71"/>
      <c r="AC217" s="71"/>
      <c r="AD217" s="44"/>
      <c r="AE217" s="10"/>
      <c r="AF217" s="71"/>
      <c r="AH217" s="396">
        <v>325</v>
      </c>
      <c r="AI217" s="396"/>
      <c r="AJ217" s="71" t="s">
        <v>67</v>
      </c>
      <c r="AK217" s="71"/>
      <c r="AL217" s="71"/>
      <c r="AM217" s="71"/>
      <c r="AN217" s="71"/>
      <c r="AO217" s="54"/>
      <c r="AP217" s="71"/>
      <c r="AQ217" s="98"/>
      <c r="AR217" s="71"/>
      <c r="AS217" s="799"/>
      <c r="AT217" s="98"/>
      <c r="AU217" s="799"/>
      <c r="AV217" s="804"/>
      <c r="AW217" s="799"/>
      <c r="AX217" s="799"/>
    </row>
    <row r="218" spans="1:168" s="52" customFormat="1" ht="15" customHeight="1">
      <c r="A218" s="828"/>
      <c r="B218" s="88" t="s">
        <v>5566</v>
      </c>
      <c r="E218" s="88" t="s">
        <v>5667</v>
      </c>
      <c r="F218" s="52" t="s">
        <v>5668</v>
      </c>
      <c r="G218" s="71" t="s">
        <v>5669</v>
      </c>
      <c r="H218" s="52">
        <v>0</v>
      </c>
      <c r="I218" s="88" t="s">
        <v>2238</v>
      </c>
      <c r="J218" s="71" t="s">
        <v>1762</v>
      </c>
      <c r="K218" s="71">
        <v>32533</v>
      </c>
      <c r="L218" s="375" t="s">
        <v>5670</v>
      </c>
      <c r="M218" s="375"/>
      <c r="N218" s="52" t="s">
        <v>402</v>
      </c>
      <c r="O218" s="52" t="s">
        <v>5671</v>
      </c>
      <c r="P218" s="52" t="s">
        <v>5672</v>
      </c>
      <c r="Q218" s="52" t="s">
        <v>3351</v>
      </c>
      <c r="R218" s="71" t="s">
        <v>1762</v>
      </c>
      <c r="S218" s="71">
        <v>32571</v>
      </c>
      <c r="U218" s="71"/>
      <c r="W218" s="10"/>
      <c r="X218" s="395" t="s">
        <v>5673</v>
      </c>
      <c r="Z218" s="71" t="s">
        <v>67</v>
      </c>
      <c r="AA218" s="71"/>
      <c r="AB218" s="71"/>
      <c r="AC218" s="71"/>
      <c r="AD218" s="71"/>
      <c r="AE218" s="10"/>
      <c r="AF218" s="71"/>
      <c r="AH218" s="396">
        <v>275</v>
      </c>
      <c r="AI218" s="396"/>
      <c r="AJ218" s="71" t="s">
        <v>67</v>
      </c>
      <c r="AK218" s="71"/>
      <c r="AL218" s="71"/>
      <c r="AM218" s="71"/>
      <c r="AN218" s="71"/>
      <c r="AO218" s="54"/>
      <c r="AP218" s="71"/>
      <c r="AQ218" s="98"/>
      <c r="AR218" s="71"/>
      <c r="AS218" s="799"/>
      <c r="AT218" s="98"/>
      <c r="AU218" s="799"/>
      <c r="AV218" s="804"/>
      <c r="AW218" s="799"/>
      <c r="AX218" s="799"/>
    </row>
    <row r="219" spans="1:168" s="52" customFormat="1" ht="15" customHeight="1">
      <c r="A219" s="828"/>
      <c r="B219" s="88" t="s">
        <v>5566</v>
      </c>
      <c r="C219" s="71"/>
      <c r="D219" s="71"/>
      <c r="E219" s="52" t="s">
        <v>1852</v>
      </c>
      <c r="F219" s="52" t="s">
        <v>1853</v>
      </c>
      <c r="G219" s="70"/>
      <c r="H219" s="88" t="s">
        <v>1854</v>
      </c>
      <c r="I219" s="88" t="s">
        <v>202</v>
      </c>
      <c r="J219" s="71" t="s">
        <v>237</v>
      </c>
      <c r="K219" s="71">
        <v>13026</v>
      </c>
      <c r="L219" s="372" t="s">
        <v>1855</v>
      </c>
      <c r="M219" s="372"/>
      <c r="N219" s="88" t="s">
        <v>1311</v>
      </c>
      <c r="O219" s="52" t="s">
        <v>1856</v>
      </c>
      <c r="P219" s="52" t="s">
        <v>1857</v>
      </c>
      <c r="Q219" s="52" t="s">
        <v>1858</v>
      </c>
      <c r="R219" s="71" t="s">
        <v>237</v>
      </c>
      <c r="S219" s="71">
        <v>14850</v>
      </c>
      <c r="U219" s="89" t="s">
        <v>1859</v>
      </c>
      <c r="V219" s="395"/>
      <c r="W219" s="10"/>
      <c r="X219" s="89"/>
      <c r="Y219" s="71"/>
      <c r="Z219" s="665"/>
      <c r="AA219" s="71"/>
      <c r="AB219" s="71"/>
      <c r="AC219" s="71"/>
      <c r="AD219" s="71"/>
      <c r="AF219" s="71"/>
      <c r="AG219" s="396"/>
      <c r="AH219" s="501">
        <v>295</v>
      </c>
      <c r="AI219" s="396"/>
      <c r="AJ219" s="396" t="s">
        <v>67</v>
      </c>
      <c r="AK219" s="612"/>
      <c r="AL219" s="71"/>
      <c r="AM219" s="71"/>
      <c r="AN219" s="71"/>
      <c r="AO219" s="71"/>
      <c r="AP219" s="71"/>
      <c r="AQ219" s="10"/>
      <c r="AT219" s="10"/>
      <c r="AU219" s="71"/>
      <c r="AV219" s="355"/>
    </row>
    <row r="220" spans="1:168" s="51" customFormat="1">
      <c r="A220" s="916"/>
      <c r="B220" s="88" t="s">
        <v>5566</v>
      </c>
      <c r="C220" s="71"/>
      <c r="D220" s="71"/>
      <c r="E220" s="52" t="s">
        <v>1914</v>
      </c>
      <c r="F220" s="52" t="s">
        <v>1915</v>
      </c>
      <c r="G220" s="70"/>
      <c r="H220" s="88" t="s">
        <v>1916</v>
      </c>
      <c r="I220" s="88" t="s">
        <v>1917</v>
      </c>
      <c r="J220" s="71" t="s">
        <v>148</v>
      </c>
      <c r="K220" s="71">
        <v>93210</v>
      </c>
      <c r="L220" s="372" t="s">
        <v>1918</v>
      </c>
      <c r="M220" s="372"/>
      <c r="N220" s="88" t="s">
        <v>1919</v>
      </c>
      <c r="O220" s="52" t="s">
        <v>1920</v>
      </c>
      <c r="P220" s="52" t="s">
        <v>1921</v>
      </c>
      <c r="Q220" s="52" t="s">
        <v>1917</v>
      </c>
      <c r="R220" s="71" t="s">
        <v>148</v>
      </c>
      <c r="S220" s="71">
        <v>93210</v>
      </c>
      <c r="T220" s="52"/>
      <c r="U220" s="89" t="s">
        <v>1922</v>
      </c>
      <c r="V220" s="395"/>
      <c r="W220" s="10"/>
      <c r="X220" s="89"/>
      <c r="Y220" s="71"/>
      <c r="Z220" s="665"/>
      <c r="AA220" s="71"/>
      <c r="AB220" s="71"/>
      <c r="AC220" s="71"/>
      <c r="AD220" s="71"/>
      <c r="AE220" s="10"/>
      <c r="AF220" s="71"/>
      <c r="AG220" s="396"/>
      <c r="AH220" s="501">
        <v>320</v>
      </c>
      <c r="AI220" s="396"/>
      <c r="AJ220" s="396" t="s">
        <v>67</v>
      </c>
      <c r="AK220" s="612"/>
      <c r="AL220" s="71"/>
      <c r="AM220" s="71"/>
      <c r="AN220" s="71"/>
      <c r="AO220" s="71"/>
      <c r="AP220" s="71"/>
      <c r="AQ220" s="10"/>
      <c r="AR220" s="52"/>
      <c r="AS220" s="52"/>
      <c r="AT220" s="10"/>
      <c r="AU220" s="71"/>
      <c r="AV220" s="52"/>
      <c r="AW220" s="52"/>
      <c r="AX220" s="52"/>
      <c r="AY220" s="52"/>
      <c r="AZ220" s="52"/>
      <c r="BA220" s="52"/>
      <c r="BB220" s="52"/>
      <c r="BC220" s="52"/>
      <c r="BD220" s="52"/>
      <c r="BE220" s="52"/>
      <c r="BF220" s="52"/>
      <c r="BG220" s="52"/>
      <c r="BH220" s="52"/>
      <c r="BI220" s="52"/>
      <c r="BJ220" s="52"/>
      <c r="BK220" s="52"/>
      <c r="BL220" s="52"/>
      <c r="BM220" s="52"/>
      <c r="BN220" s="52"/>
      <c r="BO220" s="52"/>
      <c r="BP220" s="52"/>
      <c r="BQ220" s="52"/>
      <c r="BR220" s="52"/>
      <c r="BS220" s="52"/>
      <c r="BT220" s="52"/>
      <c r="BU220" s="52"/>
      <c r="BV220" s="52"/>
      <c r="BW220" s="52"/>
      <c r="BX220" s="52"/>
      <c r="BY220" s="52"/>
      <c r="BZ220" s="52"/>
      <c r="CA220" s="52"/>
      <c r="CB220" s="52"/>
      <c r="CC220" s="52"/>
      <c r="CD220" s="52"/>
      <c r="CE220" s="52"/>
      <c r="CF220" s="52"/>
      <c r="CG220" s="52"/>
      <c r="CH220" s="52"/>
      <c r="CI220" s="52"/>
      <c r="CJ220" s="52"/>
      <c r="CK220" s="52"/>
      <c r="CL220" s="52"/>
      <c r="CM220" s="52"/>
      <c r="CN220" s="52"/>
      <c r="CO220" s="52"/>
      <c r="CP220" s="52"/>
      <c r="CQ220" s="52"/>
      <c r="CR220" s="52"/>
      <c r="CS220" s="52"/>
      <c r="CT220" s="52"/>
      <c r="CU220" s="52"/>
      <c r="CV220" s="52"/>
      <c r="CW220" s="52"/>
      <c r="CX220" s="52"/>
      <c r="CY220" s="52"/>
      <c r="CZ220" s="52"/>
      <c r="DA220" s="52"/>
      <c r="DB220" s="52"/>
      <c r="DC220" s="52"/>
      <c r="DD220" s="52"/>
      <c r="DE220" s="52"/>
      <c r="DF220" s="52"/>
      <c r="DG220" s="52"/>
      <c r="DH220" s="52"/>
      <c r="DI220" s="52"/>
      <c r="DJ220" s="52"/>
      <c r="DK220" s="52"/>
      <c r="DL220" s="52"/>
      <c r="DM220" s="52"/>
      <c r="DN220" s="52"/>
      <c r="DO220" s="52"/>
      <c r="DP220" s="52"/>
      <c r="DQ220" s="52"/>
      <c r="DR220" s="52"/>
      <c r="DS220" s="52"/>
      <c r="DT220" s="52"/>
      <c r="DU220" s="52"/>
      <c r="DV220" s="52"/>
      <c r="DW220" s="52"/>
      <c r="DX220" s="52"/>
      <c r="DY220" s="52"/>
      <c r="DZ220" s="52"/>
      <c r="EA220" s="52"/>
      <c r="EB220" s="52"/>
      <c r="EC220" s="52"/>
      <c r="ED220" s="52"/>
      <c r="EE220" s="52"/>
      <c r="EF220" s="52"/>
      <c r="EG220" s="52"/>
      <c r="EH220" s="52"/>
      <c r="EI220" s="52"/>
      <c r="EJ220" s="52"/>
      <c r="EK220" s="52"/>
      <c r="EL220" s="52"/>
      <c r="EM220" s="52"/>
      <c r="EN220" s="52"/>
      <c r="EO220" s="52"/>
      <c r="EP220" s="52"/>
      <c r="EQ220" s="52"/>
      <c r="ER220" s="52"/>
      <c r="ES220" s="52"/>
      <c r="ET220" s="52"/>
      <c r="EU220" s="52"/>
      <c r="EV220" s="52"/>
      <c r="EW220" s="52"/>
      <c r="EX220" s="52"/>
      <c r="EY220" s="52"/>
      <c r="EZ220" s="52"/>
      <c r="FA220" s="52"/>
      <c r="FB220" s="52"/>
      <c r="FC220" s="52"/>
      <c r="FD220" s="52"/>
      <c r="FE220" s="52"/>
      <c r="FF220" s="52"/>
      <c r="FG220" s="52"/>
      <c r="FH220" s="52"/>
      <c r="FI220" s="52"/>
      <c r="FJ220" s="52"/>
      <c r="FK220" s="52"/>
      <c r="FL220" s="52"/>
    </row>
    <row r="221" spans="1:168" s="355" customFormat="1">
      <c r="A221" s="6"/>
      <c r="B221" s="88" t="s">
        <v>5566</v>
      </c>
      <c r="E221" s="812" t="s">
        <v>1872</v>
      </c>
      <c r="F221" s="355" t="s">
        <v>5674</v>
      </c>
      <c r="G221" s="811" t="s">
        <v>5675</v>
      </c>
      <c r="H221" s="355" t="s">
        <v>5676</v>
      </c>
      <c r="I221" s="812" t="s">
        <v>5677</v>
      </c>
      <c r="J221" s="811" t="s">
        <v>107</v>
      </c>
      <c r="K221" s="811">
        <v>44092</v>
      </c>
      <c r="L221" s="375" t="s">
        <v>1877</v>
      </c>
      <c r="M221" s="375"/>
      <c r="N221" s="355" t="s">
        <v>109</v>
      </c>
      <c r="O221" s="355" t="s">
        <v>1878</v>
      </c>
      <c r="P221" s="355" t="s">
        <v>1879</v>
      </c>
      <c r="Q221" s="355" t="s">
        <v>1875</v>
      </c>
      <c r="R221" s="811" t="s">
        <v>107</v>
      </c>
      <c r="S221" s="811">
        <v>44094</v>
      </c>
      <c r="U221" s="811"/>
      <c r="W221" s="11"/>
      <c r="X221" s="817" t="s">
        <v>1881</v>
      </c>
      <c r="Z221" s="811" t="s">
        <v>67</v>
      </c>
      <c r="AA221" s="811"/>
      <c r="AB221" s="811"/>
      <c r="AC221" s="811"/>
      <c r="AD221" s="343"/>
      <c r="AE221" s="11"/>
      <c r="AF221" s="811"/>
      <c r="AH221" s="818">
        <v>275</v>
      </c>
      <c r="AI221" s="818"/>
      <c r="AJ221" s="811" t="s">
        <v>67</v>
      </c>
      <c r="AK221" s="811"/>
      <c r="AL221" s="811"/>
      <c r="AM221" s="811"/>
      <c r="AN221" s="811"/>
      <c r="AO221" s="349"/>
      <c r="AP221" s="811"/>
      <c r="AQ221" s="99"/>
      <c r="AR221" s="811"/>
      <c r="AS221" s="819"/>
      <c r="AT221" s="99"/>
      <c r="AU221" s="819"/>
      <c r="AV221" s="800"/>
      <c r="AW221" s="819"/>
      <c r="AX221" s="819"/>
    </row>
    <row r="222" spans="1:168" s="355" customFormat="1">
      <c r="A222" s="6"/>
      <c r="B222" s="88" t="s">
        <v>5566</v>
      </c>
      <c r="E222" s="812" t="s">
        <v>2262</v>
      </c>
      <c r="F222" s="355" t="s">
        <v>5678</v>
      </c>
      <c r="G222" s="811"/>
      <c r="H222" s="355" t="s">
        <v>2264</v>
      </c>
      <c r="I222" s="812" t="s">
        <v>2265</v>
      </c>
      <c r="J222" s="811" t="s">
        <v>1449</v>
      </c>
      <c r="K222" s="811">
        <v>98674</v>
      </c>
      <c r="L222" s="375" t="s">
        <v>5679</v>
      </c>
      <c r="M222" s="375"/>
      <c r="N222" s="355" t="s">
        <v>5680</v>
      </c>
      <c r="O222" s="355" t="s">
        <v>1384</v>
      </c>
      <c r="P222" s="355" t="s">
        <v>5681</v>
      </c>
      <c r="Q222" s="355" t="s">
        <v>5682</v>
      </c>
      <c r="R222" s="811" t="s">
        <v>1449</v>
      </c>
      <c r="S222" s="811">
        <v>98625</v>
      </c>
      <c r="U222" s="811"/>
      <c r="W222" s="11"/>
      <c r="X222" s="817" t="s">
        <v>2269</v>
      </c>
      <c r="Z222" s="811" t="s">
        <v>67</v>
      </c>
      <c r="AA222" s="811"/>
      <c r="AB222" s="811"/>
      <c r="AC222" s="811"/>
      <c r="AD222" s="343"/>
      <c r="AE222" s="11"/>
      <c r="AF222" s="811"/>
      <c r="AH222" s="818">
        <v>295</v>
      </c>
      <c r="AI222" s="818"/>
      <c r="AJ222" s="811" t="s">
        <v>67</v>
      </c>
      <c r="AK222" s="811"/>
      <c r="AL222" s="811"/>
      <c r="AM222" s="811"/>
      <c r="AN222" s="811"/>
      <c r="AO222" s="349"/>
      <c r="AP222" s="811"/>
      <c r="AQ222" s="99"/>
      <c r="AR222" s="811"/>
      <c r="AS222" s="819"/>
      <c r="AT222" s="99"/>
      <c r="AU222" s="819"/>
      <c r="AV222" s="800"/>
      <c r="AW222" s="819"/>
      <c r="AX222" s="819"/>
    </row>
  </sheetData>
  <sortState xmlns:xlrd2="http://schemas.microsoft.com/office/spreadsheetml/2017/richdata2" ref="B2:FL222">
    <sortCondition ref="B2:B222"/>
    <sortCondition ref="F2:F222"/>
  </sortState>
  <hyperlinks>
    <hyperlink ref="AK30" r:id="rId1" xr:uid="{286809C6-4ABF-4626-B39E-650BF13C8BBA}"/>
    <hyperlink ref="AK57" r:id="rId2" xr:uid="{8B18CFF9-A5C4-44E9-B5FA-EF2A8997DC02}"/>
    <hyperlink ref="AK35" r:id="rId3" xr:uid="{DCD19D3C-2663-46BC-B583-29044FDAA383}"/>
    <hyperlink ref="AK70" r:id="rId4" xr:uid="{A4826F39-5277-4D47-96A5-6E721F0E040C}"/>
    <hyperlink ref="AK89" r:id="rId5" xr:uid="{E71017E8-596D-4572-A0B4-3287C7ACD453}"/>
    <hyperlink ref="AK49" r:id="rId6" xr:uid="{E04BA5BC-9766-4BF3-A3A8-07C460F295FC}"/>
    <hyperlink ref="AK34" r:id="rId7" xr:uid="{FF026F86-EF49-4198-94A3-E209756312D2}"/>
    <hyperlink ref="AK59" r:id="rId8" xr:uid="{E375BF76-0355-43C5-8398-B7F092CBBE67}"/>
    <hyperlink ref="AK27" r:id="rId9" xr:uid="{4E4BA598-6005-4608-942F-31C34DECCF48}"/>
    <hyperlink ref="AK39" r:id="rId10" xr:uid="{6078796E-C92C-44D2-B424-05702A27DE7B}"/>
    <hyperlink ref="AK44" r:id="rId11" xr:uid="{878FACC9-7D52-4DDF-A1E9-512EF2CBFB36}"/>
    <hyperlink ref="AK50" r:id="rId12" xr:uid="{F1749702-8D00-4FE1-A415-9646F094BD66}"/>
    <hyperlink ref="AK54" r:id="rId13" xr:uid="{88B8D02F-1118-413C-95A3-77FD449A25F3}"/>
    <hyperlink ref="AK56" r:id="rId14" xr:uid="{A302E535-8184-4A8F-A9F6-CA76C7CE4C15}"/>
    <hyperlink ref="AK60" r:id="rId15" xr:uid="{C4BABC86-BA56-4AA1-A179-AC13A8276880}"/>
    <hyperlink ref="AK76" r:id="rId16" xr:uid="{D8BE6BEB-510E-4A55-A662-2DA19660C25E}"/>
    <hyperlink ref="AK77" r:id="rId17" xr:uid="{01E44DA0-F7CA-4A52-B0F5-CA0FDD57DCD1}"/>
    <hyperlink ref="AK64" r:id="rId18" xr:uid="{BCA605F4-506B-4AAE-B010-E3E372059F59}"/>
    <hyperlink ref="L29" r:id="rId19" xr:uid="{DA41BAFB-BA69-4595-9110-E051406CD696}"/>
    <hyperlink ref="L162" r:id="rId20" xr:uid="{75634B4E-A560-4A6F-859E-BEE00755B6CD}"/>
    <hyperlink ref="AK26" r:id="rId21" xr:uid="{21A20DC2-0F1C-47FC-B740-71D7959E1B80}"/>
    <hyperlink ref="AK29" r:id="rId22" xr:uid="{9AD9468B-27E5-4C22-877E-E5A102D0A1B8}"/>
    <hyperlink ref="L39" r:id="rId23" xr:uid="{E7E03087-DCAD-4102-AD43-DD20AD60A7DC}"/>
    <hyperlink ref="AK108" r:id="rId24" xr:uid="{0F8632D5-AE60-418C-BC8F-8490B26DD3E8}"/>
    <hyperlink ref="AK43" r:id="rId25" display="https://usbaseballacademy.com/summer-baseball-camp-in-claremont/" xr:uid="{D24D129B-7E37-4362-8BBC-F48FBBEA2C20}"/>
    <hyperlink ref="AK51" r:id="rId26" xr:uid="{0C284509-2FC8-4B96-8A77-0689E4AA63FA}"/>
    <hyperlink ref="AK72" r:id="rId27" xr:uid="{D188863E-1587-4739-907E-39A0B387AFAB}"/>
    <hyperlink ref="L72" r:id="rId28" xr:uid="{D38D3636-E547-4C2C-8AEF-1719614DF393}"/>
    <hyperlink ref="L188" r:id="rId29" xr:uid="{181493DA-8896-4126-9126-FAE59C381F02}"/>
    <hyperlink ref="L89" r:id="rId30" xr:uid="{876E2D2A-27DF-4373-8AC0-F14F24E21A82}"/>
    <hyperlink ref="AK113" r:id="rId31" xr:uid="{CF9DE982-166A-4792-A0E4-E00F16696F21}"/>
    <hyperlink ref="AK68" r:id="rId32" xr:uid="{C4BA8336-6E9F-4A93-A2C9-75EC875F93F8}"/>
    <hyperlink ref="AK96" r:id="rId33" xr:uid="{E9569E86-5E6A-445F-BD60-DCE855EF5C1F}"/>
    <hyperlink ref="L186" r:id="rId34" xr:uid="{0741DF23-0F81-4852-9E60-0FC956F44A72}"/>
    <hyperlink ref="L27" r:id="rId35" xr:uid="{17110CF4-7E81-4A8A-B006-236056AA0310}"/>
    <hyperlink ref="L68" r:id="rId36" xr:uid="{3860A51E-6D18-4F3F-BD82-615E0CA39357}"/>
    <hyperlink ref="L26" r:id="rId37" xr:uid="{F8EADA1A-0E08-4DB0-9D7F-6EC1A6AC2C5A}"/>
    <hyperlink ref="AK33" r:id="rId38" xr:uid="{FA3CC35A-D048-4CF8-820C-94D699FE3A6F}"/>
    <hyperlink ref="AK133" r:id="rId39" xr:uid="{28220659-F1BC-4BA9-AFCB-9CB578B7ADA9}"/>
    <hyperlink ref="L67" r:id="rId40" xr:uid="{F732B437-76A5-4F00-A78B-D39E554017E6}"/>
    <hyperlink ref="L113" r:id="rId41" display="mailto:asdtoliver@gmail.com" xr:uid="{9FA2A07F-2C5E-47DF-9F57-52ECCB1B5A24}"/>
    <hyperlink ref="AK58" r:id="rId42" xr:uid="{89A2E426-94E1-464A-A468-795EAB0974B2}"/>
    <hyperlink ref="AK93" r:id="rId43" xr:uid="{D7EB147B-CEDC-414F-B28A-4D025D341193}"/>
    <hyperlink ref="L93" r:id="rId44" display="mailto:cliffhowe23@gmail.com" xr:uid="{34B7F773-A8F7-4A62-A5D3-5EAF1D182143}"/>
    <hyperlink ref="AK74" r:id="rId45" xr:uid="{1F22782B-9ADE-4D58-BF7A-8A519808FD9C}"/>
    <hyperlink ref="AK67" r:id="rId46" xr:uid="{9B723B9F-1BB7-4942-BC20-6E272AC7C4E3}"/>
    <hyperlink ref="AK115" r:id="rId47" xr:uid="{D3F98BB1-ABA8-4220-87EE-1705A79B5EF9}"/>
    <hyperlink ref="AK116" r:id="rId48" xr:uid="{ED13E3A5-8474-463E-A761-247B302067E0}"/>
    <hyperlink ref="AK117" r:id="rId49" xr:uid="{B4DE9832-A061-4A8A-83A4-2AA319F0C791}"/>
    <hyperlink ref="AK124" r:id="rId50" xr:uid="{3CD75971-198A-425B-98F5-4B26127E69BC}"/>
    <hyperlink ref="AK134" r:id="rId51" xr:uid="{371D38EA-80F2-4280-B7DC-5B3C44F2546F}"/>
    <hyperlink ref="AK137" r:id="rId52" xr:uid="{72F3EC0F-A6BB-45F3-B725-9947A49C3869}"/>
    <hyperlink ref="L137" r:id="rId53" xr:uid="{A98771C2-4213-4410-AE41-2712D14E282C}"/>
    <hyperlink ref="AK216" r:id="rId54" xr:uid="{986987C6-91C7-4732-8366-F220BB7E3A5C}"/>
    <hyperlink ref="L216" r:id="rId55" display="mailto:crossroadsbaseballseries@gmail.com%7Cchaseillig@payoffpitchsports.com" xr:uid="{C52701B4-7FBA-4B5D-A919-A9669EBF0FE0}"/>
    <hyperlink ref="AK145" r:id="rId56" xr:uid="{3A90CB09-CB16-4958-9D5C-A10F10CAF70E}"/>
    <hyperlink ref="AK146" r:id="rId57" xr:uid="{F6EC238D-9C93-4E1F-81F9-93898647829B}"/>
    <hyperlink ref="L145" r:id="rId58" xr:uid="{18ACEAF6-D1C7-4466-AE43-D9741D982583}"/>
    <hyperlink ref="AK149" r:id="rId59" xr:uid="{BA81BDEE-4BB2-4781-9C2A-9C4621B5DE4E}"/>
    <hyperlink ref="AK78" r:id="rId60" xr:uid="{6D6963AB-AE13-4ACD-ABF0-8EAA444407E1}"/>
    <hyperlink ref="AK86" r:id="rId61" xr:uid="{70BB0D3A-ADBE-44EE-A24A-8B1156456403}"/>
    <hyperlink ref="L78" r:id="rId62" display="mailto:dounac@bergen.org" xr:uid="{256E5B6D-DF49-43A4-BFA3-E5DBB9A302CA}"/>
    <hyperlink ref="L86" r:id="rId63" xr:uid="{7CCD2796-F107-44DF-809B-A88638DF78E1}"/>
    <hyperlink ref="AK81" r:id="rId64" xr:uid="{A793953F-BDA7-476B-9F23-B5081EB70ED3}"/>
    <hyperlink ref="AK79" r:id="rId65" xr:uid="{8B00B17A-5F65-420E-91A1-F5D125FDAECA}"/>
    <hyperlink ref="L79" r:id="rId66" display="mailto:ackermaa@hsd.k12.or.us" xr:uid="{9922BBC5-27D2-4BF4-AA93-5CBF6396457D}"/>
    <hyperlink ref="L81" r:id="rId67" display="mailto:mattschmidt20@yahoo.com" xr:uid="{CD4CDBE9-AA07-49EB-9350-21FA664AF194}"/>
    <hyperlink ref="L88" r:id="rId68" display="mailto:billy.craft@nisd.net" xr:uid="{CF3844DE-3BAE-42AC-9889-7838623131D0}"/>
    <hyperlink ref="AK88" r:id="rId69" xr:uid="{CA674FA6-F47D-4B3E-8B5A-3C8127296D93}"/>
    <hyperlink ref="L169" r:id="rId70" display="mailto:coachtocci14@aol.com" xr:uid="{CC4B18AB-9C11-4EEE-A275-C19060CD87ED}"/>
    <hyperlink ref="L92" r:id="rId71" display="mailto:rdgold14@yahoo.com" xr:uid="{E321C1BE-C457-46C0-B531-E5C2B6D4FC2D}"/>
    <hyperlink ref="AK92" r:id="rId72" xr:uid="{81A52222-E386-4184-BC2D-45FF153C82CD}"/>
    <hyperlink ref="AK95" r:id="rId73" xr:uid="{302735AB-51E0-4357-8614-6F65F26257B4}"/>
    <hyperlink ref="AK85" r:id="rId74" xr:uid="{1EFCDC4D-FDD8-4F47-8B63-EAABB53BB2F6}"/>
    <hyperlink ref="L85" r:id="rId75" display="mailto:jhansen@msjc.edu" xr:uid="{EC5421F4-F867-4642-BDA3-F4E0AA63058C}"/>
    <hyperlink ref="AK119" r:id="rId76" xr:uid="{69089441-2EA3-4ED7-8D7E-9D0EBD358052}"/>
    <hyperlink ref="AK120" r:id="rId77" xr:uid="{87A86184-7DAA-40F7-98E3-2988848584AD}"/>
    <hyperlink ref="AK105" r:id="rId78" xr:uid="{06B62B4F-A590-40F7-89E1-1CCD35765FAE}"/>
    <hyperlink ref="AK104" r:id="rId79" xr:uid="{883A6541-92CD-4DD4-904A-188F1C6ADD9F}"/>
    <hyperlink ref="AK90" r:id="rId80" xr:uid="{8364B9E3-6D85-492D-AA89-9D201B8B6AE6}"/>
    <hyperlink ref="L90" r:id="rId81" display="mailto:thomp759@email.sc.edu" xr:uid="{A4332248-B058-4119-B614-7F9DD81EE84B}"/>
    <hyperlink ref="AK114" r:id="rId82" xr:uid="{FFFA5BB6-33BC-4406-BEDC-916A5625B36F}"/>
    <hyperlink ref="AK106" r:id="rId83" xr:uid="{1AF6427F-CB4F-41B7-9085-B2FDF0CE8349}"/>
    <hyperlink ref="AK107" r:id="rId84" xr:uid="{0CF891B4-CCE7-49E6-9FFA-C98A633090BD}"/>
    <hyperlink ref="AK28" r:id="rId85" xr:uid="{636400EF-C63C-4FFE-B793-46194154E378}"/>
    <hyperlink ref="L28" r:id="rId86" display="mailto:dscott@cardinalritter.org" xr:uid="{3D62FC0D-25FA-4BAE-AD52-F964CE6BF68E}"/>
    <hyperlink ref="AK98" r:id="rId87" xr:uid="{F40B66C7-14AE-4D86-BFC4-DFB7C6E32468}"/>
    <hyperlink ref="AK36" r:id="rId88" xr:uid="{4FC62882-993C-463A-BE06-A112C240504B}"/>
    <hyperlink ref="AK31" r:id="rId89" xr:uid="{5083F105-557E-402F-933F-699B6E2F58FC}"/>
    <hyperlink ref="L194" r:id="rId90" xr:uid="{08A1FDBC-2CEA-441A-949F-BFFCF5B6CEDB}"/>
    <hyperlink ref="AK125" r:id="rId91" xr:uid="{61B9A1A8-9507-4F3C-9FF4-1B95E16C2105}"/>
    <hyperlink ref="AK126" r:id="rId92" xr:uid="{77A9BE25-53CF-4BD9-800C-ECF815C78229}"/>
    <hyperlink ref="L141" r:id="rId93" xr:uid="{EAD693F8-D019-4F71-A32F-D81E89A2CF7D}"/>
    <hyperlink ref="AK141" r:id="rId94" xr:uid="{5F170EAD-90B1-4ED3-B34D-DBA813C0F034}"/>
    <hyperlink ref="L193" r:id="rId95" display="mailto:crossroadsbaseballseries@gmail.com" xr:uid="{3D22DE99-4F9A-49B9-9F4A-3078FC50444A}"/>
    <hyperlink ref="AK131" r:id="rId96" xr:uid="{9B8BDFD7-70C8-458B-B8F0-AC8957E0D1AA}"/>
    <hyperlink ref="L136" r:id="rId97" xr:uid="{BA5317AD-AE81-4D8B-B549-F2B4B213E865}"/>
    <hyperlink ref="AK136" r:id="rId98" xr:uid="{7775A9BB-869B-4341-87F3-A7769CF8FFDA}"/>
    <hyperlink ref="AK123" r:id="rId99" xr:uid="{D6E3988F-9348-4F3A-8362-E315ACC3BCC0}"/>
    <hyperlink ref="AK128" r:id="rId100" xr:uid="{8CC829B1-FEB3-4CEE-89E1-DB4DF960AFD9}"/>
    <hyperlink ref="AK130" r:id="rId101" xr:uid="{685EA9C5-6715-443B-B829-DF0813991241}"/>
    <hyperlink ref="L148" r:id="rId102" display="mailto:crossroadsbaseballseries@gmail.com" xr:uid="{B0204EC4-D530-4E0D-A10D-5DB4F3DC5D41}"/>
    <hyperlink ref="AK148" r:id="rId103" xr:uid="{B358D59F-CBBD-494F-B1B0-D16AE69F9A96}"/>
    <hyperlink ref="L135" r:id="rId104" display="mailto:crossroadsbaseballseries@gmail.com" xr:uid="{78E86D2E-9128-4392-9671-9994AF00BDBB}"/>
    <hyperlink ref="AK135" r:id="rId105" xr:uid="{FA71513F-3D2E-4A69-9543-A167ACA6DF4C}"/>
    <hyperlink ref="L80" r:id="rId106" display="mailto:Jacob.Kaase@hayscisd.net" xr:uid="{EDA97107-D898-4470-8DA2-9C05ADAB9D0E}"/>
    <hyperlink ref="AK71" r:id="rId107" xr:uid="{977F434B-7B4D-4641-B5BB-C58BE0F216A0}"/>
    <hyperlink ref="AK48" r:id="rId108" xr:uid="{B9EAB801-5984-4F8E-93D0-88B032D28DE5}"/>
    <hyperlink ref="AK52" r:id="rId109" xr:uid="{BF4E9AE8-FF57-4FAC-8946-3D70131DBB45}"/>
    <hyperlink ref="AK82" r:id="rId110" xr:uid="{27C90B30-8024-4B7F-A8BB-9AE7D3D778E8}"/>
    <hyperlink ref="L82" r:id="rId111" display="mailto:mattschmidt20@yahoo.com" xr:uid="{B48B6559-7497-47FF-87A0-F8B92A0CA546}"/>
    <hyperlink ref="L32" r:id="rId112" display="mailto:billycork05@gmail.com" xr:uid="{B329C26E-ABA5-4C4E-A9B9-CBA6D174DC83}"/>
    <hyperlink ref="AK32" r:id="rId113" xr:uid="{CAA77B06-90AE-4DA9-A6FA-521217838102}"/>
    <hyperlink ref="AK7" r:id="rId114" xr:uid="{A7AB7DEB-8529-4E83-846E-1088B5FFC395}"/>
    <hyperlink ref="AK91" r:id="rId115" xr:uid="{11B8BE7B-3D81-4656-957C-461B5610AD3A}"/>
    <hyperlink ref="AK42" r:id="rId116" xr:uid="{9C349E1A-065D-4844-B4DF-ED179F0ACE4B}"/>
    <hyperlink ref="L108" r:id="rId117" xr:uid="{75907457-EC0E-46B8-A92E-559B15BD498C}"/>
    <hyperlink ref="L109" r:id="rId118" xr:uid="{3191D67E-8A18-4F14-A193-72FA9C4B39EB}"/>
    <hyperlink ref="L110" r:id="rId119" xr:uid="{EC81D0C0-FE6B-4BA5-B9C7-FB6E039B6D48}"/>
    <hyperlink ref="AK109" r:id="rId120" xr:uid="{C758DFE8-20EE-481D-A63D-8668B727EDE1}"/>
    <hyperlink ref="AK110" r:id="rId121" xr:uid="{71EE6197-EEE5-460E-A0E8-504E456729A6}"/>
    <hyperlink ref="AK65" r:id="rId122" xr:uid="{79D83699-49A3-4851-BCEF-F640D79F0F47}"/>
    <hyperlink ref="L2" r:id="rId123" display="mailto:bernardo.otero@stjohns.k12.fl.us" xr:uid="{32ADE8A1-1E94-4958-994A-B8E02817B853}"/>
    <hyperlink ref="L3" r:id="rId124" display="mailto:bernardo.otero@stjohns.k12.fl.us" xr:uid="{87DD4618-4343-4AF2-857C-E0EBF83BFAE0}"/>
    <hyperlink ref="AK2" r:id="rId125" xr:uid="{F168F019-9026-4999-8FC7-67CA192C5E87}"/>
    <hyperlink ref="AK3" r:id="rId126" xr:uid="{94A19E78-B709-420F-A35B-70B1754848CC}"/>
    <hyperlink ref="AK13" r:id="rId127" xr:uid="{47778906-3463-4599-8898-59B4B025772C}"/>
    <hyperlink ref="L158" r:id="rId128" xr:uid="{EB4D07EA-0A0C-4DDE-B065-3D7B768E11F4}"/>
    <hyperlink ref="AK122" r:id="rId129" xr:uid="{CB144F60-5C48-4DB6-9E39-20D0B648F711}"/>
    <hyperlink ref="AK121" r:id="rId130" xr:uid="{E839F149-F358-468B-8B61-E408121E73EF}"/>
    <hyperlink ref="AK118" r:id="rId131" xr:uid="{9878A44E-C266-4087-9992-0D1169CB268C}"/>
    <hyperlink ref="AK75" r:id="rId132" xr:uid="{478F11B7-28B0-4466-86E0-9EFBFD925D4F}"/>
    <hyperlink ref="AK8" r:id="rId133" xr:uid="{977DC9A3-1ADB-446C-88F4-038312837481}"/>
    <hyperlink ref="L111" r:id="rId134" xr:uid="{1968F2B5-5803-48E9-AFE6-5B4157792B30}"/>
    <hyperlink ref="AK111" r:id="rId135" xr:uid="{6DC96688-024B-436D-B6E4-2C0288D7814C}"/>
    <hyperlink ref="L112" r:id="rId136" xr:uid="{124FCECA-556E-4FE5-8C66-B5B624C45233}"/>
    <hyperlink ref="AK112" r:id="rId137" xr:uid="{FEF1C73C-9633-4C82-A2DF-AF97012FF2FD}"/>
    <hyperlink ref="AK94" r:id="rId138" xr:uid="{6C332F8A-805C-4C78-9810-F08F8137C2C7}"/>
    <hyperlink ref="L94" r:id="rId139" xr:uid="{758F7BB2-699F-41DF-92B2-F85B43ACB000}"/>
    <hyperlink ref="L95" r:id="rId140" xr:uid="{D586DB9C-385C-439E-988D-4CC6611E3B4E}"/>
    <hyperlink ref="L191" r:id="rId141" display="mailto:cmckinney@decaturco.k12.in.us" xr:uid="{3739EA66-01C9-4D88-AF32-D1D79CA3EC83}"/>
    <hyperlink ref="L5" r:id="rId142" xr:uid="{4FD92418-9A70-4B1B-A3F1-B8B8683A4E27}"/>
    <hyperlink ref="AK15" r:id="rId143" xr:uid="{87476FD4-6E59-4A85-AF42-00805339BE6B}"/>
    <hyperlink ref="AK66" r:id="rId144" xr:uid="{BFAE4EFE-6A71-488C-8DF1-CC47CFA3D8B7}"/>
    <hyperlink ref="L144" r:id="rId145" display="mailto:crossroadsbaseballseries@gmail.com" xr:uid="{D1B300FB-AE29-43FD-8ED2-1CB39EEA881F}"/>
    <hyperlink ref="AK144" r:id="rId146" xr:uid="{5A4A2DCA-B752-4E0B-92E9-FBA745C7D54D}"/>
    <hyperlink ref="L198" r:id="rId147" display="mailto:joshua.shaffer@carteretk12.org" xr:uid="{CBC58DF9-2EC2-4B3C-A60D-BE75ADE651F6}"/>
    <hyperlink ref="L199" r:id="rId148" display="mailto:emay@dean.edu" xr:uid="{9D2621AB-3FD4-4EB5-BDBB-EB0EFA8EE066}"/>
    <hyperlink ref="L122" r:id="rId149" xr:uid="{12AE6EDE-439C-4618-908F-1E8689799CFD}"/>
    <hyperlink ref="L142" r:id="rId150" display="mailto:crossroadsbaseballseries@gmail.com" xr:uid="{EF19B3F5-4EBA-4CD0-9C0F-B4F48E4CB7D5}"/>
    <hyperlink ref="L143" r:id="rId151" display="mailto:crossroadsbaseballseries@gmail.com" xr:uid="{ACCF08B6-BAB3-4CBC-99E8-446055FA2C86}"/>
    <hyperlink ref="AK142" r:id="rId152" xr:uid="{8FBC7D02-79F1-4BBB-9F18-8F37BA721A99}"/>
    <hyperlink ref="AK143" r:id="rId153" xr:uid="{C5EEC1CE-608E-4F0C-BC08-DB17FF838C39}"/>
    <hyperlink ref="AK132" r:id="rId154" xr:uid="{54B01469-3B34-450B-A628-4E9B3A45BE1A}"/>
    <hyperlink ref="L146" r:id="rId155" display="mailto:crossroadsbaseballseries@gmail.com" xr:uid="{B2748F8A-CEBA-4E99-A730-277A89FB438A}"/>
    <hyperlink ref="L139" r:id="rId156" display="mailto:crossroadsbaseballseries@gmail.com" xr:uid="{B2835613-844D-45C4-A425-A81D8A1A06E4}"/>
    <hyperlink ref="AK139" r:id="rId157" xr:uid="{2D92EA98-FB91-40EF-A872-51C23496B5DF}"/>
    <hyperlink ref="AK127" r:id="rId158" xr:uid="{7600415F-125A-4BBC-9A2B-3DE95A9F0F29}"/>
    <hyperlink ref="L140" r:id="rId159" display="mailto:crossroadsbaseballseries@gmail.com" xr:uid="{037EFB92-6549-4ACE-8606-509DE849FB23}"/>
    <hyperlink ref="AK140" r:id="rId160" xr:uid="{BE869F96-6916-4B6E-9E6C-241441FAAD48}"/>
    <hyperlink ref="L147" r:id="rId161" display="mailto:crossroadsbaseballseries@gmail.com" xr:uid="{1A149635-AA9A-458B-847C-75A0EAF3A4B5}"/>
    <hyperlink ref="AK147" r:id="rId162" xr:uid="{EE50D688-FD14-4AD3-956B-770271F7C9A7}"/>
    <hyperlink ref="L160" r:id="rId163" display="mailto:dejaioliver90@gmail.com" xr:uid="{4F5F8440-5919-444F-9681-7C2B20E3E0BE}"/>
    <hyperlink ref="L101" r:id="rId164" display="mailto:dejaioliver90@gmail.com" xr:uid="{E4D5FEE7-1CCE-4457-A412-1073C091CC74}"/>
    <hyperlink ref="AK101" r:id="rId165" xr:uid="{A13EC0A8-FC7A-4018-87C7-61FC34E04F4B}"/>
    <hyperlink ref="AK6" r:id="rId166" xr:uid="{8EF3FA7B-4550-4259-BB7F-CCDB1D393E1A}"/>
    <hyperlink ref="L171" r:id="rId167" xr:uid="{68923C56-5870-450F-83A3-81B9EEA6DA2A}"/>
    <hyperlink ref="AK99" r:id="rId168" xr:uid="{5CD44D78-BA2B-40F4-8141-9411F34F2470}"/>
    <hyperlink ref="AK53" r:id="rId169" xr:uid="{52B83706-9FE7-41FB-B91F-C2E3DE668FFE}"/>
    <hyperlink ref="AK22" r:id="rId170" xr:uid="{8E8F2B27-FC48-4A19-ACA2-58DFBC9F1B27}"/>
    <hyperlink ref="AK18" r:id="rId171" xr:uid="{6488EEC8-F400-43E3-B584-254C0F98C918}"/>
    <hyperlink ref="L170" r:id="rId172" display="mailto:coachtocci14@aol.com" xr:uid="{BD060028-006F-4955-812E-65C8DD94FDD6}"/>
    <hyperlink ref="AK55" r:id="rId173" xr:uid="{574FD159-3AA7-431B-B8B5-C5ACDC2E73F1}"/>
    <hyperlink ref="AK73" r:id="rId174" xr:uid="{CB0D7637-1573-4A33-BD9A-BC27193F0967}"/>
    <hyperlink ref="L73" r:id="rId175" display="mailto:info@pegsbaseball.com" xr:uid="{24854C38-1F80-4DA0-8E1E-EC26235D07AA}"/>
    <hyperlink ref="AK28:AK29" r:id="rId176" display="https://usbaseballacademy.com/summer-baseball-camp-in-rancho-cucamonga/" xr:uid="{5C232398-16B7-49B8-A08B-80EF8B550BE7}"/>
    <hyperlink ref="L46" r:id="rId177" display="mailto:dgbouvier@kunaschools.org" xr:uid="{9BFB1FF7-EC9C-4467-9202-77909F93775B}"/>
    <hyperlink ref="AK97" r:id="rId178" xr:uid="{6725279C-A7C6-4ED0-8858-A510246A7897}"/>
    <hyperlink ref="AK9" r:id="rId179" xr:uid="{C2FE9DEE-67EE-4ED5-BE4A-D722FEBDAA46}"/>
    <hyperlink ref="AK16" r:id="rId180" xr:uid="{C6583EC8-753A-42C9-BD2A-E1A0D37D3F4D}"/>
    <hyperlink ref="L47" r:id="rId181" display="mailto:dgbouvier@kunaschools.org" xr:uid="{1917BA90-A7E7-4A8D-B68A-8075FDBC6A12}"/>
    <hyperlink ref="AK46" r:id="rId182" xr:uid="{0A48D630-BA73-4EBF-87D1-C2DEBF39A393}"/>
    <hyperlink ref="AK47" r:id="rId183" xr:uid="{EAB85564-D07E-4EA2-A1A8-B3AFCA293D02}"/>
    <hyperlink ref="AK24" r:id="rId184" xr:uid="{0F92FBE9-24FD-4756-A000-25E64EFC7B5D}"/>
    <hyperlink ref="AK25" r:id="rId185" xr:uid="{B1696608-C453-4317-9A88-2A3A3A9F5360}"/>
    <hyperlink ref="AK40" r:id="rId186" xr:uid="{53925B1F-9ACE-4FD9-B6FB-79674E865BA8}"/>
    <hyperlink ref="AK41" r:id="rId187" xr:uid="{BECA3010-04F4-481D-BB7D-C37F5E686CEB}"/>
    <hyperlink ref="L189" r:id="rId188" display="mailto:dejaioliver90@gmail.com" xr:uid="{B365B62D-ADE0-4F58-AF39-75F12A61A230}"/>
    <hyperlink ref="L161" r:id="rId189" display="mailto:dejaioliver90@gmail.com" xr:uid="{F8005209-D1EF-48FC-A419-89CAD4F1DD1D}"/>
    <hyperlink ref="L102" r:id="rId190" display="mailto:dejaioliver90@gmail.com" xr:uid="{D76C3C6A-CECD-4487-93A1-07472AC6DFE8}"/>
    <hyperlink ref="L179" r:id="rId191" display="mailto:dejaioliver90@gmail.com" xr:uid="{4AB59152-CDC1-42EA-88BB-3706AEEF78D1}"/>
    <hyperlink ref="L151" r:id="rId192" display="mailto:dejaioliver90@gmail.com" xr:uid="{0400F30B-CF5E-497C-BB6E-3BA7A4657840}"/>
    <hyperlink ref="AK102" r:id="rId193" xr:uid="{DC11F9AA-B520-4296-B40A-6F8182B84EB0}"/>
    <hyperlink ref="L190" r:id="rId194" display="mailto:dejaioliver90@gmail.com" xr:uid="{D730438C-DD34-4C71-BA05-4483406FAECA}"/>
    <hyperlink ref="L222" r:id="rId195" display="mailto:joseph73cf@gmail.com" xr:uid="{E1EC56CD-D126-467C-A217-ABA398302AF3}"/>
    <hyperlink ref="L218" r:id="rId196" display="mailto:crossroadsbaseballseries@gmail.com%7CKJernigan@ecsdfl.us" xr:uid="{69364975-EE70-4C34-971C-E2C6C8237388}"/>
    <hyperlink ref="L205" r:id="rId197" display="mailto:psbodine@gmail.com" xr:uid="{D6DBE633-9642-43C9-855A-D45F8F97D347}"/>
    <hyperlink ref="L207" r:id="rId198" display="mailto:giantsm@aol.com/%20ron.murphy@rrps.net" xr:uid="{27A7A6CC-918B-463E-B1CF-64077E3D197F}"/>
    <hyperlink ref="L204" r:id="rId199" display="mailto:crossroadsbaseballseries@gmail.com%7Ctraindk@gmail.com" xr:uid="{1DF8D017-8CB4-4A28-ACDF-162DB36DEC93}"/>
    <hyperlink ref="L221" r:id="rId200" display="mailto:thedugoutsportscomplex@gmail.com" xr:uid="{F901DB1A-3A20-40C4-85CD-DC138BB74173}"/>
    <hyperlink ref="L213" r:id="rId201" display="mailto:aeberwein@gcswave.com" xr:uid="{3B191B00-9EDA-4D54-A583-E64EDC85D488}"/>
    <hyperlink ref="L212" r:id="rId202" display="mailto:dvarsho@eauclaireexpress.com" xr:uid="{F7278090-DCCA-482F-BDC0-E5A587468066}"/>
    <hyperlink ref="L200" r:id="rId203" display="mailto:crossroadsbaseballseries@gmail.com%7Crfay@schoolcraft.edu" xr:uid="{4CCB1765-2479-4A38-9130-36CFF279C048}"/>
    <hyperlink ref="L217" r:id="rId204" display="mailto:coachleighton@gmail.com" xr:uid="{75F25811-6C68-4879-A689-E1F79A513C1D}"/>
    <hyperlink ref="L211" r:id="rId205" display="mailto:tomaichanthony@gmail.com" xr:uid="{0B76737C-5BD6-4FC9-BB6D-A579518A844F}"/>
    <hyperlink ref="L197" r:id="rId206" xr:uid="{4FD3ABC6-2E27-4C2A-B8D6-2AD2DC8361A0}"/>
    <hyperlink ref="L165" r:id="rId207" display="mailto:dejaioliver90@gmail.com" xr:uid="{8F3F5EDE-10C8-4341-8089-DF86E4F175A6}"/>
    <hyperlink ref="L166" r:id="rId208" display="mailto:dejaioliver90@gmail.com" xr:uid="{3DD55092-DD3D-41DB-B78A-89C574FB04BD}"/>
    <hyperlink ref="L180" r:id="rId209" display="mailto:dejaioliver90@gmail.com" xr:uid="{0F30300A-D6F3-417D-8DEA-02863FA01858}"/>
    <hyperlink ref="L9" r:id="rId210" xr:uid="{EBE3E933-7581-4EC3-9D44-39BA2C6B4C21}"/>
    <hyperlink ref="AK17" r:id="rId211" xr:uid="{BBB6A2DB-633F-48B1-8A16-D1B233C9ACCC}"/>
    <hyperlink ref="AK62" r:id="rId212" xr:uid="{31BC4A5C-D486-4409-A7D5-68D9E3912822}"/>
    <hyperlink ref="AK63" r:id="rId213" xr:uid="{F302C7FF-ECA1-4CBD-A070-0C2534F49663}"/>
    <hyperlink ref="AK14" r:id="rId214" xr:uid="{C237B2A8-20D7-4AD2-9D58-9BA86DA82CB5}"/>
    <hyperlink ref="L172" r:id="rId215" display="mailto:crossroadsbaseballseries@gmail.com" xr:uid="{A4F16D6F-CFA4-47FA-97F5-DC05A219F2E9}"/>
    <hyperlink ref="AK61" r:id="rId216" xr:uid="{3A333311-A907-43C3-8216-C49434E4F495}"/>
    <hyperlink ref="AK5" r:id="rId217" xr:uid="{40094554-F1BB-4246-961E-60E872FE66D4}"/>
    <hyperlink ref="AK83" r:id="rId218" xr:uid="{427D88EC-2844-4988-A202-8ADDD5BE36CE}"/>
    <hyperlink ref="AK84" r:id="rId219" xr:uid="{E5B7EA42-0A84-4F3D-8FAB-46010C048EB9}"/>
    <hyperlink ref="L168" r:id="rId220" display="mailto:wesstomoff@gmail.com" xr:uid="{F741DF80-DEDC-4CEC-BB91-5C10C489A591}"/>
    <hyperlink ref="AK19" r:id="rId221" xr:uid="{AF8C69D9-AA5B-49CA-AFF4-8FA7E8D6AAE1}"/>
    <hyperlink ref="AK23" r:id="rId222" xr:uid="{10F277B1-E8E2-4EAD-9653-E103B9806762}"/>
    <hyperlink ref="L91" r:id="rId223" xr:uid="{08937328-58B2-4146-9D92-40D42F6C6033}"/>
    <hyperlink ref="L37" r:id="rId224" display="mailto:dransom0010@gmail.com" xr:uid="{9A7F1A94-17CA-4083-A576-53B57318C3AA}"/>
    <hyperlink ref="L10" r:id="rId225" xr:uid="{7CC0DCCB-A6D9-4CA4-809B-119E47F5C79C}"/>
    <hyperlink ref="AK10" r:id="rId226" xr:uid="{9882AB6C-C540-4BF7-9B30-7CC33DF83DB6}"/>
    <hyperlink ref="AK69" r:id="rId227" xr:uid="{5188B3AD-6FFD-4276-8078-0CD492AFCC36}"/>
    <hyperlink ref="AK45" r:id="rId228" xr:uid="{89D6BBA5-DB5C-46D5-AE58-1522F32B4726}"/>
    <hyperlink ref="L138" r:id="rId229" display="mailto:crossroadsbaseballseries@gmail.com" xr:uid="{8321A887-2D94-4403-BE03-9BA79C9C3AE6}"/>
    <hyperlink ref="AK20" r:id="rId230" xr:uid="{A85A9925-2EF1-4C0A-9DE9-D03045CECC69}"/>
    <hyperlink ref="AK38" r:id="rId231" xr:uid="{14BFE285-BBA7-4AA3-8932-3E6550C55A68}"/>
    <hyperlink ref="AK138" r:id="rId232" xr:uid="{1DAC6D28-B9ED-4E42-AF81-CFF9CB1EB97D}"/>
    <hyperlink ref="L21" r:id="rId233" display="mailto:tom.dillingham@outlook.com" xr:uid="{EC1005DD-FD1B-4DD1-9B3C-0CBF07D4BE75}"/>
    <hyperlink ref="AK21" r:id="rId234" xr:uid="{BCBBCE4B-20A9-4B52-8A00-1F8B07F568D1}"/>
    <hyperlink ref="AK100" r:id="rId235" xr:uid="{BDD776FB-D567-4305-8A43-549467C13950}"/>
    <hyperlink ref="L34" r:id="rId236" xr:uid="{5D33918D-897B-4626-8A8E-47D475ACBC18}"/>
    <hyperlink ref="L38" r:id="rId237" xr:uid="{1F539878-8F72-44F6-BF7E-0D55204E3EA5}"/>
    <hyperlink ref="L74" r:id="rId238" xr:uid="{9FCE924E-877A-485D-948A-39B30DAD15DF}"/>
    <hyperlink ref="L61" r:id="rId239" xr:uid="{B000E1AA-1BAB-4D49-85FF-45D07FD0557A}"/>
    <hyperlink ref="L114" r:id="rId240" xr:uid="{092FDC66-60FB-42AC-B90E-C4791FB12C13}"/>
    <hyperlink ref="AK129" r:id="rId241" xr:uid="{E11D56D8-556B-440B-AB4F-6E983B8AB6E6}"/>
    <hyperlink ref="L4" r:id="rId242" display="mailto:daharrison@pps.net" xr:uid="{4E7E02B8-ADA3-4235-84F1-5AE5F3D1F25E}"/>
    <hyperlink ref="AK4" r:id="rId243" xr:uid="{FE39CAB6-BABB-4ACF-8D13-F9B24E824A76}"/>
    <hyperlink ref="AK11" r:id="rId244" xr:uid="{968E97AB-A4A8-4296-A9B6-D99EC41FF631}"/>
    <hyperlink ref="L181" r:id="rId245" display="mailto:dejaioliver90@gmail.com" xr:uid="{F919E6DB-2C2A-4A4B-A929-3D7C2686AEBB}"/>
    <hyperlink ref="L182" r:id="rId246" display="mailto:dejaioliver90@gmail.com" xr:uid="{10538BE9-464F-4258-8F7C-153347B942C5}"/>
    <hyperlink ref="L103" r:id="rId247" display="mailto:dejaioliver90@gmail.com" xr:uid="{D8BF113E-B4AA-4CD7-850D-CCE2B930BAFE}"/>
    <hyperlink ref="L167" r:id="rId248" display="mailto:dejaioliver90@gmail.com" xr:uid="{5D7D4E32-E36C-4F93-8CF5-CD6F727C4211}"/>
    <hyperlink ref="AK135:AK136" r:id="rId249" display="https://usbaseballacademy.com/summer-baseball-camp-in-orlando-eagles-nest-park/" xr:uid="{64201C8D-C19F-4941-8E36-FE30100476EB}"/>
    <hyperlink ref="AK103" r:id="rId250" xr:uid="{A88859E7-FFA6-41A3-A9EE-9690D68EE6BB}"/>
    <hyperlink ref="L8" r:id="rId251" xr:uid="{2F67D660-D52B-494E-9F1A-B6C84D53260C}"/>
    <hyperlink ref="L174" r:id="rId252" display="mailto:dejaioliver90@gmail.com" xr:uid="{9AE89229-0B79-4FF0-A40A-30A0809B83B4}"/>
    <hyperlink ref="L187" r:id="rId253" display="mailto:dejaioliver90@gmail.com" xr:uid="{B5E44EA0-BA4B-4844-9240-1942CB1EB956}"/>
    <hyperlink ref="AK12" r:id="rId254" xr:uid="{0B32E2AC-83FB-44D1-B5CC-3C6ADE797BFE}"/>
    <hyperlink ref="AK80" r:id="rId255" xr:uid="{E532C8CE-DA1B-463B-8A2E-EDA32ECD4466}"/>
    <hyperlink ref="AK87" r:id="rId256" xr:uid="{CE28E2D6-DE22-41FF-9247-DF18EF315056}"/>
    <hyperlink ref="L87" r:id="rId257" display="mailto:berryt1978@gmail.com" xr:uid="{40E04823-111E-464F-A596-E9D071503F91}"/>
    <hyperlink ref="L19" r:id="rId258" xr:uid="{A47B790C-0973-46E8-A35B-F402A394025C}"/>
    <hyperlink ref="L12" r:id="rId259" display="mailto:allaboutsoftball7@gmail.com" xr:uid="{C602F269-0E13-4DCB-A040-9F42DEBC327C}"/>
    <hyperlink ref="M137" r:id="rId260" xr:uid="{86E9FB17-EC82-41EB-BF6A-C34411C4F6BC}"/>
    <hyperlink ref="M136" r:id="rId261" xr:uid="{A2DD5027-288E-4E21-AED0-9F746B542CBB}"/>
    <hyperlink ref="L133:L144" r:id="rId262" display="mailto:crossroadsbaseballseries@gmail.com" xr:uid="{6963F7B3-DA47-4526-8E88-85681800520D}"/>
    <hyperlink ref="L149" r:id="rId263" display="mailto:crossroadsbaseballseries@gmail.com" xr:uid="{41C487E0-0939-41BD-890F-D877C478F2F5}"/>
  </hyperlinks>
  <pageMargins left="0.7" right="0.7" top="0.75" bottom="0.75" header="0.3" footer="0.3"/>
  <legacyDrawing r:id="rId264"/>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BF42BC-B6EB-4E6D-9C74-A65E54728C2C}">
  <sheetPr>
    <tabColor theme="7" tint="0.59999389629810485"/>
  </sheetPr>
  <dimension ref="A1:BK215"/>
  <sheetViews>
    <sheetView zoomScale="80" zoomScaleNormal="80" workbookViewId="0">
      <pane xSplit="6" ySplit="1" topLeftCell="AF2" activePane="bottomRight" state="frozen"/>
      <selection pane="bottomRight" activeCell="A3" sqref="A3:BK45"/>
      <selection pane="bottomLeft" activeCell="A2" sqref="A2"/>
      <selection pane="topRight" activeCell="F1" sqref="F1"/>
    </sheetView>
  </sheetViews>
  <sheetFormatPr defaultRowHeight="15"/>
  <cols>
    <col min="1" max="1" width="5" style="828" customWidth="1"/>
    <col min="2" max="2" width="9.140625" style="827"/>
    <col min="3" max="3" width="6.7109375" style="5" customWidth="1"/>
    <col min="4" max="4" width="7" style="5" customWidth="1"/>
    <col min="5" max="5" width="12.85546875" style="5" customWidth="1"/>
    <col min="6" max="6" width="31.7109375" style="5" bestFit="1" customWidth="1"/>
    <col min="7" max="7" width="24.42578125" style="5" customWidth="1"/>
    <col min="8" max="8" width="18.42578125" style="5" customWidth="1"/>
    <col min="9" max="9" width="14.85546875" style="5" customWidth="1"/>
    <col min="10" max="10" width="6.5703125" style="828" customWidth="1"/>
    <col min="11" max="11" width="9.140625" style="828"/>
    <col min="12" max="12" width="37.42578125" style="7" customWidth="1"/>
    <col min="13" max="13" width="11.7109375" style="5" customWidth="1"/>
    <col min="14" max="14" width="13.7109375" style="5" customWidth="1"/>
    <col min="15" max="15" width="15.7109375" style="5" bestFit="1" customWidth="1"/>
    <col min="16" max="16" width="11.85546875" style="5" bestFit="1" customWidth="1"/>
    <col min="17" max="19" width="9.140625" style="5"/>
    <col min="20" max="20" width="13.42578125" style="5" bestFit="1" customWidth="1"/>
    <col min="21" max="21" width="9.140625" style="5"/>
    <col min="22" max="22" width="2.7109375" style="673" customWidth="1"/>
    <col min="23" max="25" width="9.140625" style="5"/>
    <col min="26" max="27" width="9.140625" style="827"/>
    <col min="28" max="28" width="19.28515625" style="828" customWidth="1"/>
    <col min="29" max="29" width="9.140625" style="5"/>
    <col min="30" max="30" width="2.7109375" style="10" customWidth="1"/>
    <col min="31" max="35" width="9.140625" style="5"/>
    <col min="36" max="36" width="19.85546875" style="5" bestFit="1" customWidth="1"/>
    <col min="37" max="40" width="9.140625" style="5"/>
    <col min="41" max="42" width="9.140625" style="828"/>
    <col min="43" max="43" width="9.140625" style="5"/>
    <col min="44" max="44" width="4" style="10" customWidth="1"/>
    <col min="45" max="45" width="9.140625" style="107"/>
    <col min="46" max="46" width="9.140625" style="5"/>
    <col min="47" max="47" width="42.7109375" style="829" bestFit="1" customWidth="1"/>
    <col min="48" max="16384" width="9.140625" style="5"/>
  </cols>
  <sheetData>
    <row r="1" spans="1:63" s="14" customFormat="1">
      <c r="A1" s="915"/>
      <c r="B1" s="314" t="s">
        <v>0</v>
      </c>
      <c r="C1" s="1" t="s">
        <v>1</v>
      </c>
      <c r="D1" s="2" t="s">
        <v>2</v>
      </c>
      <c r="E1" s="2" t="s">
        <v>6</v>
      </c>
      <c r="F1" s="2" t="s">
        <v>4633</v>
      </c>
      <c r="G1" s="1" t="s">
        <v>2477</v>
      </c>
      <c r="H1" s="2" t="s">
        <v>9</v>
      </c>
      <c r="I1" s="3" t="s">
        <v>10</v>
      </c>
      <c r="J1" s="1" t="s">
        <v>11</v>
      </c>
      <c r="K1" s="1" t="s">
        <v>12</v>
      </c>
      <c r="L1" s="63" t="s">
        <v>13</v>
      </c>
      <c r="M1" s="2" t="s">
        <v>14</v>
      </c>
      <c r="N1" s="2" t="s">
        <v>15</v>
      </c>
      <c r="O1" s="2" t="s">
        <v>16</v>
      </c>
      <c r="P1" s="2" t="s">
        <v>17</v>
      </c>
      <c r="Q1" s="1" t="s">
        <v>11</v>
      </c>
      <c r="R1" s="1" t="s">
        <v>12</v>
      </c>
      <c r="S1" s="2" t="s">
        <v>18</v>
      </c>
      <c r="T1" s="4" t="s">
        <v>19</v>
      </c>
      <c r="U1" s="4" t="s">
        <v>20</v>
      </c>
      <c r="V1" s="672" t="s">
        <v>4636</v>
      </c>
      <c r="W1" s="314" t="s">
        <v>21</v>
      </c>
      <c r="X1" s="314" t="s">
        <v>24</v>
      </c>
      <c r="Y1" s="314" t="s">
        <v>25</v>
      </c>
      <c r="Z1" s="314" t="s">
        <v>22</v>
      </c>
      <c r="AA1" s="314" t="s">
        <v>23</v>
      </c>
      <c r="AB1" s="1" t="s">
        <v>4637</v>
      </c>
      <c r="AC1" s="1" t="s">
        <v>29</v>
      </c>
      <c r="AD1" s="598" t="s">
        <v>4636</v>
      </c>
      <c r="AE1" s="1" t="s">
        <v>4638</v>
      </c>
      <c r="AF1" s="1" t="s">
        <v>4639</v>
      </c>
      <c r="AG1" s="315" t="s">
        <v>4640</v>
      </c>
      <c r="AH1" s="315" t="s">
        <v>4641</v>
      </c>
      <c r="AI1" s="596" t="s">
        <v>4642</v>
      </c>
      <c r="AJ1" s="2" t="s">
        <v>2478</v>
      </c>
      <c r="AK1" s="1" t="s">
        <v>4643</v>
      </c>
      <c r="AN1" s="14" t="s">
        <v>38</v>
      </c>
      <c r="AO1" s="798" t="s">
        <v>41</v>
      </c>
      <c r="AP1" s="798" t="s">
        <v>42</v>
      </c>
      <c r="AR1" s="528"/>
      <c r="AS1" s="528" t="s">
        <v>4644</v>
      </c>
      <c r="AU1" s="824"/>
    </row>
    <row r="2" spans="1:63" s="88" customFormat="1">
      <c r="A2" s="828" t="s">
        <v>67</v>
      </c>
      <c r="B2" s="115" t="s">
        <v>116</v>
      </c>
      <c r="C2" s="114"/>
      <c r="D2" s="114"/>
      <c r="E2" s="114" t="s">
        <v>5683</v>
      </c>
      <c r="F2" s="114" t="s">
        <v>2803</v>
      </c>
      <c r="G2" s="114"/>
      <c r="H2" s="114" t="s">
        <v>2804</v>
      </c>
      <c r="I2" s="676" t="s">
        <v>2805</v>
      </c>
      <c r="J2" s="115" t="s">
        <v>543</v>
      </c>
      <c r="K2" s="115">
        <v>75150</v>
      </c>
      <c r="L2" s="165" t="s">
        <v>2806</v>
      </c>
      <c r="M2" s="114" t="s">
        <v>2807</v>
      </c>
      <c r="N2" s="114" t="s">
        <v>2808</v>
      </c>
      <c r="O2" s="114" t="s">
        <v>5684</v>
      </c>
      <c r="P2" s="114" t="s">
        <v>5685</v>
      </c>
      <c r="Q2" s="619" t="s">
        <v>543</v>
      </c>
      <c r="R2" s="115">
        <v>75104</v>
      </c>
      <c r="S2" s="115"/>
      <c r="T2" s="37" t="s">
        <v>5686</v>
      </c>
      <c r="U2" s="115"/>
      <c r="V2" s="98"/>
      <c r="W2" s="389"/>
      <c r="X2" s="115"/>
      <c r="Y2" s="162"/>
      <c r="Z2" s="115">
        <v>617</v>
      </c>
      <c r="AA2" s="115">
        <v>620</v>
      </c>
      <c r="AB2" s="115" t="s">
        <v>4647</v>
      </c>
      <c r="AC2" s="114" t="s">
        <v>1135</v>
      </c>
      <c r="AD2" s="10"/>
      <c r="AE2" s="114"/>
      <c r="AF2" s="114"/>
      <c r="AG2" s="114"/>
      <c r="AH2" s="114"/>
      <c r="AI2" s="114"/>
      <c r="AJ2" s="61" t="s">
        <v>5687</v>
      </c>
      <c r="AK2" s="114" t="s">
        <v>67</v>
      </c>
      <c r="AL2" s="114"/>
      <c r="AM2" s="114"/>
      <c r="AN2" s="114"/>
      <c r="AO2" s="115" t="s">
        <v>67</v>
      </c>
      <c r="AP2" s="115" t="s">
        <v>67</v>
      </c>
      <c r="AQ2" s="114"/>
      <c r="AR2" s="10"/>
      <c r="AS2" s="114" t="s">
        <v>4650</v>
      </c>
      <c r="AT2" s="114"/>
      <c r="AU2" s="389" t="str">
        <f>H2&amp;","&amp;" "&amp;I2&amp;","&amp;" "&amp;J2&amp;" "&amp;K2</f>
        <v>1515 Republic Pkwy., Mesquite, TX 75150</v>
      </c>
      <c r="AV2" s="114"/>
      <c r="AW2" s="114"/>
      <c r="AX2" s="114"/>
      <c r="AY2" s="114"/>
      <c r="AZ2" s="114"/>
      <c r="BA2" s="114"/>
      <c r="BB2" s="114"/>
      <c r="BC2" s="114"/>
      <c r="BD2" s="114"/>
      <c r="BE2" s="114"/>
      <c r="BF2" s="114"/>
      <c r="BG2" s="114"/>
      <c r="BH2" s="114"/>
      <c r="BI2" s="114"/>
      <c r="BJ2" s="114"/>
      <c r="BK2" s="114"/>
    </row>
    <row r="3" spans="1:63" s="114" customFormat="1">
      <c r="A3" s="828" t="s">
        <v>67</v>
      </c>
      <c r="B3" s="948" t="s">
        <v>116</v>
      </c>
      <c r="C3" s="949"/>
      <c r="D3" s="949"/>
      <c r="E3" s="949" t="s">
        <v>5688</v>
      </c>
      <c r="F3" s="621" t="s">
        <v>2814</v>
      </c>
      <c r="G3" s="621"/>
      <c r="H3" s="621" t="s">
        <v>5689</v>
      </c>
      <c r="I3" s="621" t="s">
        <v>2816</v>
      </c>
      <c r="J3" s="622" t="s">
        <v>2121</v>
      </c>
      <c r="K3" s="622">
        <v>70474</v>
      </c>
      <c r="L3" s="165" t="s">
        <v>2817</v>
      </c>
      <c r="M3" s="621" t="s">
        <v>606</v>
      </c>
      <c r="N3" s="621" t="s">
        <v>2123</v>
      </c>
      <c r="O3" s="621" t="s">
        <v>5690</v>
      </c>
      <c r="P3" s="621" t="s">
        <v>1974</v>
      </c>
      <c r="Q3" s="622" t="s">
        <v>2121</v>
      </c>
      <c r="R3" s="622">
        <v>70433</v>
      </c>
      <c r="S3" s="621"/>
      <c r="T3" s="623" t="s">
        <v>2126</v>
      </c>
      <c r="U3" s="621"/>
      <c r="V3" s="673"/>
      <c r="W3" s="621"/>
      <c r="X3" s="622"/>
      <c r="Y3" s="622"/>
      <c r="Z3" s="620">
        <v>528</v>
      </c>
      <c r="AA3" s="620">
        <v>531</v>
      </c>
      <c r="AB3" s="622" t="s">
        <v>5509</v>
      </c>
      <c r="AC3" s="114" t="s">
        <v>1135</v>
      </c>
      <c r="AD3" s="10"/>
      <c r="AE3" s="949"/>
      <c r="AF3" s="949"/>
      <c r="AG3" s="949"/>
      <c r="AH3" s="949"/>
      <c r="AI3" s="949"/>
      <c r="AJ3" s="61" t="s">
        <v>5691</v>
      </c>
      <c r="AK3" s="949" t="s">
        <v>67</v>
      </c>
      <c r="AL3" s="949"/>
      <c r="AM3" s="949"/>
      <c r="AN3" s="949"/>
      <c r="AO3" s="950" t="s">
        <v>67</v>
      </c>
      <c r="AP3" s="950" t="s">
        <v>67</v>
      </c>
      <c r="AQ3" s="949"/>
      <c r="AR3" s="951"/>
      <c r="AS3" s="37" t="s">
        <v>4650</v>
      </c>
      <c r="AT3" s="949"/>
      <c r="AU3" s="952" t="str">
        <f>H3&amp;","&amp;" "&amp;I3&amp;","&amp;" "&amp;J3&amp;" "&amp;K3</f>
        <v>100 Bulldog Dr., Mandeville, LA 70474</v>
      </c>
      <c r="AV3" s="949"/>
      <c r="AW3" s="949"/>
      <c r="AX3" s="949"/>
      <c r="AY3" s="949"/>
      <c r="AZ3" s="949"/>
      <c r="BA3" s="949"/>
      <c r="BB3" s="949"/>
      <c r="BC3" s="949"/>
      <c r="BD3" s="949"/>
      <c r="BE3" s="949"/>
      <c r="BF3" s="949"/>
      <c r="BG3" s="949"/>
      <c r="BH3" s="949"/>
      <c r="BI3" s="949"/>
      <c r="BJ3" s="949"/>
      <c r="BK3" s="949"/>
    </row>
    <row r="4" spans="1:63" s="540" customFormat="1">
      <c r="A4" s="828" t="s">
        <v>67</v>
      </c>
      <c r="B4" s="948" t="s">
        <v>116</v>
      </c>
      <c r="C4" s="949"/>
      <c r="D4" s="949"/>
      <c r="E4" s="949" t="s">
        <v>5692</v>
      </c>
      <c r="F4" s="621" t="s">
        <v>811</v>
      </c>
      <c r="G4" s="621"/>
      <c r="H4" s="389" t="s">
        <v>4827</v>
      </c>
      <c r="I4" s="389" t="s">
        <v>318</v>
      </c>
      <c r="J4" s="115" t="s">
        <v>148</v>
      </c>
      <c r="K4" s="115">
        <v>94520</v>
      </c>
      <c r="L4" s="107" t="s">
        <v>813</v>
      </c>
      <c r="M4" s="389" t="s">
        <v>814</v>
      </c>
      <c r="N4" s="114" t="s">
        <v>815</v>
      </c>
      <c r="O4" s="114" t="s">
        <v>816</v>
      </c>
      <c r="P4" s="114" t="s">
        <v>817</v>
      </c>
      <c r="Q4" s="115" t="s">
        <v>148</v>
      </c>
      <c r="R4" s="115">
        <v>94523</v>
      </c>
      <c r="S4" s="114"/>
      <c r="T4" s="162" t="s">
        <v>818</v>
      </c>
      <c r="U4" s="621"/>
      <c r="V4" s="673"/>
      <c r="W4" s="621"/>
      <c r="X4" s="622"/>
      <c r="Y4" s="622"/>
      <c r="Z4" s="162">
        <v>708</v>
      </c>
      <c r="AA4" s="162">
        <v>711</v>
      </c>
      <c r="AB4" s="622" t="s">
        <v>2838</v>
      </c>
      <c r="AC4" s="114" t="s">
        <v>1135</v>
      </c>
      <c r="AD4" s="10"/>
      <c r="AE4" s="949"/>
      <c r="AF4" s="949"/>
      <c r="AG4" s="949"/>
      <c r="AH4" s="949"/>
      <c r="AI4" s="949"/>
      <c r="AJ4" s="61" t="s">
        <v>5693</v>
      </c>
      <c r="AK4" s="949" t="s">
        <v>67</v>
      </c>
      <c r="AL4" s="949"/>
      <c r="AM4" s="949"/>
      <c r="AN4" s="949"/>
      <c r="AO4" s="950" t="s">
        <v>67</v>
      </c>
      <c r="AP4" s="950" t="s">
        <v>67</v>
      </c>
      <c r="AQ4" s="949"/>
      <c r="AR4" s="951"/>
      <c r="AS4" s="37" t="s">
        <v>4650</v>
      </c>
      <c r="AT4" s="949"/>
      <c r="AU4" s="952"/>
      <c r="AV4" s="949"/>
      <c r="AW4" s="949"/>
      <c r="AX4" s="949"/>
      <c r="AY4" s="949"/>
      <c r="AZ4" s="949"/>
      <c r="BA4" s="949"/>
      <c r="BB4" s="949"/>
      <c r="BC4" s="949"/>
      <c r="BD4" s="949"/>
      <c r="BE4" s="949"/>
      <c r="BF4" s="949"/>
      <c r="BG4" s="949"/>
      <c r="BH4" s="949"/>
      <c r="BI4" s="949"/>
      <c r="BJ4" s="949"/>
      <c r="BK4" s="949"/>
    </row>
    <row r="5" spans="1:63" s="793" customFormat="1">
      <c r="A5" s="828" t="s">
        <v>67</v>
      </c>
      <c r="B5" s="948" t="s">
        <v>116</v>
      </c>
      <c r="C5" s="949"/>
      <c r="D5" s="949"/>
      <c r="E5" s="949" t="s">
        <v>5694</v>
      </c>
      <c r="F5" s="949" t="s">
        <v>2844</v>
      </c>
      <c r="G5" s="949"/>
      <c r="H5" s="949" t="s">
        <v>5695</v>
      </c>
      <c r="I5" s="949" t="s">
        <v>1561</v>
      </c>
      <c r="J5" s="950" t="s">
        <v>148</v>
      </c>
      <c r="K5" s="950">
        <v>92509</v>
      </c>
      <c r="L5" s="165" t="s">
        <v>2846</v>
      </c>
      <c r="M5" s="114" t="s">
        <v>2495</v>
      </c>
      <c r="N5" s="949" t="s">
        <v>688</v>
      </c>
      <c r="O5" s="170" t="s">
        <v>2845</v>
      </c>
      <c r="P5" s="170" t="s">
        <v>1561</v>
      </c>
      <c r="Q5" s="69" t="s">
        <v>148</v>
      </c>
      <c r="R5" s="622">
        <v>92509</v>
      </c>
      <c r="S5" s="949"/>
      <c r="T5" s="949" t="s">
        <v>5696</v>
      </c>
      <c r="U5" s="949"/>
      <c r="V5" s="673"/>
      <c r="W5" s="949"/>
      <c r="X5" s="949"/>
      <c r="Y5" s="949"/>
      <c r="Z5" s="948">
        <v>624</v>
      </c>
      <c r="AA5" s="948">
        <v>627</v>
      </c>
      <c r="AB5" s="950" t="s">
        <v>4742</v>
      </c>
      <c r="AC5" s="114" t="s">
        <v>1135</v>
      </c>
      <c r="AD5" s="10"/>
      <c r="AE5" s="949"/>
      <c r="AF5" s="949"/>
      <c r="AG5" s="949"/>
      <c r="AH5" s="949"/>
      <c r="AI5" s="949"/>
      <c r="AJ5" s="61" t="s">
        <v>5697</v>
      </c>
      <c r="AK5" s="949" t="s">
        <v>67</v>
      </c>
      <c r="AL5" s="949"/>
      <c r="AM5" s="949"/>
      <c r="AN5" s="949"/>
      <c r="AO5" s="950" t="s">
        <v>67</v>
      </c>
      <c r="AP5" s="950" t="s">
        <v>67</v>
      </c>
      <c r="AQ5" s="949"/>
      <c r="AR5" s="951"/>
      <c r="AS5" s="114" t="s">
        <v>4650</v>
      </c>
      <c r="AT5" s="949"/>
      <c r="AU5" s="952" t="str">
        <f>H5&amp;","&amp;" "&amp;I5&amp;","&amp;" "&amp;J5&amp;" "&amp;K5</f>
        <v>4250 Opal St., Riverside, CA 92509</v>
      </c>
      <c r="AV5" s="949"/>
      <c r="AW5" s="949"/>
      <c r="AX5" s="949"/>
      <c r="AY5" s="949"/>
      <c r="AZ5" s="949"/>
      <c r="BA5" s="949"/>
      <c r="BB5" s="949"/>
      <c r="BC5" s="949"/>
      <c r="BD5" s="949"/>
      <c r="BE5" s="949"/>
      <c r="BF5" s="949"/>
      <c r="BG5" s="949"/>
      <c r="BH5" s="949"/>
      <c r="BI5" s="949"/>
      <c r="BJ5" s="949"/>
      <c r="BK5" s="949"/>
    </row>
    <row r="6" spans="1:63" s="540" customFormat="1">
      <c r="A6" s="828" t="s">
        <v>67</v>
      </c>
      <c r="B6" s="948" t="s">
        <v>116</v>
      </c>
      <c r="C6" s="949"/>
      <c r="D6" s="949"/>
      <c r="E6" s="114" t="s">
        <v>5698</v>
      </c>
      <c r="F6" s="949" t="s">
        <v>4902</v>
      </c>
      <c r="G6" s="949"/>
      <c r="H6" s="389" t="s">
        <v>1481</v>
      </c>
      <c r="I6" s="389" t="s">
        <v>1482</v>
      </c>
      <c r="J6" s="115" t="s">
        <v>148</v>
      </c>
      <c r="K6" s="115">
        <v>94534</v>
      </c>
      <c r="L6" s="677" t="s">
        <v>1483</v>
      </c>
      <c r="M6" s="389" t="s">
        <v>371</v>
      </c>
      <c r="N6" s="114" t="s">
        <v>1484</v>
      </c>
      <c r="O6" s="114" t="s">
        <v>1485</v>
      </c>
      <c r="P6" s="114" t="s">
        <v>1486</v>
      </c>
      <c r="Q6" s="115" t="s">
        <v>148</v>
      </c>
      <c r="R6" s="115">
        <v>95687</v>
      </c>
      <c r="S6" s="114"/>
      <c r="T6" s="162" t="s">
        <v>1487</v>
      </c>
      <c r="U6" s="949"/>
      <c r="V6" s="673"/>
      <c r="W6" s="949"/>
      <c r="X6" s="949"/>
      <c r="Y6" s="949"/>
      <c r="Z6" s="948">
        <v>624</v>
      </c>
      <c r="AA6" s="948">
        <v>627</v>
      </c>
      <c r="AB6" s="950" t="s">
        <v>4742</v>
      </c>
      <c r="AC6" s="114" t="s">
        <v>1135</v>
      </c>
      <c r="AD6" s="10"/>
      <c r="AE6" s="949"/>
      <c r="AF6" s="949"/>
      <c r="AG6" s="949"/>
      <c r="AH6" s="949"/>
      <c r="AI6" s="949"/>
      <c r="AJ6" s="61" t="s">
        <v>5699</v>
      </c>
      <c r="AK6" s="949" t="s">
        <v>67</v>
      </c>
      <c r="AL6" s="949"/>
      <c r="AM6" s="949"/>
      <c r="AN6" s="949"/>
      <c r="AO6" s="950" t="s">
        <v>67</v>
      </c>
      <c r="AP6" s="950" t="s">
        <v>67</v>
      </c>
      <c r="AQ6" s="949"/>
      <c r="AR6" s="951"/>
      <c r="AS6" s="114" t="s">
        <v>4650</v>
      </c>
      <c r="AT6" s="949"/>
      <c r="AU6" s="952"/>
      <c r="AV6" s="949"/>
      <c r="AW6" s="949"/>
      <c r="AX6" s="949"/>
      <c r="AY6" s="949"/>
      <c r="AZ6" s="949"/>
      <c r="BA6" s="949"/>
      <c r="BB6" s="949"/>
      <c r="BC6" s="949"/>
      <c r="BD6" s="949"/>
      <c r="BE6" s="949"/>
      <c r="BF6" s="949"/>
      <c r="BG6" s="949"/>
      <c r="BH6" s="949"/>
      <c r="BI6" s="949"/>
      <c r="BJ6" s="949"/>
      <c r="BK6" s="949"/>
    </row>
    <row r="7" spans="1:63" s="540" customFormat="1">
      <c r="A7" s="828" t="s">
        <v>67</v>
      </c>
      <c r="B7" s="948" t="s">
        <v>116</v>
      </c>
      <c r="C7" s="949"/>
      <c r="D7" s="949"/>
      <c r="E7" s="114" t="s">
        <v>5700</v>
      </c>
      <c r="F7" s="949" t="s">
        <v>4905</v>
      </c>
      <c r="G7" s="949"/>
      <c r="H7" s="389" t="s">
        <v>1481</v>
      </c>
      <c r="I7" s="389" t="s">
        <v>1482</v>
      </c>
      <c r="J7" s="115" t="s">
        <v>148</v>
      </c>
      <c r="K7" s="115">
        <v>94534</v>
      </c>
      <c r="L7" s="677" t="s">
        <v>1483</v>
      </c>
      <c r="M7" s="389" t="s">
        <v>371</v>
      </c>
      <c r="N7" s="114" t="s">
        <v>1484</v>
      </c>
      <c r="O7" s="114" t="s">
        <v>1485</v>
      </c>
      <c r="P7" s="114" t="s">
        <v>1486</v>
      </c>
      <c r="Q7" s="115" t="s">
        <v>148</v>
      </c>
      <c r="R7" s="115">
        <v>95687</v>
      </c>
      <c r="S7" s="114"/>
      <c r="T7" s="162" t="s">
        <v>1487</v>
      </c>
      <c r="U7" s="949"/>
      <c r="V7" s="673"/>
      <c r="W7" s="949"/>
      <c r="X7" s="949"/>
      <c r="Y7" s="949"/>
      <c r="Z7" s="948">
        <v>715</v>
      </c>
      <c r="AA7" s="948">
        <v>718</v>
      </c>
      <c r="AB7" s="950" t="s">
        <v>2851</v>
      </c>
      <c r="AC7" s="114" t="s">
        <v>1135</v>
      </c>
      <c r="AD7" s="10"/>
      <c r="AE7" s="949"/>
      <c r="AF7" s="949"/>
      <c r="AG7" s="949"/>
      <c r="AH7" s="949"/>
      <c r="AI7" s="949"/>
      <c r="AJ7" s="61" t="s">
        <v>5699</v>
      </c>
      <c r="AK7" s="949"/>
      <c r="AL7" s="949"/>
      <c r="AM7" s="949"/>
      <c r="AN7" s="949"/>
      <c r="AO7" s="950" t="s">
        <v>67</v>
      </c>
      <c r="AP7" s="950" t="s">
        <v>67</v>
      </c>
      <c r="AQ7" s="949"/>
      <c r="AR7" s="951"/>
      <c r="AS7" s="114" t="s">
        <v>4650</v>
      </c>
      <c r="AT7" s="949"/>
      <c r="AU7" s="952"/>
      <c r="AV7" s="949"/>
      <c r="AW7" s="949"/>
      <c r="AX7" s="949"/>
      <c r="AY7" s="949"/>
      <c r="AZ7" s="949"/>
      <c r="BA7" s="949"/>
      <c r="BB7" s="949"/>
      <c r="BC7" s="949"/>
      <c r="BD7" s="949"/>
      <c r="BE7" s="949"/>
      <c r="BF7" s="949"/>
      <c r="BG7" s="949"/>
      <c r="BH7" s="949"/>
      <c r="BI7" s="949"/>
      <c r="BJ7" s="949"/>
      <c r="BK7" s="949"/>
    </row>
    <row r="8" spans="1:63" s="540" customFormat="1">
      <c r="A8" s="828" t="s">
        <v>67</v>
      </c>
      <c r="B8" s="948" t="s">
        <v>116</v>
      </c>
      <c r="C8" s="949"/>
      <c r="D8" s="949"/>
      <c r="E8" s="532" t="s">
        <v>5701</v>
      </c>
      <c r="F8" s="949" t="s">
        <v>5702</v>
      </c>
      <c r="G8" s="389"/>
      <c r="H8" s="114" t="s">
        <v>5703</v>
      </c>
      <c r="I8" s="389" t="s">
        <v>2857</v>
      </c>
      <c r="J8" s="115" t="s">
        <v>471</v>
      </c>
      <c r="K8" s="115">
        <v>36426</v>
      </c>
      <c r="L8" s="165" t="s">
        <v>2858</v>
      </c>
      <c r="M8" s="114" t="s">
        <v>5704</v>
      </c>
      <c r="N8" s="114" t="s">
        <v>2860</v>
      </c>
      <c r="O8" s="114" t="s">
        <v>5705</v>
      </c>
      <c r="P8" s="114" t="s">
        <v>2857</v>
      </c>
      <c r="Q8" s="115" t="s">
        <v>471</v>
      </c>
      <c r="R8" s="115">
        <v>36426</v>
      </c>
      <c r="S8" s="949"/>
      <c r="T8" s="141" t="s">
        <v>2862</v>
      </c>
      <c r="U8" s="949"/>
      <c r="V8" s="673"/>
      <c r="W8" s="949"/>
      <c r="X8" s="949"/>
      <c r="Y8" s="949"/>
      <c r="Z8" s="948">
        <v>722</v>
      </c>
      <c r="AA8" s="948">
        <v>725</v>
      </c>
      <c r="AB8" s="950" t="s">
        <v>2839</v>
      </c>
      <c r="AC8" s="114" t="s">
        <v>1135</v>
      </c>
      <c r="AD8" s="10"/>
      <c r="AE8" s="949"/>
      <c r="AF8" s="949"/>
      <c r="AG8" s="949"/>
      <c r="AH8" s="949"/>
      <c r="AI8" s="949"/>
      <c r="AJ8" s="61" t="s">
        <v>5706</v>
      </c>
      <c r="AK8" s="949" t="s">
        <v>67</v>
      </c>
      <c r="AL8" s="949"/>
      <c r="AM8" s="949"/>
      <c r="AN8" s="949"/>
      <c r="AO8" s="950" t="s">
        <v>67</v>
      </c>
      <c r="AP8" s="950" t="s">
        <v>67</v>
      </c>
      <c r="AQ8" s="949"/>
      <c r="AR8" s="951"/>
      <c r="AS8" s="114" t="s">
        <v>4650</v>
      </c>
      <c r="AT8" s="949"/>
      <c r="AU8" s="952" t="str">
        <f>H8&amp;","&amp;" "&amp;I8&amp;","&amp;" "&amp;J8&amp;" "&amp;K8</f>
        <v>1835 Douglas Ave., Brewton, AL 36426</v>
      </c>
      <c r="AV8" s="949"/>
      <c r="AW8" s="949"/>
      <c r="AX8" s="949"/>
      <c r="AY8" s="949"/>
      <c r="AZ8" s="949"/>
      <c r="BA8" s="949"/>
      <c r="BB8" s="949"/>
      <c r="BC8" s="949"/>
      <c r="BD8" s="949"/>
      <c r="BE8" s="949"/>
      <c r="BF8" s="949"/>
      <c r="BG8" s="949"/>
      <c r="BH8" s="949"/>
      <c r="BI8" s="949"/>
      <c r="BJ8" s="949"/>
      <c r="BK8" s="949"/>
    </row>
    <row r="9" spans="1:63" s="793" customFormat="1">
      <c r="A9" s="828" t="s">
        <v>67</v>
      </c>
      <c r="B9" s="162" t="s">
        <v>116</v>
      </c>
      <c r="C9" s="114"/>
      <c r="D9" s="114"/>
      <c r="E9" s="532" t="s">
        <v>5707</v>
      </c>
      <c r="F9" s="114" t="s">
        <v>5708</v>
      </c>
      <c r="G9" s="389" t="s">
        <v>5709</v>
      </c>
      <c r="H9" s="114" t="s">
        <v>5710</v>
      </c>
      <c r="I9" s="389" t="s">
        <v>5711</v>
      </c>
      <c r="J9" s="115" t="s">
        <v>1512</v>
      </c>
      <c r="K9" s="115">
        <v>19701</v>
      </c>
      <c r="L9" s="165" t="s">
        <v>2631</v>
      </c>
      <c r="M9" s="531" t="s">
        <v>62</v>
      </c>
      <c r="N9" s="531" t="s">
        <v>2632</v>
      </c>
      <c r="O9" s="532" t="s">
        <v>4729</v>
      </c>
      <c r="P9" s="532" t="s">
        <v>2801</v>
      </c>
      <c r="Q9" s="533" t="s">
        <v>888</v>
      </c>
      <c r="R9" s="534">
        <v>21915</v>
      </c>
      <c r="S9" s="531"/>
      <c r="T9" s="576" t="s">
        <v>2633</v>
      </c>
      <c r="U9" s="114"/>
      <c r="V9" s="673"/>
      <c r="W9" s="114"/>
      <c r="X9" s="114"/>
      <c r="Y9" s="114"/>
      <c r="Z9" s="162">
        <v>610</v>
      </c>
      <c r="AA9" s="162">
        <v>613</v>
      </c>
      <c r="AB9" s="115" t="s">
        <v>4688</v>
      </c>
      <c r="AC9" s="114" t="s">
        <v>1135</v>
      </c>
      <c r="AD9" s="10"/>
      <c r="AE9" s="114"/>
      <c r="AF9" s="114"/>
      <c r="AG9" s="114"/>
      <c r="AH9" s="114"/>
      <c r="AI9" s="114"/>
      <c r="AJ9" s="61" t="s">
        <v>5712</v>
      </c>
      <c r="AK9" s="114" t="s">
        <v>67</v>
      </c>
      <c r="AL9" s="114"/>
      <c r="AM9" s="114"/>
      <c r="AN9" s="114"/>
      <c r="AO9" s="115" t="s">
        <v>67</v>
      </c>
      <c r="AP9" s="115" t="s">
        <v>67</v>
      </c>
      <c r="AQ9" s="114"/>
      <c r="AR9" s="10"/>
      <c r="AS9" s="114" t="s">
        <v>4650</v>
      </c>
      <c r="AT9" s="114"/>
      <c r="AU9" s="389" t="str">
        <f>H9&amp;","&amp;" "&amp;I9&amp;","&amp;" "&amp;J9&amp;" "&amp;K9</f>
        <v>1390 Red Lion Rd., Bear, DE 19701</v>
      </c>
      <c r="AV9" s="114"/>
      <c r="AW9" s="114"/>
      <c r="AX9" s="114"/>
      <c r="AY9" s="114"/>
      <c r="AZ9" s="114"/>
      <c r="BA9" s="114"/>
      <c r="BB9" s="114"/>
      <c r="BC9" s="114"/>
      <c r="BD9" s="114"/>
      <c r="BE9" s="114"/>
      <c r="BF9" s="114"/>
      <c r="BG9" s="114"/>
      <c r="BH9" s="114"/>
      <c r="BI9" s="114"/>
      <c r="BJ9" s="114"/>
      <c r="BK9" s="114"/>
    </row>
    <row r="10" spans="1:63" s="540" customFormat="1">
      <c r="A10" s="828" t="s">
        <v>67</v>
      </c>
      <c r="B10" s="162" t="s">
        <v>116</v>
      </c>
      <c r="C10" s="114"/>
      <c r="D10" s="114"/>
      <c r="E10" s="532" t="s">
        <v>5713</v>
      </c>
      <c r="F10" s="114" t="s">
        <v>5714</v>
      </c>
      <c r="G10" s="389" t="s">
        <v>5715</v>
      </c>
      <c r="H10" s="114" t="s">
        <v>5716</v>
      </c>
      <c r="I10" s="389" t="s">
        <v>5717</v>
      </c>
      <c r="J10" s="115" t="s">
        <v>1512</v>
      </c>
      <c r="K10" s="115">
        <v>19934</v>
      </c>
      <c r="L10" s="165" t="s">
        <v>2631</v>
      </c>
      <c r="M10" s="35" t="s">
        <v>62</v>
      </c>
      <c r="N10" s="35" t="s">
        <v>2632</v>
      </c>
      <c r="O10" s="532" t="s">
        <v>4729</v>
      </c>
      <c r="P10" s="532" t="s">
        <v>2801</v>
      </c>
      <c r="Q10" s="533" t="s">
        <v>888</v>
      </c>
      <c r="R10" s="534">
        <v>21915</v>
      </c>
      <c r="S10" s="35"/>
      <c r="T10" s="197" t="s">
        <v>2633</v>
      </c>
      <c r="U10" s="114"/>
      <c r="V10" s="673"/>
      <c r="W10" s="114"/>
      <c r="X10" s="114"/>
      <c r="Y10" s="114"/>
      <c r="Z10" s="162">
        <v>708</v>
      </c>
      <c r="AA10" s="162">
        <v>711</v>
      </c>
      <c r="AB10" s="115" t="s">
        <v>2838</v>
      </c>
      <c r="AC10" s="114" t="s">
        <v>1135</v>
      </c>
      <c r="AD10" s="10"/>
      <c r="AE10" s="114"/>
      <c r="AF10" s="114"/>
      <c r="AG10" s="114"/>
      <c r="AH10" s="114"/>
      <c r="AI10" s="114"/>
      <c r="AJ10" s="61" t="s">
        <v>5718</v>
      </c>
      <c r="AK10" s="114"/>
      <c r="AL10" s="114"/>
      <c r="AM10" s="114"/>
      <c r="AN10" s="114"/>
      <c r="AO10" s="115" t="s">
        <v>67</v>
      </c>
      <c r="AP10" s="115" t="s">
        <v>67</v>
      </c>
      <c r="AQ10" s="114"/>
      <c r="AR10" s="10"/>
      <c r="AS10" s="114" t="s">
        <v>4650</v>
      </c>
      <c r="AT10" s="114"/>
      <c r="AU10" s="389"/>
      <c r="AV10" s="114"/>
      <c r="AW10" s="114"/>
      <c r="AX10" s="114"/>
      <c r="AY10" s="114"/>
      <c r="AZ10" s="114"/>
      <c r="BA10" s="114"/>
      <c r="BB10" s="114"/>
      <c r="BC10" s="114"/>
      <c r="BD10" s="114"/>
      <c r="BE10" s="114"/>
      <c r="BF10" s="114"/>
      <c r="BG10" s="114"/>
      <c r="BH10" s="114"/>
      <c r="BI10" s="114"/>
      <c r="BJ10" s="114"/>
      <c r="BK10" s="114"/>
    </row>
    <row r="11" spans="1:63" s="540" customFormat="1">
      <c r="A11" s="828" t="s">
        <v>67</v>
      </c>
      <c r="B11" s="162" t="s">
        <v>116</v>
      </c>
      <c r="C11" s="114"/>
      <c r="D11" s="114"/>
      <c r="E11" s="532" t="s">
        <v>5719</v>
      </c>
      <c r="F11" s="114" t="s">
        <v>5720</v>
      </c>
      <c r="G11" s="389" t="s">
        <v>5721</v>
      </c>
      <c r="H11" s="114" t="s">
        <v>5722</v>
      </c>
      <c r="I11" s="389" t="s">
        <v>5206</v>
      </c>
      <c r="J11" s="115" t="s">
        <v>1512</v>
      </c>
      <c r="K11" s="115">
        <v>19947</v>
      </c>
      <c r="L11" s="165" t="s">
        <v>2631</v>
      </c>
      <c r="M11" s="531" t="s">
        <v>62</v>
      </c>
      <c r="N11" s="531" t="s">
        <v>2632</v>
      </c>
      <c r="O11" s="532" t="s">
        <v>4729</v>
      </c>
      <c r="P11" s="532" t="s">
        <v>2801</v>
      </c>
      <c r="Q11" s="533" t="s">
        <v>888</v>
      </c>
      <c r="R11" s="534">
        <v>21915</v>
      </c>
      <c r="S11" s="531"/>
      <c r="T11" s="576" t="s">
        <v>2633</v>
      </c>
      <c r="U11" s="114"/>
      <c r="V11" s="673"/>
      <c r="W11" s="114"/>
      <c r="X11" s="114"/>
      <c r="Y11" s="114"/>
      <c r="Z11" s="162">
        <v>715</v>
      </c>
      <c r="AA11" s="162">
        <v>718</v>
      </c>
      <c r="AB11" s="115" t="s">
        <v>2851</v>
      </c>
      <c r="AC11" s="114" t="s">
        <v>1135</v>
      </c>
      <c r="AD11" s="10"/>
      <c r="AE11" s="114"/>
      <c r="AF11" s="114"/>
      <c r="AG11" s="114"/>
      <c r="AH11" s="114"/>
      <c r="AI11" s="114"/>
      <c r="AJ11" s="61" t="s">
        <v>5723</v>
      </c>
      <c r="AK11" s="114"/>
      <c r="AL11" s="114"/>
      <c r="AM11" s="114"/>
      <c r="AN11" s="114"/>
      <c r="AO11" s="115" t="s">
        <v>67</v>
      </c>
      <c r="AP11" s="115" t="s">
        <v>67</v>
      </c>
      <c r="AQ11" s="114"/>
      <c r="AR11" s="10"/>
      <c r="AS11" s="114" t="s">
        <v>4650</v>
      </c>
      <c r="AT11" s="114"/>
      <c r="AU11" s="389"/>
      <c r="AV11" s="114"/>
      <c r="AW11" s="114"/>
      <c r="AX11" s="114"/>
      <c r="AY11" s="114"/>
      <c r="AZ11" s="114"/>
      <c r="BA11" s="114"/>
      <c r="BB11" s="114"/>
      <c r="BC11" s="114"/>
      <c r="BD11" s="114"/>
      <c r="BE11" s="114"/>
      <c r="BF11" s="114"/>
      <c r="BG11" s="114"/>
      <c r="BH11" s="114"/>
      <c r="BI11" s="114"/>
      <c r="BJ11" s="114"/>
      <c r="BK11" s="114"/>
    </row>
    <row r="12" spans="1:63" s="540" customFormat="1">
      <c r="A12" s="828" t="s">
        <v>67</v>
      </c>
      <c r="B12" s="948" t="s">
        <v>116</v>
      </c>
      <c r="C12" s="949"/>
      <c r="D12" s="949"/>
      <c r="E12" s="532" t="s">
        <v>5724</v>
      </c>
      <c r="F12" s="949" t="s">
        <v>5725</v>
      </c>
      <c r="G12" s="170" t="s">
        <v>5528</v>
      </c>
      <c r="H12" s="389" t="s">
        <v>5529</v>
      </c>
      <c r="I12" s="389" t="s">
        <v>1291</v>
      </c>
      <c r="J12" s="115" t="s">
        <v>237</v>
      </c>
      <c r="K12" s="115">
        <v>11426</v>
      </c>
      <c r="L12" s="107" t="s">
        <v>5530</v>
      </c>
      <c r="M12" s="389" t="s">
        <v>239</v>
      </c>
      <c r="N12" s="114" t="s">
        <v>240</v>
      </c>
      <c r="O12" s="114" t="s">
        <v>1293</v>
      </c>
      <c r="P12" s="114" t="s">
        <v>1294</v>
      </c>
      <c r="Q12" s="115" t="s">
        <v>237</v>
      </c>
      <c r="R12" s="115">
        <v>11756</v>
      </c>
      <c r="S12" s="114"/>
      <c r="T12" s="162" t="s">
        <v>241</v>
      </c>
      <c r="U12" s="949"/>
      <c r="V12" s="673"/>
      <c r="W12" s="949"/>
      <c r="X12" s="949"/>
      <c r="Y12" s="949"/>
      <c r="Z12" s="948">
        <v>722</v>
      </c>
      <c r="AA12" s="948">
        <v>725</v>
      </c>
      <c r="AB12" s="950" t="s">
        <v>2839</v>
      </c>
      <c r="AC12" s="114" t="s">
        <v>1135</v>
      </c>
      <c r="AD12" s="10"/>
      <c r="AE12" s="949"/>
      <c r="AF12" s="949"/>
      <c r="AG12" s="949"/>
      <c r="AH12" s="949"/>
      <c r="AI12" s="949"/>
      <c r="AJ12" s="61" t="s">
        <v>5726</v>
      </c>
      <c r="AK12" s="949" t="s">
        <v>67</v>
      </c>
      <c r="AL12" s="949"/>
      <c r="AM12" s="949"/>
      <c r="AN12" s="949"/>
      <c r="AO12" s="950" t="s">
        <v>67</v>
      </c>
      <c r="AP12" s="950" t="s">
        <v>67</v>
      </c>
      <c r="AQ12" s="949"/>
      <c r="AR12" s="951"/>
      <c r="AS12" s="114" t="s">
        <v>4650</v>
      </c>
      <c r="AT12" s="949"/>
      <c r="AU12" s="952"/>
      <c r="AV12" s="949"/>
      <c r="AW12" s="949"/>
      <c r="AX12" s="949"/>
      <c r="AY12" s="949"/>
      <c r="AZ12" s="949"/>
      <c r="BA12" s="949"/>
      <c r="BB12" s="949"/>
      <c r="BC12" s="949"/>
      <c r="BD12" s="949"/>
      <c r="BE12" s="949"/>
      <c r="BF12" s="949"/>
      <c r="BG12" s="949"/>
      <c r="BH12" s="949"/>
      <c r="BI12" s="949"/>
      <c r="BJ12" s="949"/>
      <c r="BK12" s="949"/>
    </row>
    <row r="13" spans="1:63" s="540" customFormat="1">
      <c r="A13" s="828" t="s">
        <v>67</v>
      </c>
      <c r="B13" s="162" t="s">
        <v>116</v>
      </c>
      <c r="C13" s="114"/>
      <c r="D13" s="114"/>
      <c r="E13" s="114" t="s">
        <v>5727</v>
      </c>
      <c r="F13" s="114" t="s">
        <v>5728</v>
      </c>
      <c r="G13" s="114" t="s">
        <v>2834</v>
      </c>
      <c r="H13" s="532" t="s">
        <v>5065</v>
      </c>
      <c r="I13" s="389" t="s">
        <v>394</v>
      </c>
      <c r="J13" s="115" t="s">
        <v>60</v>
      </c>
      <c r="K13" s="115">
        <v>48066</v>
      </c>
      <c r="L13" s="513" t="s">
        <v>5066</v>
      </c>
      <c r="M13" s="114" t="s">
        <v>5067</v>
      </c>
      <c r="N13" s="114" t="s">
        <v>2837</v>
      </c>
      <c r="O13" s="114" t="s">
        <v>5068</v>
      </c>
      <c r="P13" s="114" t="s">
        <v>394</v>
      </c>
      <c r="Q13" s="115" t="s">
        <v>60</v>
      </c>
      <c r="R13" s="115">
        <v>48066</v>
      </c>
      <c r="S13" s="114"/>
      <c r="T13" s="162" t="s">
        <v>5069</v>
      </c>
      <c r="U13" s="114"/>
      <c r="V13" s="674"/>
      <c r="W13" s="114"/>
      <c r="X13" s="114"/>
      <c r="Y13" s="114"/>
      <c r="Z13" s="162">
        <v>722</v>
      </c>
      <c r="AA13" s="162">
        <v>725</v>
      </c>
      <c r="AB13" s="115" t="s">
        <v>2839</v>
      </c>
      <c r="AC13" s="114" t="s">
        <v>1135</v>
      </c>
      <c r="AD13" s="98"/>
      <c r="AE13" s="114"/>
      <c r="AF13" s="114"/>
      <c r="AG13" s="114"/>
      <c r="AH13" s="114"/>
      <c r="AI13" s="114"/>
      <c r="AJ13" s="61" t="s">
        <v>5729</v>
      </c>
      <c r="AK13" s="114"/>
      <c r="AL13" s="114"/>
      <c r="AM13" s="114"/>
      <c r="AN13" s="114"/>
      <c r="AO13" s="115" t="s">
        <v>67</v>
      </c>
      <c r="AP13" s="115" t="s">
        <v>67</v>
      </c>
      <c r="AQ13" s="114"/>
      <c r="AR13" s="10"/>
      <c r="AS13" s="114" t="s">
        <v>4650</v>
      </c>
      <c r="AT13" s="114"/>
      <c r="AU13" s="389" t="str">
        <f>H13&amp;","&amp;" "&amp;I13&amp;","&amp;" "&amp;J13&amp;" "&amp;K13</f>
        <v>29700 Pinehurst St., Roseville, MI 48066</v>
      </c>
      <c r="AV13" s="114"/>
      <c r="AW13" s="114"/>
      <c r="AX13" s="114"/>
      <c r="AY13" s="114"/>
      <c r="AZ13" s="114"/>
      <c r="BA13" s="114"/>
      <c r="BB13" s="114"/>
      <c r="BC13" s="114"/>
      <c r="BD13" s="114"/>
      <c r="BE13" s="114"/>
      <c r="BF13" s="114"/>
      <c r="BG13" s="114"/>
      <c r="BH13" s="114"/>
      <c r="BI13" s="114"/>
      <c r="BJ13" s="114"/>
      <c r="BK13" s="114"/>
    </row>
    <row r="14" spans="1:63" s="793" customFormat="1">
      <c r="A14" s="828" t="s">
        <v>67</v>
      </c>
      <c r="B14" s="31" t="s">
        <v>4737</v>
      </c>
      <c r="C14" s="508"/>
      <c r="D14" s="508"/>
      <c r="E14" s="510" t="s">
        <v>5730</v>
      </c>
      <c r="F14" s="509" t="s">
        <v>2537</v>
      </c>
      <c r="G14" s="508"/>
      <c r="H14" s="510" t="s">
        <v>2538</v>
      </c>
      <c r="I14" s="509" t="s">
        <v>2539</v>
      </c>
      <c r="J14" s="508" t="s">
        <v>299</v>
      </c>
      <c r="K14" s="508">
        <v>85335</v>
      </c>
      <c r="L14" s="370" t="s">
        <v>5731</v>
      </c>
      <c r="M14" s="16" t="s">
        <v>5732</v>
      </c>
      <c r="N14" s="16" t="s">
        <v>5733</v>
      </c>
      <c r="O14" s="16" t="s">
        <v>5734</v>
      </c>
      <c r="P14" s="16" t="s">
        <v>1202</v>
      </c>
      <c r="Q14" s="15" t="s">
        <v>299</v>
      </c>
      <c r="R14" s="508">
        <v>85374</v>
      </c>
      <c r="S14" s="510"/>
      <c r="T14" s="18" t="s">
        <v>5735</v>
      </c>
      <c r="U14" s="510"/>
      <c r="V14" s="673"/>
      <c r="W14" s="508"/>
      <c r="X14" s="508"/>
      <c r="Y14" s="508"/>
      <c r="Z14" s="508">
        <v>603</v>
      </c>
      <c r="AA14" s="508">
        <v>606</v>
      </c>
      <c r="AB14" s="508" t="s">
        <v>5173</v>
      </c>
      <c r="AC14" s="510" t="s">
        <v>1135</v>
      </c>
      <c r="AD14" s="10"/>
      <c r="AE14" s="508"/>
      <c r="AF14" s="508"/>
      <c r="AG14" s="510"/>
      <c r="AH14" s="510"/>
      <c r="AI14" s="510"/>
      <c r="AJ14" s="23" t="s">
        <v>5736</v>
      </c>
      <c r="AK14" s="617"/>
      <c r="AL14" s="825"/>
      <c r="AM14" s="826"/>
      <c r="AN14" s="138"/>
      <c r="AO14" s="618" t="s">
        <v>67</v>
      </c>
      <c r="AP14" s="618" t="s">
        <v>67</v>
      </c>
      <c r="AQ14" s="27"/>
      <c r="AR14" s="529"/>
      <c r="AS14" s="138" t="s">
        <v>4650</v>
      </c>
      <c r="AT14" s="42"/>
      <c r="AU14" s="138" t="str">
        <f>H14&amp;","&amp;" "&amp;I14&amp;","&amp;" "&amp;J14&amp;" "&amp;K14</f>
        <v>11425 N Dysart Rd, El Mirage, AZ 85335</v>
      </c>
      <c r="AV14" s="329"/>
      <c r="AW14" s="329"/>
      <c r="AX14" s="42"/>
      <c r="AY14" s="329"/>
      <c r="AZ14" s="329"/>
      <c r="BA14" s="42"/>
      <c r="BB14" s="329"/>
      <c r="BC14" s="42"/>
      <c r="BD14" s="329"/>
      <c r="BE14" s="42"/>
      <c r="BF14" s="329"/>
      <c r="BG14" s="42"/>
      <c r="BH14" s="42"/>
      <c r="BI14" s="42"/>
      <c r="BJ14" s="42"/>
      <c r="BK14" s="42"/>
    </row>
    <row r="15" spans="1:63" s="793" customFormat="1">
      <c r="A15" s="828" t="s">
        <v>67</v>
      </c>
      <c r="B15" s="31" t="s">
        <v>4737</v>
      </c>
      <c r="C15" s="934"/>
      <c r="D15" s="934"/>
      <c r="E15" s="509" t="s">
        <v>5737</v>
      </c>
      <c r="F15" s="22" t="s">
        <v>5738</v>
      </c>
      <c r="G15" s="509" t="s">
        <v>2663</v>
      </c>
      <c r="H15" s="509" t="s">
        <v>2664</v>
      </c>
      <c r="I15" s="509" t="s">
        <v>2665</v>
      </c>
      <c r="J15" s="508" t="s">
        <v>1762</v>
      </c>
      <c r="K15" s="508">
        <v>32259</v>
      </c>
      <c r="L15" s="370" t="s">
        <v>2666</v>
      </c>
      <c r="M15" s="509" t="s">
        <v>2667</v>
      </c>
      <c r="N15" s="509" t="s">
        <v>2668</v>
      </c>
      <c r="O15" s="22" t="s">
        <v>2669</v>
      </c>
      <c r="P15" s="509" t="s">
        <v>2670</v>
      </c>
      <c r="Q15" s="508" t="s">
        <v>1762</v>
      </c>
      <c r="R15" s="508">
        <v>32258</v>
      </c>
      <c r="S15" s="509"/>
      <c r="T15" s="22" t="s">
        <v>2671</v>
      </c>
      <c r="U15" s="934"/>
      <c r="V15" s="673"/>
      <c r="W15" s="934"/>
      <c r="X15" s="934"/>
      <c r="Y15" s="934"/>
      <c r="Z15" s="936">
        <v>610</v>
      </c>
      <c r="AA15" s="936">
        <v>613</v>
      </c>
      <c r="AB15" s="935" t="s">
        <v>4688</v>
      </c>
      <c r="AC15" s="16" t="s">
        <v>1135</v>
      </c>
      <c r="AD15" s="10"/>
      <c r="AE15" s="935">
        <v>70</v>
      </c>
      <c r="AF15" s="934"/>
      <c r="AG15" s="934"/>
      <c r="AH15" s="934"/>
      <c r="AI15" s="934"/>
      <c r="AJ15" s="23" t="s">
        <v>5739</v>
      </c>
      <c r="AK15" s="934"/>
      <c r="AL15" s="934"/>
      <c r="AM15" s="934"/>
      <c r="AN15" s="934"/>
      <c r="AO15" s="935" t="s">
        <v>67</v>
      </c>
      <c r="AP15" s="935" t="s">
        <v>67</v>
      </c>
      <c r="AQ15" s="934"/>
      <c r="AR15" s="951"/>
      <c r="AS15" s="27" t="s">
        <v>4650</v>
      </c>
      <c r="AT15" s="934"/>
      <c r="AU15" s="953" t="str">
        <f>H15&amp;","&amp;" "&amp;I15&amp;","&amp;" "&amp;J15&amp;" "&amp;K15</f>
        <v>7399 Longleaf Pine Pkwy, St. Johns, FL 32259</v>
      </c>
      <c r="AV15" s="934"/>
      <c r="AW15" s="934"/>
      <c r="AX15" s="934"/>
      <c r="AY15" s="934"/>
      <c r="AZ15" s="934"/>
      <c r="BA15" s="934"/>
      <c r="BB15" s="934"/>
      <c r="BC15" s="934"/>
      <c r="BD15" s="934"/>
      <c r="BE15" s="934"/>
      <c r="BF15" s="934"/>
      <c r="BG15" s="934"/>
      <c r="BH15" s="934"/>
      <c r="BI15" s="934"/>
      <c r="BJ15" s="934"/>
      <c r="BK15" s="934"/>
    </row>
    <row r="16" spans="1:63" s="793" customFormat="1">
      <c r="A16" s="828" t="s">
        <v>67</v>
      </c>
      <c r="B16" s="31" t="s">
        <v>4737</v>
      </c>
      <c r="C16" s="22"/>
      <c r="D16" s="22"/>
      <c r="E16" s="509" t="s">
        <v>5740</v>
      </c>
      <c r="F16" s="22" t="s">
        <v>5741</v>
      </c>
      <c r="G16" s="509" t="s">
        <v>2663</v>
      </c>
      <c r="H16" s="509" t="s">
        <v>2664</v>
      </c>
      <c r="I16" s="509" t="s">
        <v>2665</v>
      </c>
      <c r="J16" s="508" t="s">
        <v>1762</v>
      </c>
      <c r="K16" s="508">
        <v>32259</v>
      </c>
      <c r="L16" s="370" t="s">
        <v>2666</v>
      </c>
      <c r="M16" s="509" t="s">
        <v>2667</v>
      </c>
      <c r="N16" s="509" t="s">
        <v>2668</v>
      </c>
      <c r="O16" s="22" t="s">
        <v>2669</v>
      </c>
      <c r="P16" s="509" t="s">
        <v>2670</v>
      </c>
      <c r="Q16" s="508" t="s">
        <v>1762</v>
      </c>
      <c r="R16" s="508">
        <v>32258</v>
      </c>
      <c r="S16" s="509"/>
      <c r="T16" s="22" t="s">
        <v>2671</v>
      </c>
      <c r="U16" s="22"/>
      <c r="V16" s="673"/>
      <c r="W16" s="22"/>
      <c r="X16" s="22"/>
      <c r="Y16" s="22"/>
      <c r="Z16" s="31">
        <v>708</v>
      </c>
      <c r="AA16" s="31">
        <v>711</v>
      </c>
      <c r="AB16" s="29" t="s">
        <v>2838</v>
      </c>
      <c r="AC16" s="16" t="s">
        <v>1135</v>
      </c>
      <c r="AD16" s="10"/>
      <c r="AE16" s="29">
        <v>70</v>
      </c>
      <c r="AF16" s="22"/>
      <c r="AG16" s="22"/>
      <c r="AH16" s="22"/>
      <c r="AI16" s="22"/>
      <c r="AJ16" s="23" t="s">
        <v>5739</v>
      </c>
      <c r="AK16" s="22"/>
      <c r="AL16" s="22"/>
      <c r="AM16" s="22"/>
      <c r="AN16" s="22"/>
      <c r="AO16" s="29" t="s">
        <v>67</v>
      </c>
      <c r="AP16" s="29" t="s">
        <v>67</v>
      </c>
      <c r="AQ16" s="22"/>
      <c r="AR16" s="10"/>
      <c r="AS16" s="27" t="s">
        <v>4650</v>
      </c>
      <c r="AT16" s="22"/>
      <c r="AU16" s="28" t="str">
        <f>H16&amp;","&amp;" "&amp;I16&amp;","&amp;" "&amp;J16&amp;" "&amp;K16</f>
        <v>7399 Longleaf Pine Pkwy, St. Johns, FL 32259</v>
      </c>
      <c r="AV16" s="22"/>
      <c r="AW16" s="22"/>
      <c r="AX16" s="22"/>
      <c r="AY16" s="22"/>
      <c r="AZ16" s="22"/>
      <c r="BA16" s="22"/>
      <c r="BB16" s="22"/>
      <c r="BC16" s="22"/>
      <c r="BD16" s="22"/>
      <c r="BE16" s="22"/>
      <c r="BF16" s="22"/>
      <c r="BG16" s="22"/>
      <c r="BH16" s="22"/>
      <c r="BI16" s="22"/>
      <c r="BJ16" s="22"/>
      <c r="BK16" s="22"/>
    </row>
    <row r="17" spans="1:63" s="793" customFormat="1">
      <c r="A17" s="954"/>
      <c r="B17" s="936" t="s">
        <v>4766</v>
      </c>
      <c r="C17" s="934"/>
      <c r="D17" s="934"/>
      <c r="E17" s="934" t="s">
        <v>5742</v>
      </c>
      <c r="F17" s="934" t="s">
        <v>1124</v>
      </c>
      <c r="G17" s="953" t="s">
        <v>5743</v>
      </c>
      <c r="H17" s="934" t="s">
        <v>5744</v>
      </c>
      <c r="I17" s="953" t="s">
        <v>1126</v>
      </c>
      <c r="J17" s="935" t="s">
        <v>203</v>
      </c>
      <c r="K17" s="935">
        <v>60625</v>
      </c>
      <c r="L17" s="27" t="s">
        <v>2602</v>
      </c>
      <c r="M17" s="934" t="s">
        <v>2603</v>
      </c>
      <c r="N17" s="934" t="s">
        <v>597</v>
      </c>
      <c r="O17" s="934" t="s">
        <v>2604</v>
      </c>
      <c r="P17" s="934" t="s">
        <v>1126</v>
      </c>
      <c r="Q17" s="935" t="s">
        <v>203</v>
      </c>
      <c r="R17" s="935">
        <v>60631</v>
      </c>
      <c r="S17" s="934"/>
      <c r="T17" s="934" t="s">
        <v>2605</v>
      </c>
      <c r="U17" s="934"/>
      <c r="V17" s="673"/>
      <c r="W17" s="934"/>
      <c r="X17" s="934"/>
      <c r="Y17" s="934"/>
      <c r="Z17" s="936">
        <v>617</v>
      </c>
      <c r="AA17" s="936">
        <v>620</v>
      </c>
      <c r="AB17" s="935" t="s">
        <v>4647</v>
      </c>
      <c r="AC17" s="16" t="s">
        <v>1135</v>
      </c>
      <c r="AD17" s="10"/>
      <c r="AE17" s="934"/>
      <c r="AF17" s="934"/>
      <c r="AG17" s="934"/>
      <c r="AH17" s="934"/>
      <c r="AI17" s="934"/>
      <c r="AJ17" s="23" t="s">
        <v>5745</v>
      </c>
      <c r="AK17" s="934"/>
      <c r="AL17" s="934"/>
      <c r="AM17" s="934"/>
      <c r="AN17" s="934"/>
      <c r="AO17" s="935" t="s">
        <v>67</v>
      </c>
      <c r="AP17" s="935" t="s">
        <v>67</v>
      </c>
      <c r="AQ17" s="934"/>
      <c r="AR17" s="951"/>
      <c r="AS17" s="27" t="s">
        <v>4650</v>
      </c>
      <c r="AT17" s="934"/>
      <c r="AU17" s="953" t="str">
        <f>H17&amp;","&amp;" "&amp;I17&amp;","&amp;" "&amp;J17&amp;" "&amp;K17</f>
        <v>3055 W Foster Ave., Chicago, IL 60625</v>
      </c>
      <c r="AV17" s="934"/>
      <c r="AW17" s="934"/>
      <c r="AX17" s="934"/>
      <c r="AY17" s="934"/>
      <c r="AZ17" s="934"/>
      <c r="BA17" s="934"/>
      <c r="BB17" s="934"/>
      <c r="BC17" s="934"/>
      <c r="BD17" s="934"/>
      <c r="BE17" s="934"/>
      <c r="BF17" s="934"/>
      <c r="BG17" s="934"/>
      <c r="BH17" s="934"/>
      <c r="BI17" s="934"/>
      <c r="BJ17" s="934"/>
      <c r="BK17" s="934"/>
    </row>
    <row r="18" spans="1:63" s="540" customFormat="1">
      <c r="A18" s="954" t="s">
        <v>67</v>
      </c>
      <c r="B18" s="28" t="s">
        <v>5081</v>
      </c>
      <c r="C18" s="22"/>
      <c r="D18" s="22"/>
      <c r="E18" s="16" t="s">
        <v>5746</v>
      </c>
      <c r="F18" s="22" t="s">
        <v>5747</v>
      </c>
      <c r="G18" s="138" t="s">
        <v>5748</v>
      </c>
      <c r="H18" s="510" t="s">
        <v>5749</v>
      </c>
      <c r="I18" s="28" t="s">
        <v>5750</v>
      </c>
      <c r="J18" s="29" t="s">
        <v>543</v>
      </c>
      <c r="K18" s="29">
        <v>77546</v>
      </c>
      <c r="L18" s="816" t="s">
        <v>1788</v>
      </c>
      <c r="M18" s="17" t="s">
        <v>1789</v>
      </c>
      <c r="N18" s="16" t="s">
        <v>1790</v>
      </c>
      <c r="O18" s="16" t="s">
        <v>1791</v>
      </c>
      <c r="P18" s="16" t="s">
        <v>1792</v>
      </c>
      <c r="Q18" s="15" t="s">
        <v>543</v>
      </c>
      <c r="R18" s="15">
        <v>77573</v>
      </c>
      <c r="S18" s="16"/>
      <c r="T18" s="72" t="s">
        <v>1793</v>
      </c>
      <c r="U18" s="22"/>
      <c r="V18" s="674"/>
      <c r="W18" s="22"/>
      <c r="X18" s="22"/>
      <c r="Y18" s="22"/>
      <c r="Z18" s="31">
        <v>617</v>
      </c>
      <c r="AA18" s="31">
        <v>620</v>
      </c>
      <c r="AB18" s="29" t="s">
        <v>4647</v>
      </c>
      <c r="AC18" s="16" t="s">
        <v>1135</v>
      </c>
      <c r="AD18" s="98"/>
      <c r="AE18" s="22"/>
      <c r="AF18" s="22"/>
      <c r="AG18" s="22"/>
      <c r="AH18" s="22"/>
      <c r="AI18" s="22"/>
      <c r="AJ18" s="23" t="s">
        <v>5751</v>
      </c>
      <c r="AK18" s="22" t="s">
        <v>67</v>
      </c>
      <c r="AL18" s="22"/>
      <c r="AM18" s="22"/>
      <c r="AN18" s="22"/>
      <c r="AO18" s="29" t="s">
        <v>67</v>
      </c>
      <c r="AP18" s="29" t="s">
        <v>67</v>
      </c>
      <c r="AQ18" s="22"/>
      <c r="AR18" s="10"/>
      <c r="AS18" s="22" t="s">
        <v>4650</v>
      </c>
      <c r="AT18" s="22"/>
      <c r="AU18" s="28"/>
      <c r="AV18" s="22"/>
      <c r="AW18" s="22"/>
      <c r="AX18" s="22"/>
      <c r="AY18" s="22"/>
      <c r="AZ18" s="22"/>
      <c r="BA18" s="22"/>
      <c r="BB18" s="22"/>
      <c r="BC18" s="22"/>
      <c r="BD18" s="22"/>
      <c r="BE18" s="22"/>
      <c r="BF18" s="22"/>
      <c r="BG18" s="22"/>
      <c r="BH18" s="22"/>
      <c r="BI18" s="22"/>
      <c r="BJ18" s="22"/>
      <c r="BK18" s="22"/>
    </row>
    <row r="19" spans="1:63" s="540" customFormat="1">
      <c r="A19" s="828" t="s">
        <v>67</v>
      </c>
      <c r="B19" s="791" t="s">
        <v>5752</v>
      </c>
      <c r="C19" s="107"/>
      <c r="D19" s="107"/>
      <c r="E19" s="107" t="s">
        <v>5753</v>
      </c>
      <c r="F19" s="107" t="s">
        <v>5754</v>
      </c>
      <c r="G19" s="107"/>
      <c r="H19" s="107" t="s">
        <v>5755</v>
      </c>
      <c r="I19" s="107" t="s">
        <v>508</v>
      </c>
      <c r="J19" s="399" t="s">
        <v>60</v>
      </c>
      <c r="K19" s="399">
        <v>48105</v>
      </c>
      <c r="L19" s="403" t="s">
        <v>5218</v>
      </c>
      <c r="M19" s="107" t="s">
        <v>5756</v>
      </c>
      <c r="N19" s="107" t="s">
        <v>5757</v>
      </c>
      <c r="O19" s="107"/>
      <c r="P19" s="107"/>
      <c r="Q19" s="107"/>
      <c r="R19" s="107"/>
      <c r="S19" s="107"/>
      <c r="T19" s="107"/>
      <c r="U19" s="107"/>
      <c r="V19" s="673"/>
      <c r="W19" s="107"/>
      <c r="X19" s="107"/>
      <c r="Y19" s="107"/>
      <c r="Z19" s="401">
        <v>715</v>
      </c>
      <c r="AA19" s="401">
        <v>718</v>
      </c>
      <c r="AB19" s="399" t="s">
        <v>2851</v>
      </c>
      <c r="AC19" s="107" t="s">
        <v>1135</v>
      </c>
      <c r="AD19" s="10"/>
      <c r="AE19" s="107"/>
      <c r="AF19" s="107"/>
      <c r="AG19" s="107"/>
      <c r="AH19" s="107"/>
      <c r="AI19" s="107"/>
      <c r="AJ19" s="403" t="s">
        <v>5758</v>
      </c>
      <c r="AK19" s="107" t="s">
        <v>67</v>
      </c>
      <c r="AL19" s="107"/>
      <c r="AM19" s="107"/>
      <c r="AN19" s="107"/>
      <c r="AO19" s="399" t="s">
        <v>67</v>
      </c>
      <c r="AP19" s="399" t="s">
        <v>67</v>
      </c>
      <c r="AQ19" s="107"/>
      <c r="AR19" s="10"/>
      <c r="AS19" s="404" t="s">
        <v>4650</v>
      </c>
      <c r="AT19" s="107"/>
      <c r="AU19" s="398" t="str">
        <f>H19&amp;","&amp;" "&amp;I19&amp;","&amp;" "&amp;J19&amp;" "&amp;K19</f>
        <v>432 Pine Brae St, Ann Arbor, MI 48105</v>
      </c>
      <c r="AV19" s="107"/>
      <c r="AW19" s="107"/>
      <c r="AX19" s="107"/>
      <c r="AY19" s="107"/>
      <c r="AZ19" s="107"/>
      <c r="BA19" s="107"/>
      <c r="BB19" s="107"/>
      <c r="BC19" s="107"/>
      <c r="BD19" s="107"/>
      <c r="BE19" s="107"/>
      <c r="BF19" s="107"/>
      <c r="BG19" s="107"/>
      <c r="BH19" s="107"/>
      <c r="BI19" s="107"/>
      <c r="BJ19" s="107"/>
      <c r="BK19" s="107"/>
    </row>
    <row r="20" spans="1:63" s="540" customFormat="1">
      <c r="A20" s="828" t="s">
        <v>67</v>
      </c>
      <c r="B20" s="791" t="s">
        <v>5752</v>
      </c>
      <c r="C20" s="107"/>
      <c r="D20" s="107"/>
      <c r="E20" s="107" t="s">
        <v>5759</v>
      </c>
      <c r="F20" s="107" t="s">
        <v>5760</v>
      </c>
      <c r="G20" s="107"/>
      <c r="H20" s="107" t="s">
        <v>5761</v>
      </c>
      <c r="I20" s="107" t="s">
        <v>5385</v>
      </c>
      <c r="J20" s="399" t="s">
        <v>368</v>
      </c>
      <c r="K20" s="399">
        <v>46816</v>
      </c>
      <c r="L20" s="513" t="s">
        <v>5218</v>
      </c>
      <c r="M20" s="107" t="s">
        <v>3842</v>
      </c>
      <c r="N20" s="107" t="s">
        <v>5762</v>
      </c>
      <c r="O20" s="107"/>
      <c r="P20" s="107"/>
      <c r="Q20" s="107"/>
      <c r="R20" s="107"/>
      <c r="S20" s="107"/>
      <c r="T20" s="107"/>
      <c r="U20" s="107"/>
      <c r="V20" s="673"/>
      <c r="W20" s="107"/>
      <c r="X20" s="107"/>
      <c r="Y20" s="107"/>
      <c r="Z20" s="401">
        <v>708</v>
      </c>
      <c r="AA20" s="401">
        <v>711</v>
      </c>
      <c r="AB20" s="399" t="s">
        <v>2838</v>
      </c>
      <c r="AC20" s="107" t="s">
        <v>1135</v>
      </c>
      <c r="AD20" s="10"/>
      <c r="AE20" s="107"/>
      <c r="AF20" s="107"/>
      <c r="AG20" s="107"/>
      <c r="AH20" s="107"/>
      <c r="AI20" s="107"/>
      <c r="AJ20" s="403" t="s">
        <v>5763</v>
      </c>
      <c r="AK20" s="107" t="s">
        <v>67</v>
      </c>
      <c r="AL20" s="107"/>
      <c r="AM20" s="107"/>
      <c r="AN20" s="107"/>
      <c r="AO20" s="399" t="s">
        <v>67</v>
      </c>
      <c r="AP20" s="399" t="s">
        <v>67</v>
      </c>
      <c r="AQ20" s="107"/>
      <c r="AR20" s="10"/>
      <c r="AS20" s="404" t="s">
        <v>4650</v>
      </c>
      <c r="AT20" s="107"/>
      <c r="AU20" s="398" t="str">
        <f>H20&amp;","&amp;" "&amp;I20&amp;","&amp;" "&amp;J20&amp;" "&amp;K20</f>
        <v>377 E Tillman Rd, Fort Wayne, IN 46816</v>
      </c>
      <c r="AV20" s="107"/>
      <c r="AW20" s="107"/>
      <c r="AX20" s="107"/>
      <c r="AY20" s="107"/>
      <c r="AZ20" s="107"/>
      <c r="BA20" s="107"/>
      <c r="BB20" s="107"/>
      <c r="BC20" s="107"/>
      <c r="BD20" s="107"/>
      <c r="BE20" s="107"/>
      <c r="BF20" s="107"/>
      <c r="BG20" s="107"/>
      <c r="BH20" s="107"/>
      <c r="BI20" s="107"/>
      <c r="BJ20" s="107"/>
      <c r="BK20" s="107"/>
    </row>
    <row r="21" spans="1:63" s="793" customFormat="1">
      <c r="A21" s="828" t="s">
        <v>67</v>
      </c>
      <c r="B21" s="791" t="s">
        <v>5752</v>
      </c>
      <c r="C21" s="107"/>
      <c r="D21" s="107"/>
      <c r="E21" s="107" t="s">
        <v>5271</v>
      </c>
      <c r="F21" s="107" t="s">
        <v>5764</v>
      </c>
      <c r="G21" s="107"/>
      <c r="H21" s="107" t="s">
        <v>5765</v>
      </c>
      <c r="I21" s="107" t="s">
        <v>5766</v>
      </c>
      <c r="J21" s="399" t="s">
        <v>203</v>
      </c>
      <c r="K21" s="399">
        <v>60706</v>
      </c>
      <c r="L21" s="513" t="s">
        <v>5218</v>
      </c>
      <c r="M21" s="107" t="s">
        <v>3157</v>
      </c>
      <c r="N21" s="107" t="s">
        <v>3139</v>
      </c>
      <c r="O21" s="107"/>
      <c r="P21" s="107"/>
      <c r="Q21" s="107"/>
      <c r="R21" s="107"/>
      <c r="S21" s="107"/>
      <c r="T21" s="107"/>
      <c r="U21" s="107"/>
      <c r="V21" s="673"/>
      <c r="W21" s="107"/>
      <c r="X21" s="107"/>
      <c r="Y21" s="107"/>
      <c r="Z21" s="401">
        <v>722</v>
      </c>
      <c r="AA21" s="401">
        <v>725</v>
      </c>
      <c r="AB21" s="399" t="s">
        <v>2839</v>
      </c>
      <c r="AC21" s="107" t="s">
        <v>1135</v>
      </c>
      <c r="AD21" s="10"/>
      <c r="AE21" s="107"/>
      <c r="AF21" s="107"/>
      <c r="AG21" s="107"/>
      <c r="AH21" s="107"/>
      <c r="AI21" s="107"/>
      <c r="AJ21" s="403" t="s">
        <v>5767</v>
      </c>
      <c r="AK21" s="107" t="s">
        <v>67</v>
      </c>
      <c r="AL21" s="107"/>
      <c r="AM21" s="107"/>
      <c r="AN21" s="107"/>
      <c r="AO21" s="399" t="s">
        <v>67</v>
      </c>
      <c r="AP21" s="399" t="s">
        <v>67</v>
      </c>
      <c r="AQ21" s="107"/>
      <c r="AR21" s="10"/>
      <c r="AS21" s="404" t="s">
        <v>4650</v>
      </c>
      <c r="AT21" s="107"/>
      <c r="AU21" s="398" t="str">
        <f>H21&amp;","&amp;" "&amp;I21&amp;","&amp;" "&amp;J21&amp;" "&amp;K21</f>
        <v>7500 W. Montrose Ave, Norridge, IL 60706</v>
      </c>
      <c r="AV21" s="107"/>
      <c r="AW21" s="107"/>
      <c r="AX21" s="107"/>
      <c r="AY21" s="107"/>
      <c r="AZ21" s="107"/>
      <c r="BA21" s="107"/>
      <c r="BB21" s="107"/>
      <c r="BC21" s="107"/>
      <c r="BD21" s="107"/>
      <c r="BE21" s="107"/>
      <c r="BF21" s="107"/>
      <c r="BG21" s="107"/>
      <c r="BH21" s="107"/>
      <c r="BI21" s="107"/>
      <c r="BJ21" s="107"/>
      <c r="BK21" s="107"/>
    </row>
    <row r="22" spans="1:63" s="27" customFormat="1">
      <c r="A22" s="828" t="s">
        <v>67</v>
      </c>
      <c r="B22" s="791" t="s">
        <v>5752</v>
      </c>
      <c r="C22" s="107"/>
      <c r="D22" s="107"/>
      <c r="E22" s="107" t="s">
        <v>5768</v>
      </c>
      <c r="F22" s="107" t="s">
        <v>5769</v>
      </c>
      <c r="G22" s="107"/>
      <c r="H22" s="107" t="s">
        <v>5770</v>
      </c>
      <c r="I22" s="107" t="s">
        <v>5771</v>
      </c>
      <c r="J22" s="399" t="s">
        <v>148</v>
      </c>
      <c r="K22" s="399">
        <v>95829</v>
      </c>
      <c r="L22" s="513" t="s">
        <v>5218</v>
      </c>
      <c r="M22" s="107" t="s">
        <v>5772</v>
      </c>
      <c r="N22" s="107" t="s">
        <v>5773</v>
      </c>
      <c r="O22" s="107"/>
      <c r="P22" s="107"/>
      <c r="Q22" s="107"/>
      <c r="R22" s="107"/>
      <c r="S22" s="107"/>
      <c r="T22" s="107"/>
      <c r="U22" s="107"/>
      <c r="V22" s="673"/>
      <c r="W22" s="107"/>
      <c r="X22" s="107"/>
      <c r="Y22" s="107"/>
      <c r="Z22" s="401">
        <v>729</v>
      </c>
      <c r="AA22" s="401">
        <v>801</v>
      </c>
      <c r="AB22" s="399" t="s">
        <v>4792</v>
      </c>
      <c r="AC22" s="107" t="s">
        <v>1135</v>
      </c>
      <c r="AD22" s="10"/>
      <c r="AE22" s="107"/>
      <c r="AF22" s="107"/>
      <c r="AG22" s="107"/>
      <c r="AH22" s="107"/>
      <c r="AI22" s="107"/>
      <c r="AJ22" s="403" t="s">
        <v>5774</v>
      </c>
      <c r="AK22" s="107" t="s">
        <v>67</v>
      </c>
      <c r="AL22" s="107"/>
      <c r="AM22" s="107"/>
      <c r="AN22" s="107"/>
      <c r="AO22" s="399" t="s">
        <v>67</v>
      </c>
      <c r="AP22" s="399" t="s">
        <v>67</v>
      </c>
      <c r="AQ22" s="107"/>
      <c r="AR22" s="10"/>
      <c r="AS22" s="404" t="s">
        <v>4650</v>
      </c>
      <c r="AT22" s="107"/>
      <c r="AU22" s="398"/>
      <c r="AV22" s="107"/>
      <c r="AW22" s="107"/>
      <c r="AX22" s="107"/>
      <c r="AY22" s="107"/>
      <c r="AZ22" s="107"/>
      <c r="BA22" s="107"/>
      <c r="BB22" s="107"/>
      <c r="BC22" s="107"/>
      <c r="BD22" s="107"/>
      <c r="BE22" s="107"/>
      <c r="BF22" s="107"/>
      <c r="BG22" s="107"/>
      <c r="BH22" s="107"/>
      <c r="BI22" s="107"/>
      <c r="BJ22" s="107"/>
      <c r="BK22" s="107"/>
    </row>
    <row r="23" spans="1:63" s="539" customFormat="1">
      <c r="A23" s="828" t="s">
        <v>67</v>
      </c>
      <c r="B23" s="791" t="s">
        <v>5752</v>
      </c>
      <c r="C23" s="107"/>
      <c r="D23" s="107"/>
      <c r="E23" s="107" t="s">
        <v>5775</v>
      </c>
      <c r="F23" s="107" t="s">
        <v>5776</v>
      </c>
      <c r="G23" s="107" t="s">
        <v>5308</v>
      </c>
      <c r="H23" s="107" t="s">
        <v>5777</v>
      </c>
      <c r="I23" s="107" t="s">
        <v>5310</v>
      </c>
      <c r="J23" s="399" t="s">
        <v>368</v>
      </c>
      <c r="K23" s="399">
        <v>46307</v>
      </c>
      <c r="L23" s="513" t="s">
        <v>5778</v>
      </c>
      <c r="M23" s="107" t="s">
        <v>1527</v>
      </c>
      <c r="N23" s="107" t="s">
        <v>3623</v>
      </c>
      <c r="O23" s="107"/>
      <c r="P23" s="107"/>
      <c r="Q23" s="107"/>
      <c r="R23" s="107"/>
      <c r="S23" s="107"/>
      <c r="T23" s="107" t="s">
        <v>5312</v>
      </c>
      <c r="U23" s="107"/>
      <c r="V23" s="673"/>
      <c r="W23" s="107"/>
      <c r="X23" s="107"/>
      <c r="Y23" s="107"/>
      <c r="Z23" s="401">
        <v>617</v>
      </c>
      <c r="AA23" s="401">
        <v>620</v>
      </c>
      <c r="AB23" s="399" t="s">
        <v>4647</v>
      </c>
      <c r="AC23" s="107" t="s">
        <v>1135</v>
      </c>
      <c r="AD23" s="10"/>
      <c r="AE23" s="107"/>
      <c r="AF23" s="107"/>
      <c r="AG23" s="107"/>
      <c r="AH23" s="107"/>
      <c r="AI23" s="107"/>
      <c r="AJ23" s="403" t="s">
        <v>5779</v>
      </c>
      <c r="AK23" s="107" t="s">
        <v>67</v>
      </c>
      <c r="AL23" s="107"/>
      <c r="AM23" s="107"/>
      <c r="AN23" s="107"/>
      <c r="AO23" s="399" t="s">
        <v>67</v>
      </c>
      <c r="AP23" s="399" t="s">
        <v>67</v>
      </c>
      <c r="AQ23" s="107"/>
      <c r="AR23" s="10"/>
      <c r="AS23" s="404" t="s">
        <v>4650</v>
      </c>
      <c r="AT23" s="107"/>
      <c r="AU23" s="398" t="str">
        <f>H23&amp;","&amp;" "&amp;I23&amp;","&amp;" "&amp;J23&amp;" "&amp;K23</f>
        <v>1301 Merrillville Rd, Crown Point, IN 46307</v>
      </c>
      <c r="AV23" s="107"/>
      <c r="AW23" s="107"/>
      <c r="AX23" s="107"/>
      <c r="AY23" s="107"/>
      <c r="AZ23" s="107"/>
      <c r="BA23" s="107"/>
      <c r="BB23" s="107"/>
      <c r="BC23" s="107"/>
      <c r="BD23" s="107"/>
      <c r="BE23" s="107"/>
      <c r="BF23" s="107"/>
      <c r="BG23" s="107"/>
      <c r="BH23" s="107"/>
      <c r="BI23" s="107"/>
      <c r="BJ23" s="107"/>
      <c r="BK23" s="107"/>
    </row>
    <row r="24" spans="1:63" s="793" customFormat="1">
      <c r="A24" s="828" t="s">
        <v>67</v>
      </c>
      <c r="B24" s="791" t="s">
        <v>5752</v>
      </c>
      <c r="C24" s="107"/>
      <c r="D24" s="107"/>
      <c r="E24" s="107" t="s">
        <v>5780</v>
      </c>
      <c r="F24" s="107" t="s">
        <v>5781</v>
      </c>
      <c r="G24" s="107" t="s">
        <v>5782</v>
      </c>
      <c r="H24" s="107" t="s">
        <v>5783</v>
      </c>
      <c r="I24" s="107" t="s">
        <v>5325</v>
      </c>
      <c r="J24" s="399" t="s">
        <v>368</v>
      </c>
      <c r="K24" s="399">
        <v>46037</v>
      </c>
      <c r="L24" s="513" t="s">
        <v>5218</v>
      </c>
      <c r="M24" s="107" t="s">
        <v>5784</v>
      </c>
      <c r="N24" s="107" t="s">
        <v>5785</v>
      </c>
      <c r="O24" s="107"/>
      <c r="P24" s="107"/>
      <c r="Q24" s="107"/>
      <c r="R24" s="107"/>
      <c r="S24" s="107"/>
      <c r="T24" s="107"/>
      <c r="U24" s="107"/>
      <c r="V24" s="673"/>
      <c r="W24" s="107"/>
      <c r="X24" s="107"/>
      <c r="Y24" s="107"/>
      <c r="Z24" s="401">
        <v>624</v>
      </c>
      <c r="AA24" s="401">
        <v>627</v>
      </c>
      <c r="AB24" s="399" t="s">
        <v>4742</v>
      </c>
      <c r="AC24" s="107" t="s">
        <v>1135</v>
      </c>
      <c r="AD24" s="10"/>
      <c r="AE24" s="107"/>
      <c r="AF24" s="107"/>
      <c r="AG24" s="107"/>
      <c r="AH24" s="107"/>
      <c r="AI24" s="107"/>
      <c r="AJ24" s="403" t="s">
        <v>5786</v>
      </c>
      <c r="AK24" s="107" t="s">
        <v>67</v>
      </c>
      <c r="AL24" s="107"/>
      <c r="AM24" s="107"/>
      <c r="AN24" s="107"/>
      <c r="AO24" s="399" t="s">
        <v>67</v>
      </c>
      <c r="AP24" s="399" t="s">
        <v>67</v>
      </c>
      <c r="AQ24" s="107"/>
      <c r="AR24" s="10"/>
      <c r="AS24" s="404" t="s">
        <v>4650</v>
      </c>
      <c r="AT24" s="107"/>
      <c r="AU24" s="398" t="str">
        <f>H24&amp;","&amp;" "&amp;I24&amp;","&amp;" "&amp;J24&amp;" "&amp;K24</f>
        <v>14181 126th St, Fishers, IN 46037</v>
      </c>
      <c r="AV24" s="107"/>
      <c r="AW24" s="107"/>
      <c r="AX24" s="107"/>
      <c r="AY24" s="107"/>
      <c r="AZ24" s="107"/>
      <c r="BA24" s="107"/>
      <c r="BB24" s="107"/>
      <c r="BC24" s="107"/>
      <c r="BD24" s="107"/>
      <c r="BE24" s="107"/>
      <c r="BF24" s="107"/>
      <c r="BG24" s="107"/>
      <c r="BH24" s="107"/>
      <c r="BI24" s="107"/>
      <c r="BJ24" s="107"/>
      <c r="BK24" s="107"/>
    </row>
    <row r="25" spans="1:63" s="539" customFormat="1">
      <c r="A25" s="828" t="s">
        <v>67</v>
      </c>
      <c r="B25" s="791" t="s">
        <v>5752</v>
      </c>
      <c r="C25" s="107"/>
      <c r="D25" s="107"/>
      <c r="E25" s="107" t="s">
        <v>5787</v>
      </c>
      <c r="F25" s="107" t="s">
        <v>5788</v>
      </c>
      <c r="G25" s="107" t="s">
        <v>5378</v>
      </c>
      <c r="H25" s="107" t="s">
        <v>5379</v>
      </c>
      <c r="I25" s="107" t="s">
        <v>5380</v>
      </c>
      <c r="J25" s="399" t="s">
        <v>368</v>
      </c>
      <c r="K25" s="399">
        <v>46074</v>
      </c>
      <c r="L25" s="513" t="s">
        <v>5218</v>
      </c>
      <c r="M25" s="107" t="s">
        <v>5789</v>
      </c>
      <c r="N25" s="107" t="s">
        <v>5790</v>
      </c>
      <c r="O25" s="107"/>
      <c r="P25" s="107"/>
      <c r="Q25" s="107"/>
      <c r="R25" s="107"/>
      <c r="S25" s="107"/>
      <c r="T25" s="107"/>
      <c r="U25" s="107"/>
      <c r="V25" s="673"/>
      <c r="W25" s="107"/>
      <c r="X25" s="107"/>
      <c r="Y25" s="107"/>
      <c r="Z25" s="401">
        <v>722</v>
      </c>
      <c r="AA25" s="401">
        <v>725</v>
      </c>
      <c r="AB25" s="399" t="s">
        <v>2839</v>
      </c>
      <c r="AC25" s="107" t="s">
        <v>1135</v>
      </c>
      <c r="AD25" s="10"/>
      <c r="AE25" s="107"/>
      <c r="AF25" s="107"/>
      <c r="AG25" s="107"/>
      <c r="AH25" s="107"/>
      <c r="AI25" s="107"/>
      <c r="AJ25" s="403" t="s">
        <v>5791</v>
      </c>
      <c r="AK25" s="107" t="s">
        <v>67</v>
      </c>
      <c r="AL25" s="107"/>
      <c r="AM25" s="107"/>
      <c r="AN25" s="107"/>
      <c r="AO25" s="399" t="s">
        <v>67</v>
      </c>
      <c r="AP25" s="399" t="s">
        <v>67</v>
      </c>
      <c r="AQ25" s="107"/>
      <c r="AR25" s="10"/>
      <c r="AS25" s="107" t="s">
        <v>4650</v>
      </c>
      <c r="AT25" s="107"/>
      <c r="AU25" s="398" t="str">
        <f>H25&amp;","&amp;" "&amp;I25&amp;","&amp;" "&amp;J25&amp;" "&amp;K25</f>
        <v>19400 Tomlinson Rd, Westfield, IN 46074</v>
      </c>
      <c r="AV25" s="107"/>
      <c r="AW25" s="107"/>
      <c r="AX25" s="107"/>
      <c r="AY25" s="107"/>
      <c r="AZ25" s="107"/>
      <c r="BA25" s="107"/>
      <c r="BB25" s="107"/>
      <c r="BC25" s="107"/>
      <c r="BD25" s="107"/>
      <c r="BE25" s="107"/>
      <c r="BF25" s="107"/>
      <c r="BG25" s="107"/>
      <c r="BH25" s="107"/>
      <c r="BI25" s="107"/>
      <c r="BJ25" s="107"/>
      <c r="BK25" s="107"/>
    </row>
    <row r="26" spans="1:63" s="52" customFormat="1">
      <c r="A26" s="828" t="s">
        <v>67</v>
      </c>
      <c r="B26" s="31" t="s">
        <v>5137</v>
      </c>
      <c r="C26" s="22"/>
      <c r="D26" s="22"/>
      <c r="E26" s="22" t="s">
        <v>5792</v>
      </c>
      <c r="F26" s="934" t="s">
        <v>5793</v>
      </c>
      <c r="G26" s="22" t="s">
        <v>5794</v>
      </c>
      <c r="H26" s="510" t="s">
        <v>5795</v>
      </c>
      <c r="I26" s="28" t="s">
        <v>1896</v>
      </c>
      <c r="J26" s="29" t="s">
        <v>107</v>
      </c>
      <c r="K26" s="29">
        <v>45503</v>
      </c>
      <c r="L26" s="370" t="s">
        <v>1897</v>
      </c>
      <c r="M26" s="22" t="s">
        <v>1898</v>
      </c>
      <c r="N26" s="22" t="s">
        <v>1706</v>
      </c>
      <c r="O26" s="22" t="s">
        <v>5796</v>
      </c>
      <c r="P26" s="22" t="s">
        <v>5144</v>
      </c>
      <c r="Q26" s="29" t="s">
        <v>107</v>
      </c>
      <c r="R26" s="29">
        <v>43072</v>
      </c>
      <c r="S26" s="22"/>
      <c r="T26" s="31" t="s">
        <v>1901</v>
      </c>
      <c r="U26" s="22"/>
      <c r="V26" s="674"/>
      <c r="W26" s="22"/>
      <c r="X26" s="22"/>
      <c r="Y26" s="22"/>
      <c r="Z26" s="31">
        <v>715</v>
      </c>
      <c r="AA26" s="31">
        <v>718</v>
      </c>
      <c r="AB26" s="29" t="s">
        <v>2851</v>
      </c>
      <c r="AC26" s="16" t="s">
        <v>1135</v>
      </c>
      <c r="AD26" s="98"/>
      <c r="AE26" s="22"/>
      <c r="AF26" s="22"/>
      <c r="AG26" s="22"/>
      <c r="AH26" s="22"/>
      <c r="AI26" s="22"/>
      <c r="AJ26" s="23" t="s">
        <v>5797</v>
      </c>
      <c r="AK26" s="22"/>
      <c r="AL26" s="22"/>
      <c r="AM26" s="22"/>
      <c r="AN26" s="22"/>
      <c r="AO26" s="29" t="s">
        <v>67</v>
      </c>
      <c r="AP26" s="29" t="s">
        <v>67</v>
      </c>
      <c r="AQ26" s="22"/>
      <c r="AR26" s="10"/>
      <c r="AS26" s="22" t="s">
        <v>4650</v>
      </c>
      <c r="AT26" s="22"/>
      <c r="AU26" s="28" t="str">
        <f>H26&amp;","&amp;" "&amp;I26&amp;","&amp;" "&amp;J26&amp;" "&amp;K26</f>
        <v>1291 N. Yellow Springs St. , Springfield, OH 45503</v>
      </c>
      <c r="AV26" s="22"/>
      <c r="AW26" s="22"/>
      <c r="AX26" s="22"/>
      <c r="AY26" s="22"/>
      <c r="AZ26" s="22"/>
      <c r="BA26" s="22"/>
      <c r="BB26" s="22"/>
      <c r="BC26" s="22"/>
      <c r="BD26" s="22"/>
      <c r="BE26" s="22"/>
      <c r="BF26" s="22"/>
      <c r="BG26" s="22"/>
      <c r="BH26" s="22"/>
      <c r="BI26" s="22"/>
      <c r="BJ26" s="22"/>
      <c r="BK26" s="22"/>
    </row>
    <row r="27" spans="1:63" s="634" customFormat="1">
      <c r="A27" s="828" t="s">
        <v>67</v>
      </c>
      <c r="B27" s="15" t="s">
        <v>5165</v>
      </c>
      <c r="E27" s="634" t="s">
        <v>5798</v>
      </c>
      <c r="F27" s="635" t="s">
        <v>5799</v>
      </c>
      <c r="G27" s="934"/>
      <c r="H27" s="635" t="s">
        <v>2322</v>
      </c>
      <c r="I27" s="635" t="s">
        <v>2323</v>
      </c>
      <c r="J27" s="636" t="s">
        <v>672</v>
      </c>
      <c r="K27" s="636">
        <v>37067</v>
      </c>
      <c r="L27" s="404" t="s">
        <v>673</v>
      </c>
      <c r="M27" s="934" t="s">
        <v>674</v>
      </c>
      <c r="N27" s="934" t="s">
        <v>675</v>
      </c>
      <c r="O27" s="637" t="s">
        <v>676</v>
      </c>
      <c r="P27" s="934" t="s">
        <v>677</v>
      </c>
      <c r="Q27" s="935" t="s">
        <v>672</v>
      </c>
      <c r="R27" s="638">
        <v>37218</v>
      </c>
      <c r="S27" s="637"/>
      <c r="T27" s="936" t="s">
        <v>678</v>
      </c>
      <c r="U27" s="934"/>
      <c r="V27" s="673"/>
      <c r="W27" s="934"/>
      <c r="X27" s="934"/>
      <c r="Y27" s="934"/>
      <c r="Z27" s="936">
        <v>603</v>
      </c>
      <c r="AA27" s="936">
        <v>606</v>
      </c>
      <c r="AB27" s="935" t="s">
        <v>5173</v>
      </c>
      <c r="AC27" s="16" t="s">
        <v>1135</v>
      </c>
      <c r="AD27" s="10"/>
      <c r="AJ27" s="276" t="s">
        <v>5800</v>
      </c>
      <c r="AK27" s="639" t="s">
        <v>67</v>
      </c>
      <c r="AL27" s="640"/>
      <c r="AM27" s="641"/>
      <c r="AO27" s="642" t="s">
        <v>67</v>
      </c>
      <c r="AP27" s="642" t="s">
        <v>67</v>
      </c>
      <c r="AR27" s="646"/>
      <c r="AS27" s="27" t="s">
        <v>4650</v>
      </c>
      <c r="AT27" s="935"/>
      <c r="AU27" s="634" t="str">
        <f>H27&amp;","&amp;" "&amp;I27&amp;","&amp;" "&amp;J27&amp;" "&amp;K27</f>
        <v>5050 Mallory Lane, Franklin, TN 37067</v>
      </c>
      <c r="AV27" s="644"/>
      <c r="AW27" s="644"/>
      <c r="AX27" s="643"/>
      <c r="AY27" s="644"/>
      <c r="AZ27" s="644"/>
      <c r="BA27" s="643"/>
      <c r="BB27" s="644"/>
      <c r="BC27" s="643"/>
      <c r="BD27" s="644"/>
      <c r="BE27" s="643"/>
      <c r="BF27" s="644"/>
      <c r="BG27" s="643"/>
      <c r="BH27" s="935"/>
      <c r="BI27" s="643"/>
      <c r="BJ27" s="935"/>
      <c r="BK27" s="643"/>
    </row>
    <row r="28" spans="1:63" s="539" customFormat="1">
      <c r="A28" s="828" t="s">
        <v>67</v>
      </c>
      <c r="B28" s="15" t="s">
        <v>5165</v>
      </c>
      <c r="C28" s="934"/>
      <c r="D28" s="934"/>
      <c r="E28" s="934" t="s">
        <v>5801</v>
      </c>
      <c r="F28" s="634" t="s">
        <v>5802</v>
      </c>
      <c r="G28" s="634" t="s">
        <v>5803</v>
      </c>
      <c r="H28" s="634" t="s">
        <v>5804</v>
      </c>
      <c r="I28" s="634" t="s">
        <v>5212</v>
      </c>
      <c r="J28" s="643" t="s">
        <v>1512</v>
      </c>
      <c r="K28" s="643">
        <v>19973</v>
      </c>
      <c r="L28" s="404" t="s">
        <v>673</v>
      </c>
      <c r="M28" s="934" t="s">
        <v>674</v>
      </c>
      <c r="N28" s="934" t="s">
        <v>675</v>
      </c>
      <c r="O28" s="637" t="s">
        <v>676</v>
      </c>
      <c r="P28" s="934" t="s">
        <v>677</v>
      </c>
      <c r="Q28" s="935" t="s">
        <v>672</v>
      </c>
      <c r="R28" s="638">
        <v>37218</v>
      </c>
      <c r="S28" s="637"/>
      <c r="T28" s="936" t="s">
        <v>678</v>
      </c>
      <c r="U28" s="634"/>
      <c r="V28" s="673"/>
      <c r="W28" s="634"/>
      <c r="X28" s="643"/>
      <c r="Y28" s="643"/>
      <c r="Z28" s="645">
        <v>610</v>
      </c>
      <c r="AA28" s="645">
        <v>613</v>
      </c>
      <c r="AB28" s="643" t="s">
        <v>4688</v>
      </c>
      <c r="AC28" s="16" t="s">
        <v>1135</v>
      </c>
      <c r="AD28" s="10"/>
      <c r="AE28" s="934"/>
      <c r="AF28" s="934"/>
      <c r="AG28" s="934"/>
      <c r="AH28" s="934"/>
      <c r="AI28" s="934"/>
      <c r="AJ28" s="23" t="s">
        <v>5805</v>
      </c>
      <c r="AK28" s="934" t="s">
        <v>67</v>
      </c>
      <c r="AL28" s="934"/>
      <c r="AM28" s="934"/>
      <c r="AN28" s="934"/>
      <c r="AO28" s="935" t="s">
        <v>67</v>
      </c>
      <c r="AP28" s="935" t="s">
        <v>67</v>
      </c>
      <c r="AQ28" s="934"/>
      <c r="AR28" s="951"/>
      <c r="AS28" s="27" t="s">
        <v>4650</v>
      </c>
      <c r="AT28" s="934"/>
      <c r="AU28" s="953" t="str">
        <f>H28&amp;","&amp;" "&amp;I28&amp;","&amp;" "&amp;J28&amp;" "&amp;K28</f>
        <v>101 Little League Drive, Seaford, DE 19973</v>
      </c>
      <c r="AV28" s="934"/>
      <c r="AW28" s="934"/>
      <c r="AX28" s="934"/>
      <c r="AY28" s="934"/>
      <c r="AZ28" s="934"/>
      <c r="BA28" s="934"/>
      <c r="BB28" s="934"/>
      <c r="BC28" s="934"/>
      <c r="BD28" s="934"/>
      <c r="BE28" s="934"/>
      <c r="BF28" s="934"/>
      <c r="BG28" s="934"/>
      <c r="BH28" s="934"/>
      <c r="BI28" s="934"/>
      <c r="BJ28" s="934"/>
      <c r="BK28" s="934"/>
    </row>
    <row r="29" spans="1:63" s="539" customFormat="1">
      <c r="A29" s="954" t="s">
        <v>67</v>
      </c>
      <c r="B29" s="88" t="s">
        <v>5394</v>
      </c>
      <c r="C29" s="52"/>
      <c r="D29" s="52"/>
      <c r="E29" s="45" t="s">
        <v>5806</v>
      </c>
      <c r="F29" s="52" t="s">
        <v>5396</v>
      </c>
      <c r="G29" s="52"/>
      <c r="H29" s="666" t="s">
        <v>5397</v>
      </c>
      <c r="I29" s="88" t="s">
        <v>2144</v>
      </c>
      <c r="J29" s="71" t="s">
        <v>543</v>
      </c>
      <c r="K29" s="71">
        <v>77705</v>
      </c>
      <c r="L29" s="90" t="s">
        <v>1788</v>
      </c>
      <c r="M29" s="46" t="s">
        <v>1789</v>
      </c>
      <c r="N29" s="45" t="s">
        <v>1790</v>
      </c>
      <c r="O29" s="45" t="s">
        <v>1791</v>
      </c>
      <c r="P29" s="45" t="s">
        <v>1792</v>
      </c>
      <c r="Q29" s="44" t="s">
        <v>543</v>
      </c>
      <c r="R29" s="44">
        <v>77573</v>
      </c>
      <c r="S29" s="45"/>
      <c r="T29" s="127" t="s">
        <v>1793</v>
      </c>
      <c r="U29" s="52"/>
      <c r="V29" s="834"/>
      <c r="W29" s="52"/>
      <c r="X29" s="52"/>
      <c r="Y29" s="52"/>
      <c r="Z29" s="89">
        <v>624</v>
      </c>
      <c r="AA29" s="89">
        <v>627</v>
      </c>
      <c r="AB29" s="71" t="s">
        <v>4742</v>
      </c>
      <c r="AC29" s="45" t="s">
        <v>1135</v>
      </c>
      <c r="AD29" s="98"/>
      <c r="AE29" s="52"/>
      <c r="AF29" s="52"/>
      <c r="AG29" s="52"/>
      <c r="AH29" s="52"/>
      <c r="AI29" s="52"/>
      <c r="AJ29" s="54" t="s">
        <v>5807</v>
      </c>
      <c r="AK29" s="52" t="s">
        <v>67</v>
      </c>
      <c r="AL29" s="52"/>
      <c r="AM29" s="52"/>
      <c r="AN29" s="52"/>
      <c r="AO29" s="71" t="s">
        <v>67</v>
      </c>
      <c r="AP29" s="71" t="s">
        <v>67</v>
      </c>
      <c r="AQ29" s="52"/>
      <c r="AR29" s="52"/>
      <c r="AS29" s="52" t="s">
        <v>4650</v>
      </c>
      <c r="AT29" s="52"/>
      <c r="AU29" s="88"/>
      <c r="AV29" s="52"/>
      <c r="AW29" s="52"/>
      <c r="AX29" s="52"/>
      <c r="AY29" s="52"/>
      <c r="AZ29" s="52"/>
      <c r="BA29" s="52"/>
      <c r="BB29" s="52"/>
      <c r="BC29" s="52"/>
      <c r="BD29" s="52"/>
      <c r="BE29" s="52"/>
      <c r="BF29" s="52"/>
      <c r="BG29" s="52"/>
      <c r="BH29" s="52"/>
      <c r="BI29" s="52"/>
      <c r="BJ29" s="52"/>
      <c r="BK29" s="52"/>
    </row>
    <row r="30" spans="1:63" s="793" customFormat="1">
      <c r="A30" s="954" t="s">
        <v>67</v>
      </c>
      <c r="B30" s="88" t="s">
        <v>5394</v>
      </c>
      <c r="C30" s="52"/>
      <c r="D30" s="52"/>
      <c r="E30" s="45" t="s">
        <v>5808</v>
      </c>
      <c r="F30" s="52" t="s">
        <v>5408</v>
      </c>
      <c r="G30" s="52"/>
      <c r="H30" s="666" t="s">
        <v>5409</v>
      </c>
      <c r="I30" s="88" t="s">
        <v>2614</v>
      </c>
      <c r="J30" s="71" t="s">
        <v>543</v>
      </c>
      <c r="K30" s="71">
        <v>77469</v>
      </c>
      <c r="L30" s="90" t="s">
        <v>1788</v>
      </c>
      <c r="M30" s="46" t="s">
        <v>1789</v>
      </c>
      <c r="N30" s="45" t="s">
        <v>1790</v>
      </c>
      <c r="O30" s="45" t="s">
        <v>1791</v>
      </c>
      <c r="P30" s="45" t="s">
        <v>1792</v>
      </c>
      <c r="Q30" s="44" t="s">
        <v>543</v>
      </c>
      <c r="R30" s="44">
        <v>77573</v>
      </c>
      <c r="S30" s="45"/>
      <c r="T30" s="127" t="s">
        <v>1793</v>
      </c>
      <c r="U30" s="52"/>
      <c r="V30" s="834"/>
      <c r="W30" s="52"/>
      <c r="X30" s="52"/>
      <c r="Y30" s="52"/>
      <c r="Z30" s="89">
        <v>617</v>
      </c>
      <c r="AA30" s="89">
        <v>620</v>
      </c>
      <c r="AB30" s="71" t="s">
        <v>4647</v>
      </c>
      <c r="AC30" s="45" t="s">
        <v>1135</v>
      </c>
      <c r="AD30" s="98"/>
      <c r="AE30" s="52"/>
      <c r="AF30" s="52"/>
      <c r="AG30" s="52"/>
      <c r="AH30" s="52"/>
      <c r="AI30" s="52"/>
      <c r="AJ30" s="54" t="s">
        <v>5809</v>
      </c>
      <c r="AK30" s="52" t="s">
        <v>67</v>
      </c>
      <c r="AL30" s="52"/>
      <c r="AM30" s="52"/>
      <c r="AN30" s="52"/>
      <c r="AO30" s="71" t="s">
        <v>67</v>
      </c>
      <c r="AP30" s="71" t="s">
        <v>67</v>
      </c>
      <c r="AQ30" s="52"/>
      <c r="AR30" s="52"/>
      <c r="AS30" s="52" t="s">
        <v>4650</v>
      </c>
      <c r="AT30" s="52"/>
      <c r="AU30" s="88"/>
      <c r="AV30" s="52"/>
      <c r="AW30" s="52"/>
      <c r="AX30" s="52"/>
      <c r="AY30" s="52"/>
      <c r="AZ30" s="52"/>
      <c r="BA30" s="52"/>
      <c r="BB30" s="52"/>
      <c r="BC30" s="52"/>
      <c r="BD30" s="52"/>
      <c r="BE30" s="52"/>
      <c r="BF30" s="52"/>
      <c r="BG30" s="52"/>
      <c r="BH30" s="52"/>
      <c r="BI30" s="52"/>
      <c r="BJ30" s="52"/>
      <c r="BK30" s="52"/>
    </row>
    <row r="31" spans="1:63" s="793" customFormat="1">
      <c r="A31" s="954" t="s">
        <v>67</v>
      </c>
      <c r="B31" s="88" t="s">
        <v>5394</v>
      </c>
      <c r="C31" s="52"/>
      <c r="D31" s="52"/>
      <c r="E31" s="45" t="s">
        <v>5810</v>
      </c>
      <c r="F31" s="52" t="s">
        <v>5411</v>
      </c>
      <c r="G31" s="52"/>
      <c r="H31" s="666" t="s">
        <v>5409</v>
      </c>
      <c r="I31" s="88" t="s">
        <v>2614</v>
      </c>
      <c r="J31" s="71" t="s">
        <v>543</v>
      </c>
      <c r="K31" s="71">
        <v>77469</v>
      </c>
      <c r="L31" s="90" t="s">
        <v>1788</v>
      </c>
      <c r="M31" s="46" t="s">
        <v>1789</v>
      </c>
      <c r="N31" s="45" t="s">
        <v>1790</v>
      </c>
      <c r="O31" s="45" t="s">
        <v>1791</v>
      </c>
      <c r="P31" s="45" t="s">
        <v>1792</v>
      </c>
      <c r="Q31" s="44" t="s">
        <v>543</v>
      </c>
      <c r="R31" s="44">
        <v>77573</v>
      </c>
      <c r="S31" s="45"/>
      <c r="T31" s="127" t="s">
        <v>1793</v>
      </c>
      <c r="U31" s="52"/>
      <c r="V31" s="834"/>
      <c r="W31" s="52"/>
      <c r="X31" s="52"/>
      <c r="Y31" s="52"/>
      <c r="Z31" s="89">
        <v>715</v>
      </c>
      <c r="AA31" s="89">
        <v>718</v>
      </c>
      <c r="AB31" s="71" t="s">
        <v>2851</v>
      </c>
      <c r="AC31" s="45" t="s">
        <v>1135</v>
      </c>
      <c r="AD31" s="98"/>
      <c r="AE31" s="52"/>
      <c r="AF31" s="52"/>
      <c r="AG31" s="52"/>
      <c r="AH31" s="52"/>
      <c r="AI31" s="52"/>
      <c r="AJ31" s="54" t="s">
        <v>5809</v>
      </c>
      <c r="AK31" s="52"/>
      <c r="AL31" s="52"/>
      <c r="AM31" s="52"/>
      <c r="AN31" s="52"/>
      <c r="AO31" s="71" t="s">
        <v>67</v>
      </c>
      <c r="AP31" s="71" t="s">
        <v>67</v>
      </c>
      <c r="AQ31" s="52"/>
      <c r="AR31" s="52"/>
      <c r="AS31" s="52" t="s">
        <v>4650</v>
      </c>
      <c r="AT31" s="52"/>
      <c r="AU31" s="88"/>
      <c r="AV31" s="52"/>
      <c r="AW31" s="52"/>
      <c r="AX31" s="52"/>
      <c r="AY31" s="52"/>
      <c r="AZ31" s="52"/>
      <c r="BA31" s="52"/>
      <c r="BB31" s="52"/>
      <c r="BC31" s="52"/>
      <c r="BD31" s="52"/>
      <c r="BE31" s="52"/>
      <c r="BF31" s="52"/>
      <c r="BG31" s="52"/>
      <c r="BH31" s="52"/>
      <c r="BI31" s="52"/>
      <c r="BJ31" s="52"/>
      <c r="BK31" s="52"/>
    </row>
    <row r="32" spans="1:63" s="793" customFormat="1">
      <c r="A32" s="828" t="s">
        <v>67</v>
      </c>
      <c r="B32" s="88" t="s">
        <v>5394</v>
      </c>
      <c r="C32" s="955"/>
      <c r="D32" s="955"/>
      <c r="E32" s="574" t="s">
        <v>5811</v>
      </c>
      <c r="F32" s="574" t="s">
        <v>1379</v>
      </c>
      <c r="G32" s="574"/>
      <c r="H32" s="574" t="s">
        <v>2610</v>
      </c>
      <c r="I32" s="574" t="s">
        <v>1381</v>
      </c>
      <c r="J32" s="665" t="s">
        <v>543</v>
      </c>
      <c r="K32" s="665">
        <v>77423</v>
      </c>
      <c r="L32" s="372" t="s">
        <v>2611</v>
      </c>
      <c r="M32" s="574" t="s">
        <v>2495</v>
      </c>
      <c r="N32" s="574" t="s">
        <v>2612</v>
      </c>
      <c r="O32" s="574" t="s">
        <v>2613</v>
      </c>
      <c r="P32" s="574" t="s">
        <v>2614</v>
      </c>
      <c r="Q32" s="665" t="s">
        <v>543</v>
      </c>
      <c r="R32" s="665">
        <v>77407</v>
      </c>
      <c r="S32" s="574"/>
      <c r="T32" s="668" t="s">
        <v>2615</v>
      </c>
      <c r="U32" s="955"/>
      <c r="V32" s="792"/>
      <c r="W32" s="955"/>
      <c r="X32" s="955"/>
      <c r="Y32" s="955"/>
      <c r="Z32" s="89">
        <v>624</v>
      </c>
      <c r="AA32" s="89">
        <v>627</v>
      </c>
      <c r="AB32" s="71" t="s">
        <v>4742</v>
      </c>
      <c r="AC32" s="45" t="s">
        <v>1135</v>
      </c>
      <c r="AD32" s="52"/>
      <c r="AE32" s="955"/>
      <c r="AF32" s="955"/>
      <c r="AG32" s="955"/>
      <c r="AH32" s="955"/>
      <c r="AI32" s="955"/>
      <c r="AJ32" s="54" t="s">
        <v>5812</v>
      </c>
      <c r="AK32" s="955"/>
      <c r="AL32" s="955"/>
      <c r="AM32" s="955"/>
      <c r="AN32" s="955"/>
      <c r="AO32" s="956" t="s">
        <v>67</v>
      </c>
      <c r="AP32" s="956" t="s">
        <v>67</v>
      </c>
      <c r="AQ32" s="955"/>
      <c r="AR32" s="955"/>
      <c r="AS32" s="51" t="s">
        <v>4650</v>
      </c>
      <c r="AT32" s="955"/>
      <c r="AU32" s="957" t="str">
        <f>H32&amp;","&amp;" "&amp;I32&amp;","&amp;" "&amp;J32&amp;" "&amp;K32</f>
        <v>34499 Royal Rd., Brookshire, TX 77423</v>
      </c>
      <c r="AV32" s="955"/>
      <c r="AW32" s="955"/>
      <c r="AX32" s="955"/>
      <c r="AY32" s="955"/>
      <c r="AZ32" s="955"/>
      <c r="BA32" s="955"/>
      <c r="BB32" s="955"/>
      <c r="BC32" s="955"/>
      <c r="BD32" s="955"/>
      <c r="BE32" s="955"/>
      <c r="BF32" s="955"/>
      <c r="BG32" s="955"/>
      <c r="BH32" s="955"/>
      <c r="BI32" s="955"/>
      <c r="BJ32" s="955"/>
      <c r="BK32" s="955"/>
    </row>
    <row r="33" spans="1:63" s="793" customFormat="1">
      <c r="A33" s="828" t="s">
        <v>67</v>
      </c>
      <c r="B33" s="88" t="s">
        <v>5813</v>
      </c>
      <c r="C33" s="52"/>
      <c r="D33" s="52"/>
      <c r="E33" s="45" t="s">
        <v>5814</v>
      </c>
      <c r="F33" s="52" t="s">
        <v>5815</v>
      </c>
      <c r="G33" s="228" t="s">
        <v>5748</v>
      </c>
      <c r="H33" s="666" t="s">
        <v>5749</v>
      </c>
      <c r="I33" s="88" t="s">
        <v>5750</v>
      </c>
      <c r="J33" s="71" t="s">
        <v>543</v>
      </c>
      <c r="K33" s="71">
        <v>77546</v>
      </c>
      <c r="L33" s="90" t="s">
        <v>1788</v>
      </c>
      <c r="M33" s="46" t="s">
        <v>1789</v>
      </c>
      <c r="N33" s="45" t="s">
        <v>1790</v>
      </c>
      <c r="O33" s="45" t="s">
        <v>1791</v>
      </c>
      <c r="P33" s="45" t="s">
        <v>1792</v>
      </c>
      <c r="Q33" s="44" t="s">
        <v>543</v>
      </c>
      <c r="R33" s="44">
        <v>77573</v>
      </c>
      <c r="S33" s="45"/>
      <c r="T33" s="127" t="s">
        <v>1793</v>
      </c>
      <c r="U33" s="52"/>
      <c r="V33" s="834"/>
      <c r="W33" s="52"/>
      <c r="X33" s="52"/>
      <c r="Y33" s="52"/>
      <c r="Z33" s="89">
        <v>708</v>
      </c>
      <c r="AA33" s="89">
        <v>711</v>
      </c>
      <c r="AB33" s="71" t="s">
        <v>2838</v>
      </c>
      <c r="AC33" s="45" t="s">
        <v>1135</v>
      </c>
      <c r="AD33" s="71"/>
      <c r="AE33" s="52"/>
      <c r="AF33" s="52"/>
      <c r="AG33" s="52"/>
      <c r="AH33" s="52"/>
      <c r="AI33" s="52"/>
      <c r="AJ33" s="54" t="s">
        <v>5751</v>
      </c>
      <c r="AK33" s="52"/>
      <c r="AL33" s="52"/>
      <c r="AM33" s="52"/>
      <c r="AN33" s="52"/>
      <c r="AO33" s="71" t="s">
        <v>67</v>
      </c>
      <c r="AP33" s="71" t="s">
        <v>67</v>
      </c>
      <c r="AQ33" s="52"/>
      <c r="AR33" s="52"/>
      <c r="AS33" s="52" t="s">
        <v>4650</v>
      </c>
      <c r="AT33" s="52"/>
      <c r="AU33" s="88"/>
      <c r="AV33" s="52"/>
      <c r="AW33" s="52"/>
      <c r="AX33" s="52"/>
      <c r="AY33" s="52"/>
      <c r="AZ33" s="52"/>
      <c r="BA33" s="52"/>
      <c r="BB33" s="52"/>
      <c r="BC33" s="52"/>
      <c r="BD33" s="52"/>
      <c r="BE33" s="52"/>
      <c r="BF33" s="52"/>
      <c r="BG33" s="52"/>
      <c r="BH33" s="52"/>
      <c r="BI33" s="52"/>
      <c r="BJ33" s="52"/>
      <c r="BK33" s="52"/>
    </row>
    <row r="34" spans="1:63" s="539" customFormat="1">
      <c r="A34" s="828" t="s">
        <v>67</v>
      </c>
      <c r="B34" s="574" t="s">
        <v>5421</v>
      </c>
      <c r="C34" s="88"/>
      <c r="D34" s="88"/>
      <c r="E34" s="88" t="s">
        <v>5816</v>
      </c>
      <c r="F34" s="610" t="s">
        <v>2784</v>
      </c>
      <c r="G34" s="52"/>
      <c r="H34" s="610" t="s">
        <v>2785</v>
      </c>
      <c r="I34" s="610" t="s">
        <v>2786</v>
      </c>
      <c r="J34" s="611" t="s">
        <v>932</v>
      </c>
      <c r="K34" s="611">
        <v>83805</v>
      </c>
      <c r="L34" s="372" t="s">
        <v>2787</v>
      </c>
      <c r="M34" s="52" t="s">
        <v>2788</v>
      </c>
      <c r="N34" s="52" t="s">
        <v>2789</v>
      </c>
      <c r="O34" s="52" t="s">
        <v>5817</v>
      </c>
      <c r="P34" s="52" t="s">
        <v>2791</v>
      </c>
      <c r="Q34" s="71" t="s">
        <v>932</v>
      </c>
      <c r="R34" s="179">
        <v>83845</v>
      </c>
      <c r="S34" s="52"/>
      <c r="T34" s="89" t="s">
        <v>2793</v>
      </c>
      <c r="U34" s="52"/>
      <c r="V34" s="792"/>
      <c r="W34" s="52"/>
      <c r="X34" s="52"/>
      <c r="Y34" s="52"/>
      <c r="Z34" s="89">
        <v>624</v>
      </c>
      <c r="AA34" s="89">
        <v>627</v>
      </c>
      <c r="AB34" s="71" t="s">
        <v>4742</v>
      </c>
      <c r="AC34" s="52" t="s">
        <v>1135</v>
      </c>
      <c r="AD34" s="52"/>
      <c r="AE34" s="88"/>
      <c r="AF34" s="88"/>
      <c r="AG34" s="88"/>
      <c r="AH34" s="88"/>
      <c r="AI34" s="88"/>
      <c r="AJ34" s="612" t="s">
        <v>5818</v>
      </c>
      <c r="AK34" s="613" t="s">
        <v>67</v>
      </c>
      <c r="AL34" s="167"/>
      <c r="AM34" s="614"/>
      <c r="AN34" s="88"/>
      <c r="AO34" s="615" t="s">
        <v>67</v>
      </c>
      <c r="AP34" s="615" t="s">
        <v>67</v>
      </c>
      <c r="AQ34" s="88"/>
      <c r="AR34" s="88"/>
      <c r="AS34" s="51" t="s">
        <v>4650</v>
      </c>
      <c r="AT34" s="71"/>
      <c r="AU34" s="88" t="str">
        <f>H34&amp;","&amp;" "&amp;I34&amp;","&amp;" "&amp;J34&amp;" "&amp;K34</f>
        <v>6485 Tamarack Ln, Bonners Ferry, ID 83805</v>
      </c>
      <c r="AV34" s="71"/>
      <c r="AW34" s="71"/>
      <c r="AX34" s="71"/>
      <c r="AY34" s="71"/>
      <c r="AZ34" s="71"/>
      <c r="BA34" s="71"/>
      <c r="BB34" s="71"/>
      <c r="BC34" s="71"/>
      <c r="BD34" s="71"/>
      <c r="BE34" s="71"/>
      <c r="BF34" s="71"/>
      <c r="BG34" s="71"/>
      <c r="BH34" s="71"/>
      <c r="BI34" s="71"/>
      <c r="BJ34" s="71"/>
      <c r="BK34" s="71"/>
    </row>
    <row r="35" spans="1:63" s="539" customFormat="1">
      <c r="A35" s="828" t="s">
        <v>67</v>
      </c>
      <c r="B35" s="574" t="s">
        <v>5421</v>
      </c>
      <c r="C35" s="955"/>
      <c r="D35" s="955"/>
      <c r="E35" s="955" t="s">
        <v>5819</v>
      </c>
      <c r="F35" s="955" t="s">
        <v>5820</v>
      </c>
      <c r="G35" s="955"/>
      <c r="H35" s="955" t="s">
        <v>2750</v>
      </c>
      <c r="I35" s="955" t="s">
        <v>2751</v>
      </c>
      <c r="J35" s="956" t="s">
        <v>543</v>
      </c>
      <c r="K35" s="956">
        <v>78379</v>
      </c>
      <c r="L35" s="372" t="s">
        <v>2752</v>
      </c>
      <c r="M35" s="955" t="s">
        <v>2753</v>
      </c>
      <c r="N35" s="955" t="s">
        <v>2754</v>
      </c>
      <c r="O35" s="907" t="s">
        <v>2755</v>
      </c>
      <c r="P35" s="907" t="s">
        <v>2756</v>
      </c>
      <c r="Q35" s="908" t="s">
        <v>543</v>
      </c>
      <c r="R35" s="908">
        <v>78363</v>
      </c>
      <c r="S35" s="955"/>
      <c r="T35" s="955" t="s">
        <v>2757</v>
      </c>
      <c r="U35" s="955"/>
      <c r="V35" s="792"/>
      <c r="W35" s="955"/>
      <c r="X35" s="955"/>
      <c r="Y35" s="955"/>
      <c r="Z35" s="958">
        <v>722</v>
      </c>
      <c r="AA35" s="958">
        <v>725</v>
      </c>
      <c r="AB35" s="956" t="s">
        <v>2839</v>
      </c>
      <c r="AC35" s="52" t="s">
        <v>1135</v>
      </c>
      <c r="AD35" s="52"/>
      <c r="AE35" s="955"/>
      <c r="AF35" s="955"/>
      <c r="AG35" s="955"/>
      <c r="AH35" s="955"/>
      <c r="AI35" s="955"/>
      <c r="AJ35" s="54" t="s">
        <v>5821</v>
      </c>
      <c r="AK35" s="955" t="s">
        <v>67</v>
      </c>
      <c r="AL35" s="955"/>
      <c r="AM35" s="955"/>
      <c r="AN35" s="955"/>
      <c r="AO35" s="956" t="s">
        <v>67</v>
      </c>
      <c r="AP35" s="956" t="s">
        <v>67</v>
      </c>
      <c r="AQ35" s="955"/>
      <c r="AR35" s="955"/>
      <c r="AS35" s="52" t="s">
        <v>4650</v>
      </c>
      <c r="AT35" s="955"/>
      <c r="AU35" s="957" t="str">
        <f>H35&amp;","&amp;" "&amp;I35&amp;","&amp;" "&amp;J35&amp;" "&amp;K35</f>
        <v>203 Seahawk Dr, Riviera, TX 78379</v>
      </c>
      <c r="AV35" s="955"/>
      <c r="AW35" s="955"/>
      <c r="AX35" s="955"/>
      <c r="AY35" s="955"/>
      <c r="AZ35" s="955"/>
      <c r="BA35" s="955"/>
      <c r="BB35" s="955"/>
      <c r="BC35" s="955"/>
      <c r="BD35" s="955"/>
      <c r="BE35" s="955"/>
      <c r="BF35" s="955"/>
      <c r="BG35" s="955"/>
      <c r="BH35" s="955"/>
      <c r="BI35" s="955"/>
      <c r="BJ35" s="955"/>
      <c r="BK35" s="955"/>
    </row>
    <row r="36" spans="1:63" s="107" customFormat="1">
      <c r="A36" s="828" t="s">
        <v>67</v>
      </c>
      <c r="B36" s="574" t="s">
        <v>5421</v>
      </c>
      <c r="C36" s="52"/>
      <c r="D36" s="52"/>
      <c r="E36" s="666" t="s">
        <v>5822</v>
      </c>
      <c r="F36" s="52" t="s">
        <v>5823</v>
      </c>
      <c r="G36" s="88"/>
      <c r="H36" s="52" t="s">
        <v>5703</v>
      </c>
      <c r="I36" s="88" t="s">
        <v>2857</v>
      </c>
      <c r="J36" s="71" t="s">
        <v>471</v>
      </c>
      <c r="K36" s="71">
        <v>36426</v>
      </c>
      <c r="L36" s="51" t="s">
        <v>2858</v>
      </c>
      <c r="M36" s="52" t="s">
        <v>5704</v>
      </c>
      <c r="N36" s="52" t="s">
        <v>2860</v>
      </c>
      <c r="O36" s="52" t="s">
        <v>5705</v>
      </c>
      <c r="P36" s="52" t="s">
        <v>2857</v>
      </c>
      <c r="Q36" s="71" t="s">
        <v>471</v>
      </c>
      <c r="R36" s="71">
        <v>36426</v>
      </c>
      <c r="S36" s="52"/>
      <c r="T36" s="127" t="s">
        <v>2862</v>
      </c>
      <c r="U36" s="52"/>
      <c r="V36" s="792"/>
      <c r="W36" s="52"/>
      <c r="X36" s="52"/>
      <c r="Y36" s="52"/>
      <c r="Z36" s="89">
        <v>708</v>
      </c>
      <c r="AA36" s="89">
        <v>711</v>
      </c>
      <c r="AB36" s="71" t="s">
        <v>2838</v>
      </c>
      <c r="AC36" s="52" t="s">
        <v>1135</v>
      </c>
      <c r="AD36" s="52"/>
      <c r="AE36" s="52"/>
      <c r="AF36" s="52"/>
      <c r="AG36" s="52"/>
      <c r="AH36" s="52"/>
      <c r="AI36" s="52"/>
      <c r="AJ36" s="54" t="s">
        <v>5706</v>
      </c>
      <c r="AK36" s="52"/>
      <c r="AL36" s="52"/>
      <c r="AM36" s="52"/>
      <c r="AN36" s="52"/>
      <c r="AO36" s="71" t="s">
        <v>67</v>
      </c>
      <c r="AP36" s="71" t="s">
        <v>67</v>
      </c>
      <c r="AQ36" s="52"/>
      <c r="AR36" s="52"/>
      <c r="AS36" s="52" t="s">
        <v>4650</v>
      </c>
      <c r="AT36" s="52"/>
      <c r="AU36" s="88" t="str">
        <f>H36&amp;","&amp;" "&amp;I36&amp;","&amp;" "&amp;J36&amp;" "&amp;K36</f>
        <v>1835 Douglas Ave., Brewton, AL 36426</v>
      </c>
      <c r="AV36" s="52"/>
      <c r="AW36" s="52"/>
      <c r="AX36" s="52"/>
      <c r="AY36" s="52"/>
      <c r="AZ36" s="52"/>
      <c r="BA36" s="52"/>
      <c r="BB36" s="52"/>
      <c r="BC36" s="52"/>
      <c r="BD36" s="52"/>
      <c r="BE36" s="52"/>
      <c r="BF36" s="52"/>
      <c r="BG36" s="52"/>
      <c r="BH36" s="52"/>
      <c r="BI36" s="52"/>
      <c r="BJ36" s="52"/>
      <c r="BK36" s="52"/>
    </row>
    <row r="37" spans="1:63" s="107" customFormat="1">
      <c r="A37" s="828" t="s">
        <v>67</v>
      </c>
      <c r="B37" s="574" t="s">
        <v>5421</v>
      </c>
      <c r="C37" s="52"/>
      <c r="D37" s="52"/>
      <c r="E37" s="52" t="s">
        <v>5824</v>
      </c>
      <c r="F37" s="52" t="s">
        <v>5825</v>
      </c>
      <c r="G37" s="52" t="s">
        <v>5826</v>
      </c>
      <c r="H37" s="52" t="s">
        <v>5476</v>
      </c>
      <c r="I37" s="52" t="s">
        <v>5477</v>
      </c>
      <c r="J37" s="71" t="s">
        <v>319</v>
      </c>
      <c r="K37" s="71">
        <v>28451</v>
      </c>
      <c r="L37" s="372" t="s">
        <v>5218</v>
      </c>
      <c r="M37" s="52" t="s">
        <v>5478</v>
      </c>
      <c r="N37" s="52" t="s">
        <v>5479</v>
      </c>
      <c r="O37" s="52"/>
      <c r="P37" s="52"/>
      <c r="Q37" s="52"/>
      <c r="R37" s="52"/>
      <c r="S37" s="52"/>
      <c r="T37" s="52"/>
      <c r="U37" s="52"/>
      <c r="V37" s="792"/>
      <c r="W37" s="52"/>
      <c r="X37" s="52"/>
      <c r="Y37" s="52"/>
      <c r="Z37" s="89">
        <v>617</v>
      </c>
      <c r="AA37" s="89">
        <v>620</v>
      </c>
      <c r="AB37" s="71" t="s">
        <v>4647</v>
      </c>
      <c r="AC37" s="52" t="s">
        <v>1135</v>
      </c>
      <c r="AD37" s="10"/>
      <c r="AE37" s="71">
        <v>30</v>
      </c>
      <c r="AF37" s="52"/>
      <c r="AG37" s="52"/>
      <c r="AH37" s="52"/>
      <c r="AI37" s="52"/>
      <c r="AJ37" s="54" t="s">
        <v>5827</v>
      </c>
      <c r="AK37" s="52" t="s">
        <v>67</v>
      </c>
      <c r="AL37" s="52"/>
      <c r="AM37" s="52"/>
      <c r="AN37" s="52"/>
      <c r="AO37" s="71" t="s">
        <v>67</v>
      </c>
      <c r="AP37" s="71" t="s">
        <v>67</v>
      </c>
      <c r="AQ37" s="52"/>
      <c r="AR37" s="52"/>
      <c r="AS37" s="51" t="s">
        <v>4650</v>
      </c>
      <c r="AT37" s="52"/>
      <c r="AU37" s="88" t="str">
        <f>H37&amp;","&amp;" "&amp;I37&amp;","&amp;" "&amp;J37&amp;" "&amp;K37</f>
        <v>181 Venture Dr., Belville, NC 28451</v>
      </c>
      <c r="AV37" s="52"/>
      <c r="AW37" s="52"/>
      <c r="AX37" s="52"/>
      <c r="AY37" s="52"/>
      <c r="AZ37" s="52"/>
      <c r="BA37" s="52"/>
      <c r="BB37" s="52"/>
      <c r="BC37" s="52"/>
      <c r="BD37" s="52"/>
      <c r="BE37" s="52"/>
      <c r="BF37" s="52"/>
      <c r="BG37" s="52"/>
      <c r="BH37" s="52"/>
      <c r="BI37" s="52"/>
      <c r="BJ37" s="52"/>
      <c r="BK37" s="52"/>
    </row>
    <row r="38" spans="1:63" s="107" customFormat="1">
      <c r="A38" s="71" t="s">
        <v>67</v>
      </c>
      <c r="B38" s="574" t="s">
        <v>5421</v>
      </c>
      <c r="C38" s="52"/>
      <c r="D38" s="52"/>
      <c r="E38" s="52" t="s">
        <v>5828</v>
      </c>
      <c r="F38" s="52" t="s">
        <v>5829</v>
      </c>
      <c r="G38" s="52" t="s">
        <v>5826</v>
      </c>
      <c r="H38" s="52" t="s">
        <v>5476</v>
      </c>
      <c r="I38" s="52" t="s">
        <v>5477</v>
      </c>
      <c r="J38" s="71" t="s">
        <v>319</v>
      </c>
      <c r="K38" s="71">
        <v>28451</v>
      </c>
      <c r="L38" s="372" t="s">
        <v>5218</v>
      </c>
      <c r="M38" s="52" t="s">
        <v>5478</v>
      </c>
      <c r="N38" s="52" t="s">
        <v>5479</v>
      </c>
      <c r="O38" s="52"/>
      <c r="P38" s="52"/>
      <c r="Q38" s="52"/>
      <c r="R38" s="52"/>
      <c r="S38" s="52"/>
      <c r="T38" s="52"/>
      <c r="U38" s="52"/>
      <c r="V38" s="792"/>
      <c r="W38" s="52"/>
      <c r="X38" s="52"/>
      <c r="Y38" s="52"/>
      <c r="Z38" s="89">
        <v>708</v>
      </c>
      <c r="AA38" s="89">
        <v>711</v>
      </c>
      <c r="AB38" s="71" t="s">
        <v>2838</v>
      </c>
      <c r="AC38" s="52" t="s">
        <v>1135</v>
      </c>
      <c r="AD38" s="52"/>
      <c r="AE38" s="71">
        <v>30</v>
      </c>
      <c r="AF38" s="52"/>
      <c r="AG38" s="52"/>
      <c r="AH38" s="52"/>
      <c r="AI38" s="52"/>
      <c r="AJ38" s="54" t="s">
        <v>5827</v>
      </c>
      <c r="AK38" s="52"/>
      <c r="AL38" s="52"/>
      <c r="AM38" s="52"/>
      <c r="AN38" s="52"/>
      <c r="AO38" s="71" t="s">
        <v>67</v>
      </c>
      <c r="AP38" s="71" t="s">
        <v>67</v>
      </c>
      <c r="AQ38" s="52"/>
      <c r="AR38" s="52"/>
      <c r="AS38" s="51" t="s">
        <v>4650</v>
      </c>
      <c r="AT38" s="52"/>
      <c r="AU38" s="88"/>
      <c r="AV38" s="52"/>
      <c r="AW38" s="52"/>
      <c r="AX38" s="52"/>
      <c r="AY38" s="52"/>
      <c r="AZ38" s="52"/>
      <c r="BA38" s="52"/>
      <c r="BB38" s="52"/>
      <c r="BC38" s="52"/>
      <c r="BD38" s="52"/>
      <c r="BE38" s="52"/>
      <c r="BF38" s="52"/>
      <c r="BG38" s="52"/>
      <c r="BH38" s="52"/>
      <c r="BI38" s="52"/>
      <c r="BJ38" s="52"/>
      <c r="BK38" s="52"/>
    </row>
    <row r="39" spans="1:63" s="107" customFormat="1">
      <c r="A39" s="828" t="s">
        <v>67</v>
      </c>
      <c r="B39" s="574" t="s">
        <v>5421</v>
      </c>
      <c r="C39" s="52"/>
      <c r="D39" s="52"/>
      <c r="E39" s="52" t="s">
        <v>5830</v>
      </c>
      <c r="F39" s="52" t="s">
        <v>5831</v>
      </c>
      <c r="G39" s="52" t="s">
        <v>5832</v>
      </c>
      <c r="H39" s="52" t="s">
        <v>5833</v>
      </c>
      <c r="I39" s="52" t="s">
        <v>5834</v>
      </c>
      <c r="J39" s="71" t="s">
        <v>148</v>
      </c>
      <c r="K39" s="71">
        <v>95953</v>
      </c>
      <c r="L39" s="372" t="s">
        <v>5218</v>
      </c>
      <c r="M39" s="52" t="s">
        <v>5772</v>
      </c>
      <c r="N39" s="52" t="s">
        <v>5773</v>
      </c>
      <c r="O39" s="52"/>
      <c r="P39" s="52"/>
      <c r="Q39" s="52"/>
      <c r="R39" s="52"/>
      <c r="S39" s="52"/>
      <c r="T39" s="52"/>
      <c r="U39" s="52"/>
      <c r="V39" s="792"/>
      <c r="W39" s="52"/>
      <c r="X39" s="52"/>
      <c r="Y39" s="52"/>
      <c r="Z39" s="89">
        <v>715</v>
      </c>
      <c r="AA39" s="89">
        <v>718</v>
      </c>
      <c r="AB39" s="71" t="s">
        <v>2851</v>
      </c>
      <c r="AC39" s="52" t="s">
        <v>1135</v>
      </c>
      <c r="AD39" s="52"/>
      <c r="AE39" s="52"/>
      <c r="AF39" s="52"/>
      <c r="AG39" s="52"/>
      <c r="AH39" s="52"/>
      <c r="AI39" s="52"/>
      <c r="AJ39" s="54" t="s">
        <v>5835</v>
      </c>
      <c r="AK39" s="52" t="s">
        <v>67</v>
      </c>
      <c r="AL39" s="52"/>
      <c r="AM39" s="52"/>
      <c r="AN39" s="52"/>
      <c r="AO39" s="71" t="s">
        <v>67</v>
      </c>
      <c r="AP39" s="71" t="s">
        <v>67</v>
      </c>
      <c r="AQ39" s="52"/>
      <c r="AR39" s="52"/>
      <c r="AS39" s="51" t="s">
        <v>4650</v>
      </c>
      <c r="AT39" s="52"/>
      <c r="AU39" s="88"/>
      <c r="AV39" s="52"/>
      <c r="AW39" s="52"/>
      <c r="AX39" s="52"/>
      <c r="AY39" s="52"/>
      <c r="AZ39" s="52"/>
      <c r="BA39" s="52"/>
      <c r="BB39" s="52"/>
      <c r="BC39" s="52"/>
      <c r="BD39" s="52"/>
      <c r="BE39" s="52"/>
      <c r="BF39" s="52"/>
      <c r="BG39" s="52"/>
      <c r="BH39" s="52"/>
      <c r="BI39" s="52"/>
      <c r="BJ39" s="52"/>
      <c r="BK39" s="52"/>
    </row>
    <row r="40" spans="1:63" s="52" customFormat="1">
      <c r="A40" s="828" t="s">
        <v>67</v>
      </c>
      <c r="B40" s="574" t="s">
        <v>5421</v>
      </c>
      <c r="C40" s="955"/>
      <c r="D40" s="955"/>
      <c r="E40" s="666" t="s">
        <v>5836</v>
      </c>
      <c r="F40" s="955" t="s">
        <v>5837</v>
      </c>
      <c r="G40" s="88" t="s">
        <v>2824</v>
      </c>
      <c r="H40" s="52" t="s">
        <v>5838</v>
      </c>
      <c r="I40" s="88" t="s">
        <v>2684</v>
      </c>
      <c r="J40" s="71" t="s">
        <v>288</v>
      </c>
      <c r="K40" s="71">
        <v>30442</v>
      </c>
      <c r="L40" s="372" t="s">
        <v>2680</v>
      </c>
      <c r="M40" s="574" t="s">
        <v>2681</v>
      </c>
      <c r="N40" s="574" t="s">
        <v>2682</v>
      </c>
      <c r="O40" s="574" t="s">
        <v>2683</v>
      </c>
      <c r="P40" s="574" t="s">
        <v>2684</v>
      </c>
      <c r="Q40" s="665" t="s">
        <v>288</v>
      </c>
      <c r="R40" s="665">
        <v>30442</v>
      </c>
      <c r="S40" s="574"/>
      <c r="T40" s="668" t="s">
        <v>2685</v>
      </c>
      <c r="U40" s="955"/>
      <c r="V40" s="792"/>
      <c r="W40" s="955"/>
      <c r="X40" s="955"/>
      <c r="Y40" s="955"/>
      <c r="Z40" s="89">
        <v>617</v>
      </c>
      <c r="AA40" s="89">
        <v>620</v>
      </c>
      <c r="AB40" s="956" t="s">
        <v>4647</v>
      </c>
      <c r="AC40" s="52" t="s">
        <v>1135</v>
      </c>
      <c r="AD40" s="10"/>
      <c r="AE40" s="955"/>
      <c r="AF40" s="955"/>
      <c r="AG40" s="955"/>
      <c r="AH40" s="955"/>
      <c r="AI40" s="955"/>
      <c r="AJ40" s="54" t="s">
        <v>5839</v>
      </c>
      <c r="AK40" s="955" t="s">
        <v>67</v>
      </c>
      <c r="AL40" s="955"/>
      <c r="AM40" s="955"/>
      <c r="AN40" s="955"/>
      <c r="AO40" s="956" t="s">
        <v>67</v>
      </c>
      <c r="AP40" s="956" t="s">
        <v>67</v>
      </c>
      <c r="AQ40" s="955"/>
      <c r="AR40" s="955"/>
      <c r="AS40" s="52" t="s">
        <v>4650</v>
      </c>
      <c r="AT40" s="955"/>
      <c r="AU40" s="957" t="str">
        <f>H40&amp;","&amp;" "&amp;I40&amp;","&amp;" "&amp;J40&amp;" "&amp;K40</f>
        <v>442 Recreation Dr., Millen, GA 30442</v>
      </c>
      <c r="AV40" s="955"/>
      <c r="AW40" s="955"/>
      <c r="AX40" s="955"/>
      <c r="AY40" s="955"/>
      <c r="AZ40" s="955"/>
      <c r="BA40" s="955"/>
      <c r="BB40" s="955"/>
      <c r="BC40" s="955"/>
      <c r="BD40" s="955"/>
      <c r="BE40" s="955"/>
      <c r="BF40" s="955"/>
      <c r="BG40" s="955"/>
      <c r="BH40" s="955"/>
      <c r="BI40" s="955"/>
      <c r="BJ40" s="955"/>
      <c r="BK40" s="955"/>
    </row>
    <row r="41" spans="1:63" s="107" customFormat="1">
      <c r="A41" s="828" t="s">
        <v>67</v>
      </c>
      <c r="B41" s="574" t="s">
        <v>5421</v>
      </c>
      <c r="C41" s="52"/>
      <c r="D41" s="52"/>
      <c r="E41" s="666" t="s">
        <v>5840</v>
      </c>
      <c r="F41" s="52" t="s">
        <v>5841</v>
      </c>
      <c r="G41" s="88" t="s">
        <v>5842</v>
      </c>
      <c r="H41" s="52" t="s">
        <v>4727</v>
      </c>
      <c r="I41" s="88" t="s">
        <v>4728</v>
      </c>
      <c r="J41" s="71" t="s">
        <v>888</v>
      </c>
      <c r="K41" s="71">
        <v>21903</v>
      </c>
      <c r="L41" s="372" t="s">
        <v>2631</v>
      </c>
      <c r="M41" s="574" t="s">
        <v>62</v>
      </c>
      <c r="N41" s="574" t="s">
        <v>2632</v>
      </c>
      <c r="O41" s="666" t="s">
        <v>2630</v>
      </c>
      <c r="P41" s="574" t="s">
        <v>1511</v>
      </c>
      <c r="Q41" s="665" t="s">
        <v>1512</v>
      </c>
      <c r="R41" s="665">
        <v>19709</v>
      </c>
      <c r="S41" s="574"/>
      <c r="T41" s="668" t="s">
        <v>2633</v>
      </c>
      <c r="U41" s="52"/>
      <c r="V41" s="792"/>
      <c r="W41" s="52"/>
      <c r="X41" s="52"/>
      <c r="Y41" s="52"/>
      <c r="Z41" s="89">
        <v>729</v>
      </c>
      <c r="AA41" s="89">
        <v>801</v>
      </c>
      <c r="AB41" s="71" t="s">
        <v>4792</v>
      </c>
      <c r="AC41" s="52" t="s">
        <v>1135</v>
      </c>
      <c r="AD41" s="52"/>
      <c r="AE41" s="52"/>
      <c r="AF41" s="52"/>
      <c r="AG41" s="52"/>
      <c r="AH41" s="52"/>
      <c r="AI41" s="52"/>
      <c r="AJ41" s="54" t="s">
        <v>5843</v>
      </c>
      <c r="AK41" s="52"/>
      <c r="AL41" s="52"/>
      <c r="AM41" s="52"/>
      <c r="AN41" s="52"/>
      <c r="AO41" s="956" t="s">
        <v>67</v>
      </c>
      <c r="AP41" s="956" t="s">
        <v>67</v>
      </c>
      <c r="AQ41" s="52"/>
      <c r="AR41" s="52"/>
      <c r="AS41" s="52" t="s">
        <v>4650</v>
      </c>
      <c r="AT41" s="52"/>
      <c r="AU41" s="88"/>
      <c r="AV41" s="52"/>
      <c r="AW41" s="52"/>
      <c r="AX41" s="52"/>
      <c r="AY41" s="52"/>
      <c r="AZ41" s="52"/>
      <c r="BA41" s="52"/>
      <c r="BB41" s="52"/>
      <c r="BC41" s="52"/>
      <c r="BD41" s="52"/>
      <c r="BE41" s="52"/>
      <c r="BF41" s="52"/>
      <c r="BG41" s="52"/>
      <c r="BH41" s="52"/>
      <c r="BI41" s="52"/>
      <c r="BJ41" s="52"/>
      <c r="BK41" s="52"/>
    </row>
    <row r="42" spans="1:63" s="107" customFormat="1">
      <c r="A42" s="828" t="s">
        <v>67</v>
      </c>
      <c r="B42" s="574" t="s">
        <v>5421</v>
      </c>
      <c r="C42" s="955"/>
      <c r="D42" s="955"/>
      <c r="E42" s="52" t="s">
        <v>5844</v>
      </c>
      <c r="F42" s="955" t="s">
        <v>5845</v>
      </c>
      <c r="G42" s="955" t="s">
        <v>2834</v>
      </c>
      <c r="H42" s="666" t="s">
        <v>5065</v>
      </c>
      <c r="I42" s="88" t="s">
        <v>394</v>
      </c>
      <c r="J42" s="71" t="s">
        <v>60</v>
      </c>
      <c r="K42" s="71">
        <v>48066</v>
      </c>
      <c r="L42" s="372" t="s">
        <v>5066</v>
      </c>
      <c r="M42" s="52" t="s">
        <v>5067</v>
      </c>
      <c r="N42" s="52" t="s">
        <v>2837</v>
      </c>
      <c r="O42" s="52" t="s">
        <v>5068</v>
      </c>
      <c r="P42" s="52" t="s">
        <v>394</v>
      </c>
      <c r="Q42" s="71" t="s">
        <v>60</v>
      </c>
      <c r="R42" s="71">
        <v>48066</v>
      </c>
      <c r="S42" s="955"/>
      <c r="T42" s="89" t="s">
        <v>5069</v>
      </c>
      <c r="U42" s="955"/>
      <c r="V42" s="792"/>
      <c r="W42" s="955"/>
      <c r="X42" s="955"/>
      <c r="Y42" s="955"/>
      <c r="Z42" s="958">
        <v>708</v>
      </c>
      <c r="AA42" s="958">
        <v>711</v>
      </c>
      <c r="AB42" s="956" t="s">
        <v>2838</v>
      </c>
      <c r="AC42" s="52" t="s">
        <v>1135</v>
      </c>
      <c r="AD42" s="52"/>
      <c r="AE42" s="955"/>
      <c r="AF42" s="955"/>
      <c r="AG42" s="955"/>
      <c r="AH42" s="955"/>
      <c r="AI42" s="955"/>
      <c r="AJ42" s="54" t="s">
        <v>5729</v>
      </c>
      <c r="AK42" s="955" t="s">
        <v>67</v>
      </c>
      <c r="AL42" s="955"/>
      <c r="AM42" s="955"/>
      <c r="AN42" s="955"/>
      <c r="AO42" s="956" t="s">
        <v>67</v>
      </c>
      <c r="AP42" s="956" t="s">
        <v>67</v>
      </c>
      <c r="AQ42" s="955"/>
      <c r="AR42" s="955"/>
      <c r="AS42" s="52" t="s">
        <v>4650</v>
      </c>
      <c r="AT42" s="955"/>
      <c r="AU42" s="957" t="str">
        <f>H42&amp;","&amp;" "&amp;I42&amp;","&amp;" "&amp;J42&amp;" "&amp;K42</f>
        <v>29700 Pinehurst St., Roseville, MI 48066</v>
      </c>
      <c r="AV42" s="955"/>
      <c r="AW42" s="955"/>
      <c r="AX42" s="955"/>
      <c r="AY42" s="955"/>
      <c r="AZ42" s="955"/>
      <c r="BA42" s="955"/>
      <c r="BB42" s="955"/>
      <c r="BC42" s="955"/>
      <c r="BD42" s="955"/>
      <c r="BE42" s="955"/>
      <c r="BF42" s="955"/>
      <c r="BG42" s="955"/>
      <c r="BH42" s="955"/>
      <c r="BI42" s="955"/>
      <c r="BJ42" s="955"/>
      <c r="BK42" s="955"/>
    </row>
    <row r="43" spans="1:63" s="107" customFormat="1">
      <c r="A43" s="71" t="s">
        <v>67</v>
      </c>
      <c r="B43" s="574" t="s">
        <v>5421</v>
      </c>
      <c r="C43" s="52"/>
      <c r="D43" s="52"/>
      <c r="E43" s="666" t="s">
        <v>5846</v>
      </c>
      <c r="F43" s="52" t="s">
        <v>5847</v>
      </c>
      <c r="G43" s="88" t="s">
        <v>5848</v>
      </c>
      <c r="H43" s="52" t="s">
        <v>5849</v>
      </c>
      <c r="I43" s="88" t="s">
        <v>5850</v>
      </c>
      <c r="J43" s="71" t="s">
        <v>888</v>
      </c>
      <c r="K43" s="71">
        <v>21801</v>
      </c>
      <c r="L43" s="372" t="s">
        <v>2631</v>
      </c>
      <c r="M43" s="574" t="s">
        <v>62</v>
      </c>
      <c r="N43" s="574" t="s">
        <v>2632</v>
      </c>
      <c r="O43" s="666" t="s">
        <v>4729</v>
      </c>
      <c r="P43" s="666" t="s">
        <v>2801</v>
      </c>
      <c r="Q43" s="665" t="s">
        <v>888</v>
      </c>
      <c r="R43" s="810">
        <v>21915</v>
      </c>
      <c r="S43" s="574"/>
      <c r="T43" s="668" t="s">
        <v>2633</v>
      </c>
      <c r="U43" s="52"/>
      <c r="V43" s="792"/>
      <c r="W43" s="52"/>
      <c r="X43" s="52"/>
      <c r="Y43" s="52"/>
      <c r="Z43" s="89">
        <v>805</v>
      </c>
      <c r="AA43" s="89">
        <v>808</v>
      </c>
      <c r="AB43" s="71" t="s">
        <v>4712</v>
      </c>
      <c r="AC43" s="52" t="s">
        <v>1135</v>
      </c>
      <c r="AD43" s="52"/>
      <c r="AE43" s="52"/>
      <c r="AF43" s="52"/>
      <c r="AG43" s="52"/>
      <c r="AH43" s="52"/>
      <c r="AI43" s="52"/>
      <c r="AJ43" s="54" t="s">
        <v>5851</v>
      </c>
      <c r="AK43" s="52"/>
      <c r="AL43" s="52"/>
      <c r="AM43" s="52"/>
      <c r="AN43" s="52"/>
      <c r="AO43" s="956" t="s">
        <v>67</v>
      </c>
      <c r="AP43" s="956" t="s">
        <v>67</v>
      </c>
      <c r="AQ43" s="52"/>
      <c r="AR43" s="52"/>
      <c r="AS43" s="52" t="s">
        <v>4650</v>
      </c>
      <c r="AT43" s="52"/>
      <c r="AU43" s="88"/>
      <c r="AV43" s="52"/>
      <c r="AW43" s="52"/>
      <c r="AX43" s="52"/>
      <c r="AY43" s="52"/>
      <c r="AZ43" s="52"/>
      <c r="BA43" s="52"/>
      <c r="BB43" s="52"/>
      <c r="BC43" s="52"/>
      <c r="BD43" s="52"/>
      <c r="BE43" s="52"/>
      <c r="BF43" s="52"/>
      <c r="BG43" s="52"/>
      <c r="BH43" s="52"/>
      <c r="BI43" s="52"/>
      <c r="BJ43" s="52"/>
      <c r="BK43" s="52"/>
    </row>
    <row r="44" spans="1:63" s="107" customFormat="1">
      <c r="A44" s="956" t="s">
        <v>67</v>
      </c>
      <c r="B44" s="574" t="s">
        <v>5421</v>
      </c>
      <c r="C44" s="52"/>
      <c r="D44" s="52"/>
      <c r="E44" s="52" t="s">
        <v>5852</v>
      </c>
      <c r="F44" s="52" t="s">
        <v>2689</v>
      </c>
      <c r="G44" s="228" t="s">
        <v>5537</v>
      </c>
      <c r="H44" s="666" t="s">
        <v>5538</v>
      </c>
      <c r="I44" s="88" t="s">
        <v>5539</v>
      </c>
      <c r="J44" s="71" t="s">
        <v>1762</v>
      </c>
      <c r="K44" s="71">
        <v>33618</v>
      </c>
      <c r="L44" s="372" t="s">
        <v>1775</v>
      </c>
      <c r="M44" s="46" t="s">
        <v>1776</v>
      </c>
      <c r="N44" s="45" t="s">
        <v>1777</v>
      </c>
      <c r="O44" s="45" t="s">
        <v>1778</v>
      </c>
      <c r="P44" s="45" t="s">
        <v>1774</v>
      </c>
      <c r="Q44" s="44" t="s">
        <v>1762</v>
      </c>
      <c r="R44" s="44">
        <v>32809</v>
      </c>
      <c r="S44" s="51"/>
      <c r="T44" s="127" t="s">
        <v>1779</v>
      </c>
      <c r="U44" s="52"/>
      <c r="V44" s="834"/>
      <c r="W44" s="52"/>
      <c r="X44" s="52"/>
      <c r="Y44" s="52"/>
      <c r="Z44" s="89">
        <v>722</v>
      </c>
      <c r="AA44" s="89">
        <v>725</v>
      </c>
      <c r="AB44" s="71" t="s">
        <v>2839</v>
      </c>
      <c r="AC44" s="45" t="s">
        <v>1135</v>
      </c>
      <c r="AD44" s="71"/>
      <c r="AE44" s="52"/>
      <c r="AF44" s="52"/>
      <c r="AG44" s="52"/>
      <c r="AH44" s="52"/>
      <c r="AI44" s="52"/>
      <c r="AJ44" s="54" t="s">
        <v>5853</v>
      </c>
      <c r="AK44" s="52"/>
      <c r="AL44" s="52"/>
      <c r="AM44" s="52"/>
      <c r="AN44" s="52"/>
      <c r="AO44" s="71" t="s">
        <v>67</v>
      </c>
      <c r="AP44" s="71" t="s">
        <v>67</v>
      </c>
      <c r="AQ44" s="52"/>
      <c r="AR44" s="52"/>
      <c r="AS44" s="52" t="s">
        <v>4650</v>
      </c>
      <c r="AT44" s="52"/>
      <c r="AU44" s="88"/>
      <c r="AV44" s="52"/>
      <c r="AW44" s="52"/>
      <c r="AX44" s="52"/>
      <c r="AY44" s="52"/>
      <c r="AZ44" s="52"/>
      <c r="BA44" s="52"/>
      <c r="BB44" s="52"/>
      <c r="BC44" s="52"/>
      <c r="BD44" s="52"/>
      <c r="BE44" s="52"/>
      <c r="BF44" s="52"/>
      <c r="BG44" s="52"/>
      <c r="BH44" s="52"/>
      <c r="BI44" s="52"/>
      <c r="BJ44" s="52"/>
      <c r="BK44" s="52"/>
    </row>
    <row r="45" spans="1:63" s="107" customFormat="1">
      <c r="A45" s="828" t="s">
        <v>67</v>
      </c>
      <c r="B45" s="574" t="s">
        <v>5421</v>
      </c>
      <c r="C45" s="52"/>
      <c r="D45" s="52"/>
      <c r="E45" s="52" t="s">
        <v>5854</v>
      </c>
      <c r="F45" s="52" t="s">
        <v>5855</v>
      </c>
      <c r="G45" s="955"/>
      <c r="H45" s="52" t="s">
        <v>5856</v>
      </c>
      <c r="I45" s="831" t="s">
        <v>2869</v>
      </c>
      <c r="J45" s="71" t="s">
        <v>888</v>
      </c>
      <c r="K45" s="71">
        <v>20906</v>
      </c>
      <c r="L45" s="372" t="s">
        <v>2870</v>
      </c>
      <c r="M45" s="52" t="s">
        <v>2871</v>
      </c>
      <c r="N45" s="52" t="s">
        <v>2872</v>
      </c>
      <c r="O45" s="52" t="s">
        <v>5857</v>
      </c>
      <c r="P45" s="52" t="s">
        <v>5858</v>
      </c>
      <c r="Q45" s="71" t="s">
        <v>888</v>
      </c>
      <c r="R45" s="71">
        <v>20705</v>
      </c>
      <c r="S45" s="52"/>
      <c r="T45" s="89" t="s">
        <v>2873</v>
      </c>
      <c r="U45" s="52"/>
      <c r="V45" s="834"/>
      <c r="W45" s="52"/>
      <c r="X45" s="52"/>
      <c r="Y45" s="52"/>
      <c r="Z45" s="89">
        <v>624</v>
      </c>
      <c r="AA45" s="89">
        <v>627</v>
      </c>
      <c r="AB45" s="71" t="s">
        <v>4742</v>
      </c>
      <c r="AC45" s="52" t="s">
        <v>1135</v>
      </c>
      <c r="AD45" s="71"/>
      <c r="AE45" s="52"/>
      <c r="AF45" s="52"/>
      <c r="AG45" s="52"/>
      <c r="AH45" s="52"/>
      <c r="AI45" s="52"/>
      <c r="AJ45" s="54" t="s">
        <v>5859</v>
      </c>
      <c r="AK45" s="52" t="s">
        <v>67</v>
      </c>
      <c r="AL45" s="52"/>
      <c r="AM45" s="52"/>
      <c r="AN45" s="52"/>
      <c r="AO45" s="71" t="s">
        <v>67</v>
      </c>
      <c r="AP45" s="71" t="s">
        <v>67</v>
      </c>
      <c r="AQ45" s="52"/>
      <c r="AR45" s="52"/>
      <c r="AS45" s="52" t="s">
        <v>4650</v>
      </c>
      <c r="AT45" s="52"/>
      <c r="AU45" s="88" t="str">
        <f>H45&amp;","&amp;" "&amp;I45&amp;","&amp;" "&amp;J45&amp;" "&amp;K45</f>
        <v>12401 Dalewood Dr., Silver Spring, MD 20906</v>
      </c>
      <c r="AV45" s="52"/>
      <c r="AW45" s="52"/>
      <c r="AX45" s="52"/>
      <c r="AY45" s="52"/>
      <c r="AZ45" s="52"/>
      <c r="BA45" s="52"/>
      <c r="BB45" s="52"/>
      <c r="BC45" s="52"/>
      <c r="BD45" s="52"/>
      <c r="BE45" s="52"/>
      <c r="BF45" s="52"/>
      <c r="BG45" s="52"/>
      <c r="BH45" s="52"/>
      <c r="BI45" s="52"/>
      <c r="BJ45" s="52"/>
      <c r="BK45" s="52"/>
    </row>
    <row r="47" spans="1:63" s="88" customFormat="1">
      <c r="A47" s="828"/>
      <c r="B47" s="571" t="s">
        <v>116</v>
      </c>
      <c r="E47" s="88" t="s">
        <v>5860</v>
      </c>
      <c r="F47" s="610" t="s">
        <v>4598</v>
      </c>
      <c r="G47" s="52"/>
      <c r="H47" s="610" t="s">
        <v>5861</v>
      </c>
      <c r="I47" s="610" t="s">
        <v>4600</v>
      </c>
      <c r="J47" s="611" t="s">
        <v>2563</v>
      </c>
      <c r="K47" s="611">
        <v>84001</v>
      </c>
      <c r="L47" s="372" t="s">
        <v>5862</v>
      </c>
      <c r="M47" s="52" t="s">
        <v>3722</v>
      </c>
      <c r="N47" s="52" t="s">
        <v>4602</v>
      </c>
      <c r="O47" s="52" t="s">
        <v>4603</v>
      </c>
      <c r="P47" s="52" t="s">
        <v>4604</v>
      </c>
      <c r="Q47" s="71" t="s">
        <v>2563</v>
      </c>
      <c r="R47" s="179">
        <v>84051</v>
      </c>
      <c r="S47" s="52"/>
      <c r="T47" s="89" t="s">
        <v>4606</v>
      </c>
      <c r="U47" s="52"/>
      <c r="V47" s="673"/>
      <c r="W47" s="52"/>
      <c r="X47" s="52"/>
      <c r="Y47" s="52"/>
      <c r="Z47" s="89">
        <v>617</v>
      </c>
      <c r="AA47" s="89">
        <v>620</v>
      </c>
      <c r="AB47" s="71" t="s">
        <v>4647</v>
      </c>
      <c r="AD47" s="10"/>
      <c r="AJ47" s="612" t="s">
        <v>5863</v>
      </c>
      <c r="AK47" s="613"/>
      <c r="AL47" s="167"/>
      <c r="AM47" s="614"/>
      <c r="AO47" s="615" t="s">
        <v>67</v>
      </c>
      <c r="AP47" s="615" t="s">
        <v>67</v>
      </c>
      <c r="AR47" s="530"/>
      <c r="AS47" s="51" t="s">
        <v>4650</v>
      </c>
      <c r="AT47" s="71"/>
      <c r="AV47" s="71"/>
      <c r="AW47" s="71"/>
      <c r="AX47" s="71"/>
      <c r="AY47" s="71"/>
      <c r="AZ47" s="71"/>
      <c r="BA47" s="71"/>
      <c r="BB47" s="71"/>
      <c r="BC47" s="71"/>
      <c r="BD47" s="71"/>
      <c r="BE47" s="71"/>
      <c r="BF47" s="71"/>
      <c r="BG47" s="71"/>
      <c r="BH47" s="71"/>
      <c r="BI47" s="71"/>
      <c r="BJ47" s="71"/>
      <c r="BK47" s="71"/>
    </row>
    <row r="48" spans="1:63" s="228" customFormat="1">
      <c r="A48" s="916"/>
      <c r="B48" s="574" t="s">
        <v>5421</v>
      </c>
      <c r="C48" s="574"/>
      <c r="D48" s="574"/>
      <c r="E48" s="574" t="s">
        <v>5864</v>
      </c>
      <c r="F48" s="574" t="s">
        <v>2549</v>
      </c>
      <c r="G48" s="574"/>
      <c r="H48" s="574" t="s">
        <v>2550</v>
      </c>
      <c r="I48" s="574" t="s">
        <v>2551</v>
      </c>
      <c r="J48" s="665" t="s">
        <v>162</v>
      </c>
      <c r="K48" s="665">
        <v>53038</v>
      </c>
      <c r="L48" s="372" t="s">
        <v>2552</v>
      </c>
      <c r="M48" s="574" t="s">
        <v>709</v>
      </c>
      <c r="N48" s="574" t="s">
        <v>2553</v>
      </c>
      <c r="O48" s="574" t="s">
        <v>2554</v>
      </c>
      <c r="P48" s="574" t="s">
        <v>2555</v>
      </c>
      <c r="Q48" s="665" t="s">
        <v>162</v>
      </c>
      <c r="R48" s="665">
        <v>53094</v>
      </c>
      <c r="S48" s="574"/>
      <c r="T48" s="668" t="s">
        <v>2556</v>
      </c>
      <c r="U48" s="574"/>
      <c r="V48" s="673"/>
      <c r="W48" s="574"/>
      <c r="X48" s="665"/>
      <c r="Y48" s="665"/>
      <c r="Z48" s="665">
        <v>603</v>
      </c>
      <c r="AA48" s="665">
        <v>606</v>
      </c>
      <c r="AB48" s="665" t="s">
        <v>5173</v>
      </c>
      <c r="AC48" s="45" t="s">
        <v>1135</v>
      </c>
      <c r="AD48" s="10"/>
      <c r="AE48" s="574"/>
      <c r="AF48" s="574"/>
      <c r="AG48" s="574"/>
      <c r="AH48" s="574"/>
      <c r="AI48" s="574"/>
      <c r="AJ48" s="612" t="s">
        <v>5865</v>
      </c>
      <c r="AK48" s="821"/>
      <c r="AL48" s="167"/>
      <c r="AM48" s="830"/>
      <c r="AO48" s="822" t="s">
        <v>67</v>
      </c>
      <c r="AP48" s="822" t="s">
        <v>67</v>
      </c>
      <c r="AS48" s="228" t="s">
        <v>4650</v>
      </c>
      <c r="AT48" s="71"/>
      <c r="AU48" s="228" t="str">
        <f>H48&amp;","&amp;" "&amp;I48&amp;","&amp;" "&amp;J48&amp;" "&amp;K48</f>
        <v>455 Atzalan St., Johnson Creek, WI 53038</v>
      </c>
      <c r="AV48" s="264"/>
      <c r="AW48" s="264"/>
      <c r="AX48" s="70"/>
      <c r="AY48" s="264"/>
      <c r="AZ48" s="264"/>
      <c r="BA48" s="70"/>
      <c r="BB48" s="264"/>
      <c r="BC48" s="70"/>
      <c r="BD48" s="264"/>
      <c r="BE48" s="70"/>
      <c r="BF48" s="264"/>
      <c r="BG48" s="70" t="s">
        <v>72</v>
      </c>
      <c r="BH48" s="71"/>
      <c r="BI48" s="70" t="s">
        <v>72</v>
      </c>
      <c r="BJ48" s="71"/>
      <c r="BK48" s="70" t="s">
        <v>72</v>
      </c>
    </row>
    <row r="49" spans="1:63" s="793" customFormat="1">
      <c r="A49" s="954"/>
      <c r="B49" s="958" t="s">
        <v>116</v>
      </c>
      <c r="C49" s="955"/>
      <c r="D49" s="955"/>
      <c r="E49" s="666" t="s">
        <v>5866</v>
      </c>
      <c r="F49" s="955" t="s">
        <v>1422</v>
      </c>
      <c r="G49" s="88" t="s">
        <v>1423</v>
      </c>
      <c r="H49" s="52" t="s">
        <v>1424</v>
      </c>
      <c r="I49" s="88" t="s">
        <v>1425</v>
      </c>
      <c r="J49" s="71" t="s">
        <v>148</v>
      </c>
      <c r="K49" s="71">
        <v>92104</v>
      </c>
      <c r="L49" s="51" t="s">
        <v>1426</v>
      </c>
      <c r="M49" s="52" t="s">
        <v>229</v>
      </c>
      <c r="N49" s="52" t="s">
        <v>1384</v>
      </c>
      <c r="O49" s="52" t="s">
        <v>1427</v>
      </c>
      <c r="P49" s="52" t="s">
        <v>1428</v>
      </c>
      <c r="Q49" s="71" t="s">
        <v>148</v>
      </c>
      <c r="R49" s="71">
        <v>91935</v>
      </c>
      <c r="S49" s="955"/>
      <c r="T49" s="667" t="s">
        <v>1429</v>
      </c>
      <c r="U49" s="955"/>
      <c r="V49" s="673"/>
      <c r="W49" s="955"/>
      <c r="X49" s="955"/>
      <c r="Y49" s="955"/>
      <c r="Z49" s="958">
        <v>715</v>
      </c>
      <c r="AA49" s="958">
        <v>718</v>
      </c>
      <c r="AB49" s="956" t="s">
        <v>2851</v>
      </c>
      <c r="AC49" s="955"/>
      <c r="AD49" s="10"/>
      <c r="AE49" s="955"/>
      <c r="AF49" s="955"/>
      <c r="AG49" s="955"/>
      <c r="AH49" s="955"/>
      <c r="AI49" s="955"/>
      <c r="AJ49" s="54" t="s">
        <v>5867</v>
      </c>
      <c r="AK49" s="955"/>
      <c r="AL49" s="955"/>
      <c r="AM49" s="955"/>
      <c r="AN49" s="955"/>
      <c r="AO49" s="956" t="s">
        <v>67</v>
      </c>
      <c r="AP49" s="956" t="s">
        <v>67</v>
      </c>
      <c r="AQ49" s="955"/>
      <c r="AR49" s="955"/>
      <c r="AS49" s="52" t="s">
        <v>4650</v>
      </c>
      <c r="AT49" s="955"/>
      <c r="AU49" s="957" t="str">
        <f>H49&amp;","&amp;" "&amp;I49&amp;","&amp;" "&amp;J49&amp;" "&amp;K49</f>
        <v>2221 Morley Field Dr, San Diego, CA 92104</v>
      </c>
      <c r="AV49" s="955"/>
      <c r="AW49" s="955"/>
      <c r="AX49" s="955"/>
      <c r="AY49" s="955"/>
      <c r="AZ49" s="955"/>
      <c r="BA49" s="955"/>
      <c r="BB49" s="955"/>
      <c r="BC49" s="955"/>
      <c r="BD49" s="955"/>
      <c r="BE49" s="955"/>
      <c r="BF49" s="955"/>
      <c r="BG49" s="955"/>
      <c r="BH49" s="955"/>
      <c r="BI49" s="955"/>
      <c r="BJ49" s="955"/>
      <c r="BK49" s="955"/>
    </row>
    <row r="50" spans="1:63" s="793" customFormat="1">
      <c r="A50" s="954"/>
      <c r="B50" s="89" t="s">
        <v>116</v>
      </c>
      <c r="C50" s="52"/>
      <c r="D50" s="52"/>
      <c r="E50" s="666" t="s">
        <v>5868</v>
      </c>
      <c r="F50" s="52" t="s">
        <v>5869</v>
      </c>
      <c r="G50" s="88" t="s">
        <v>5870</v>
      </c>
      <c r="H50" s="52" t="s">
        <v>5871</v>
      </c>
      <c r="I50" s="88" t="s">
        <v>2801</v>
      </c>
      <c r="J50" s="71" t="s">
        <v>888</v>
      </c>
      <c r="K50" s="71">
        <v>21915</v>
      </c>
      <c r="L50" s="372" t="s">
        <v>2631</v>
      </c>
      <c r="M50" s="574" t="s">
        <v>62</v>
      </c>
      <c r="N50" s="574" t="s">
        <v>2632</v>
      </c>
      <c r="O50" s="666" t="s">
        <v>2630</v>
      </c>
      <c r="P50" s="574" t="s">
        <v>1511</v>
      </c>
      <c r="Q50" s="665" t="s">
        <v>1512</v>
      </c>
      <c r="R50" s="665">
        <v>19709</v>
      </c>
      <c r="S50" s="574"/>
      <c r="T50" s="668" t="s">
        <v>2633</v>
      </c>
      <c r="U50" s="52"/>
      <c r="V50" s="792"/>
      <c r="W50" s="52"/>
      <c r="X50" s="52"/>
      <c r="Y50" s="52"/>
      <c r="Z50" s="89">
        <v>617</v>
      </c>
      <c r="AA50" s="89">
        <v>620</v>
      </c>
      <c r="AB50" s="71" t="s">
        <v>4647</v>
      </c>
      <c r="AC50" s="52" t="s">
        <v>1135</v>
      </c>
      <c r="AD50" s="10"/>
      <c r="AE50" s="52"/>
      <c r="AF50" s="52"/>
      <c r="AG50" s="52"/>
      <c r="AH50" s="52"/>
      <c r="AI50" s="52"/>
      <c r="AJ50" s="54" t="s">
        <v>5872</v>
      </c>
      <c r="AK50" s="52" t="s">
        <v>67</v>
      </c>
      <c r="AL50" s="52"/>
      <c r="AM50" s="52"/>
      <c r="AN50" s="52"/>
      <c r="AO50" s="71" t="s">
        <v>67</v>
      </c>
      <c r="AP50" s="71" t="s">
        <v>67</v>
      </c>
      <c r="AQ50" s="52"/>
      <c r="AR50" s="52"/>
      <c r="AS50" s="52" t="s">
        <v>4650</v>
      </c>
      <c r="AT50" s="52"/>
      <c r="AU50" s="88" t="str">
        <f>H50&amp;","&amp;" "&amp;I50&amp;","&amp;" "&amp;J50&amp;" "&amp;K50</f>
        <v>41 Luff Ln., Chesapeake City, MD 21915</v>
      </c>
      <c r="AV50" s="52"/>
      <c r="AW50" s="52"/>
      <c r="AX50" s="52"/>
      <c r="AY50" s="52"/>
      <c r="AZ50" s="52"/>
      <c r="BA50" s="52"/>
      <c r="BB50" s="52"/>
      <c r="BC50" s="52"/>
      <c r="BD50" s="52"/>
      <c r="BE50" s="52"/>
      <c r="BF50" s="52"/>
      <c r="BG50" s="52"/>
      <c r="BH50" s="52"/>
      <c r="BI50" s="52"/>
      <c r="BJ50" s="52"/>
      <c r="BK50" s="52"/>
    </row>
    <row r="52" spans="1:63" s="52" customFormat="1">
      <c r="A52" s="828"/>
      <c r="B52" s="89" t="s">
        <v>5873</v>
      </c>
      <c r="F52" s="52" t="s">
        <v>2875</v>
      </c>
      <c r="H52" s="52" t="s">
        <v>2876</v>
      </c>
      <c r="I52" s="831" t="s">
        <v>1021</v>
      </c>
      <c r="J52" s="71" t="s">
        <v>543</v>
      </c>
      <c r="K52" s="71">
        <v>78249</v>
      </c>
      <c r="L52" s="372" t="s">
        <v>2877</v>
      </c>
      <c r="M52" s="52" t="s">
        <v>2878</v>
      </c>
      <c r="N52" s="52" t="s">
        <v>2879</v>
      </c>
      <c r="O52" s="52" t="s">
        <v>2851</v>
      </c>
      <c r="P52" s="89"/>
      <c r="R52" s="52" t="s">
        <v>2880</v>
      </c>
      <c r="T52" s="129" t="s">
        <v>2881</v>
      </c>
      <c r="U52" s="832"/>
      <c r="V52" s="98"/>
      <c r="W52" s="88" t="s">
        <v>2882</v>
      </c>
      <c r="Z52" s="71"/>
      <c r="AA52" s="71"/>
      <c r="AB52" s="71"/>
      <c r="AD52" s="10"/>
      <c r="AO52" s="71"/>
      <c r="AP52" s="71"/>
      <c r="AS52" s="51"/>
      <c r="AU52" s="88"/>
    </row>
    <row r="53" spans="1:63" s="52" customFormat="1">
      <c r="A53" s="828"/>
      <c r="B53" s="89" t="s">
        <v>5873</v>
      </c>
      <c r="F53" s="52" t="s">
        <v>2884</v>
      </c>
      <c r="H53" s="52" t="s">
        <v>2885</v>
      </c>
      <c r="I53" s="831" t="s">
        <v>2886</v>
      </c>
      <c r="J53" s="71" t="s">
        <v>1762</v>
      </c>
      <c r="K53" s="71">
        <v>33703</v>
      </c>
      <c r="L53" s="51" t="s">
        <v>2887</v>
      </c>
      <c r="M53" s="52" t="s">
        <v>2888</v>
      </c>
      <c r="N53" s="52" t="s">
        <v>2889</v>
      </c>
      <c r="P53" s="89"/>
      <c r="T53" s="649" t="s">
        <v>2890</v>
      </c>
      <c r="U53" s="832"/>
      <c r="V53" s="98"/>
      <c r="W53" s="88" t="s">
        <v>2891</v>
      </c>
      <c r="Z53" s="71"/>
      <c r="AA53" s="71"/>
      <c r="AB53" s="71"/>
      <c r="AD53" s="10"/>
      <c r="AO53" s="71"/>
      <c r="AP53" s="71"/>
      <c r="AS53" s="51"/>
      <c r="AU53" s="88"/>
    </row>
    <row r="54" spans="1:63" s="52" customFormat="1">
      <c r="A54" s="828"/>
      <c r="B54" s="89" t="s">
        <v>5873</v>
      </c>
      <c r="F54" s="46" t="s">
        <v>2649</v>
      </c>
      <c r="H54" s="46" t="s">
        <v>2650</v>
      </c>
      <c r="I54" s="574" t="s">
        <v>2651</v>
      </c>
      <c r="J54" s="44" t="s">
        <v>471</v>
      </c>
      <c r="K54" s="44">
        <v>35007</v>
      </c>
      <c r="L54" s="372" t="s">
        <v>2652</v>
      </c>
      <c r="M54" s="574" t="s">
        <v>2653</v>
      </c>
      <c r="N54" s="46" t="s">
        <v>2654</v>
      </c>
      <c r="O54" s="46"/>
      <c r="P54" s="127"/>
      <c r="Q54" s="46"/>
      <c r="R54" s="46"/>
      <c r="T54" s="649" t="s">
        <v>2657</v>
      </c>
      <c r="U54" s="832"/>
      <c r="V54" s="98"/>
      <c r="W54" s="88" t="s">
        <v>2893</v>
      </c>
      <c r="Z54" s="71"/>
      <c r="AA54" s="71"/>
      <c r="AB54" s="71"/>
      <c r="AD54" s="10"/>
      <c r="AO54" s="71"/>
      <c r="AP54" s="71"/>
      <c r="AS54" s="51"/>
      <c r="AU54" s="88"/>
    </row>
    <row r="55" spans="1:63" s="52" customFormat="1">
      <c r="A55" s="828"/>
      <c r="B55" s="89" t="s">
        <v>5873</v>
      </c>
      <c r="F55" s="46" t="s">
        <v>5874</v>
      </c>
      <c r="H55" s="46"/>
      <c r="I55" s="574"/>
      <c r="J55" s="44"/>
      <c r="K55" s="44"/>
      <c r="L55" s="372" t="s">
        <v>2631</v>
      </c>
      <c r="M55" s="46" t="s">
        <v>62</v>
      </c>
      <c r="N55" s="46" t="s">
        <v>2632</v>
      </c>
      <c r="O55" s="46"/>
      <c r="P55" s="127"/>
      <c r="Q55" s="46"/>
      <c r="R55" s="46"/>
      <c r="T55" s="649"/>
      <c r="U55" s="832"/>
      <c r="V55" s="98"/>
      <c r="W55" s="88" t="s">
        <v>2895</v>
      </c>
      <c r="Z55" s="71"/>
      <c r="AA55" s="71"/>
      <c r="AB55" s="71"/>
      <c r="AD55" s="10"/>
      <c r="AO55" s="71"/>
      <c r="AP55" s="71"/>
      <c r="AU55" s="88"/>
    </row>
    <row r="56" spans="1:63" s="52" customFormat="1">
      <c r="A56" s="828"/>
      <c r="B56" s="89" t="s">
        <v>5873</v>
      </c>
      <c r="F56" s="46" t="s">
        <v>5874</v>
      </c>
      <c r="H56" s="46"/>
      <c r="I56" s="574"/>
      <c r="J56" s="44"/>
      <c r="K56" s="44"/>
      <c r="L56" s="372" t="s">
        <v>2631</v>
      </c>
      <c r="M56" s="46" t="s">
        <v>62</v>
      </c>
      <c r="N56" s="46" t="s">
        <v>2632</v>
      </c>
      <c r="O56" s="46"/>
      <c r="P56" s="127"/>
      <c r="Q56" s="46"/>
      <c r="R56" s="46"/>
      <c r="T56" s="649"/>
      <c r="U56" s="832"/>
      <c r="V56" s="98"/>
      <c r="W56" s="88" t="s">
        <v>2895</v>
      </c>
      <c r="Z56" s="71"/>
      <c r="AA56" s="71"/>
      <c r="AB56" s="71"/>
      <c r="AD56" s="10"/>
      <c r="AO56" s="71"/>
      <c r="AP56" s="71"/>
      <c r="AU56" s="88"/>
    </row>
    <row r="57" spans="1:63" s="52" customFormat="1">
      <c r="A57" s="828"/>
      <c r="B57" s="89" t="s">
        <v>5873</v>
      </c>
      <c r="F57" s="52" t="s">
        <v>5874</v>
      </c>
      <c r="I57" s="831"/>
      <c r="J57" s="71"/>
      <c r="K57" s="71"/>
      <c r="L57" s="51" t="s">
        <v>2680</v>
      </c>
      <c r="M57" s="52" t="s">
        <v>2826</v>
      </c>
      <c r="N57" s="52" t="s">
        <v>2682</v>
      </c>
      <c r="P57" s="89"/>
      <c r="T57" s="649" t="s">
        <v>2685</v>
      </c>
      <c r="V57" s="98"/>
      <c r="W57" s="88" t="s">
        <v>2896</v>
      </c>
      <c r="Z57" s="71"/>
      <c r="AA57" s="71"/>
      <c r="AB57" s="71"/>
      <c r="AD57" s="10"/>
      <c r="AO57" s="71"/>
      <c r="AP57" s="71"/>
      <c r="AU57" s="88"/>
    </row>
    <row r="60" spans="1:63">
      <c r="V60" s="672"/>
      <c r="AD60" s="506"/>
    </row>
    <row r="61" spans="1:63">
      <c r="V61" s="672"/>
      <c r="AD61" s="506"/>
    </row>
    <row r="62" spans="1:63">
      <c r="V62" s="672"/>
      <c r="AD62" s="506"/>
    </row>
    <row r="63" spans="1:63">
      <c r="V63" s="672"/>
      <c r="AD63" s="506"/>
    </row>
    <row r="64" spans="1:63">
      <c r="V64" s="672"/>
      <c r="AD64" s="506"/>
    </row>
    <row r="65" spans="22:30">
      <c r="V65" s="672"/>
      <c r="AD65" s="506"/>
    </row>
    <row r="66" spans="22:30">
      <c r="V66" s="672"/>
      <c r="AD66" s="506"/>
    </row>
    <row r="67" spans="22:30">
      <c r="V67" s="672"/>
      <c r="AD67" s="506"/>
    </row>
    <row r="79" spans="22:30">
      <c r="V79" s="672"/>
      <c r="AD79" s="506"/>
    </row>
    <row r="101" spans="22:30">
      <c r="V101" s="672"/>
      <c r="AD101" s="506"/>
    </row>
    <row r="157" spans="22:30">
      <c r="V157" s="672"/>
      <c r="AD157" s="506"/>
    </row>
    <row r="166" spans="22:30">
      <c r="V166" s="672"/>
      <c r="AD166" s="506"/>
    </row>
    <row r="177" spans="22:30">
      <c r="V177" s="672"/>
      <c r="AD177" s="506"/>
    </row>
    <row r="186" spans="22:30">
      <c r="V186" s="672"/>
      <c r="AD186" s="506"/>
    </row>
    <row r="193" spans="22:30">
      <c r="V193" s="675"/>
      <c r="AD193" s="597"/>
    </row>
    <row r="194" spans="22:30">
      <c r="V194" s="675"/>
      <c r="AD194" s="597"/>
    </row>
    <row r="195" spans="22:30">
      <c r="V195" s="675"/>
      <c r="AD195" s="597"/>
    </row>
    <row r="196" spans="22:30">
      <c r="V196" s="675"/>
      <c r="AD196" s="597"/>
    </row>
    <row r="197" spans="22:30">
      <c r="V197" s="675"/>
      <c r="AD197" s="597"/>
    </row>
    <row r="198" spans="22:30">
      <c r="V198" s="675"/>
      <c r="AD198" s="597"/>
    </row>
    <row r="208" spans="22:30">
      <c r="V208" s="675"/>
      <c r="AD208" s="597"/>
    </row>
    <row r="209" spans="22:30">
      <c r="V209" s="675"/>
      <c r="AD209" s="597"/>
    </row>
    <row r="210" spans="22:30">
      <c r="V210" s="675"/>
      <c r="AD210" s="597"/>
    </row>
    <row r="211" spans="22:30">
      <c r="V211" s="675"/>
      <c r="AD211" s="597"/>
    </row>
    <row r="212" spans="22:30">
      <c r="V212" s="675"/>
      <c r="AD212" s="597"/>
    </row>
    <row r="213" spans="22:30">
      <c r="V213" s="675"/>
      <c r="AD213" s="597"/>
    </row>
    <row r="214" spans="22:30">
      <c r="V214" s="675"/>
      <c r="AD214" s="597"/>
    </row>
    <row r="215" spans="22:30">
      <c r="V215" s="675"/>
      <c r="AD215" s="597"/>
    </row>
  </sheetData>
  <sortState xmlns:xlrd2="http://schemas.microsoft.com/office/spreadsheetml/2017/richdata2" ref="A3:BK45">
    <sortCondition ref="B3:B45"/>
    <sortCondition ref="F3:F45"/>
  </sortState>
  <hyperlinks>
    <hyperlink ref="L3" r:id="rId1" xr:uid="{E2192DCE-0F66-47E1-BD22-33EAEF514916}"/>
    <hyperlink ref="L35" r:id="rId2" xr:uid="{006F2092-3483-4C16-904E-A2AE921B6236}"/>
    <hyperlink ref="L47" r:id="rId3" xr:uid="{DC861DF8-9180-477A-BA4E-B868E07260F0}"/>
    <hyperlink ref="L42" r:id="rId4" display="mailto:cliffhowe23@gmail.com" xr:uid="{6C7BA638-F4FB-4B1A-B780-83D5767F9A82}"/>
    <hyperlink ref="L13" r:id="rId5" display="mailto:cliffhowe23@gmail.com" xr:uid="{93F412C0-D825-4870-A4C6-654A00A5C210}"/>
    <hyperlink ref="L34" r:id="rId6" xr:uid="{C165305C-53FC-4676-B41E-71BA306A8B84}"/>
    <hyperlink ref="L14" r:id="rId7" xr:uid="{F0B79358-4C6E-41DC-8AC9-4758BD702856}"/>
    <hyperlink ref="L40" r:id="rId8" display="mailto:natalie25p@gmail.com" xr:uid="{B6480BDE-6931-417F-8A82-7458857C33FC}"/>
    <hyperlink ref="L23" r:id="rId9" xr:uid="{B9966A4B-9C58-4093-AF3D-5A58EA9B8576}"/>
    <hyperlink ref="L24" r:id="rId10" xr:uid="{AE9EA1DC-AD0B-4999-B9BB-9482983D9D0A}"/>
    <hyperlink ref="L20" r:id="rId11" xr:uid="{E14B4A32-D203-447F-B645-F3DAB5DE280A}"/>
    <hyperlink ref="L19" r:id="rId12" xr:uid="{D13ADABB-FA5A-4DE5-B4D8-827E64BB42E1}"/>
    <hyperlink ref="L25" r:id="rId13" xr:uid="{E6487B8E-9ADC-489B-9AB2-50C4E8DFD413}"/>
    <hyperlink ref="L21" r:id="rId14" display="mailto:crossroadsbaseballseries@gmail.com" xr:uid="{6AE0A4DE-9A95-4AE1-87BF-74D89228A55D}"/>
    <hyperlink ref="AJ17" r:id="rId15" display="https://ussoftballacademy.net/summer-softball-camp-in-chicago/" xr:uid="{2FBA585E-8A13-477E-B8D4-383F8EAC810F}"/>
    <hyperlink ref="L15" r:id="rId16" display="mailto:bernardo.otero@stjohns.k12.fl.us" xr:uid="{C5CA9B92-C3B0-41D3-A67E-3D4B2F1A6CA7}"/>
    <hyperlink ref="L16" r:id="rId17" display="mailto:bernardo.otero@stjohns.k12.fl.us" xr:uid="{B5F5CF62-1845-4338-BD34-8B074E05CCB8}"/>
    <hyperlink ref="L32" r:id="rId18" display="mailto:arusso@royal-isd.net" xr:uid="{6B46217A-BBC9-4005-97F3-305F075E3CFC}"/>
    <hyperlink ref="AJ47" r:id="rId19" display="https://ussoftballacademy.net/summer-softball-camp-in-altamont/" xr:uid="{0794D4BD-A41E-40C8-8898-3B088F45B594}"/>
    <hyperlink ref="L26" r:id="rId20" xr:uid="{8BC7E87B-7D10-4267-9EC0-B3585F192DA8}"/>
    <hyperlink ref="AJ34" r:id="rId21" display="https://ussoftballacademy.net/summer-softball-camp-in-bonners-ferry/" xr:uid="{111E3B41-0509-4F8A-AB8A-58D4E01189DB}"/>
    <hyperlink ref="AJ27" r:id="rId22" display="https://ussoftballacademy.net/summer-softball-camp-in-franklin/" xr:uid="{4A6C9C5C-1324-415C-BD33-385B9A3BFA95}"/>
    <hyperlink ref="AJ3" r:id="rId23" display="https://ussoftballacademy.net/summer-softball-camp-in-mandeville/" xr:uid="{97D1E36D-B691-4BF3-BA5A-3BD497566266}"/>
    <hyperlink ref="AJ35" r:id="rId24" xr:uid="{773DB971-42F1-4EF4-8828-929FE6D1DA07}"/>
    <hyperlink ref="AJ49" r:id="rId25" display="https://ussoftballacademy.net/summer-softball-camp-in-san-diego/" xr:uid="{8350DCC4-1D8C-4D25-A593-F4E7F10C6F63}"/>
    <hyperlink ref="AJ8" r:id="rId26" display="https://ussoftballacademy.net/summer-softball-camp-in-brewton/" xr:uid="{76F4D10F-D961-46F4-9FB0-8EAAF1A9E815}"/>
    <hyperlink ref="AJ36" r:id="rId27" display="https://ussoftballacademy.net/summer-softball-camp-in-brewton/" xr:uid="{75475879-9812-4138-9619-4AB00E24AC41}"/>
    <hyperlink ref="AJ40" r:id="rId28" display="https://ussoftballacademy.net/summer-softball-camp-in-millen/" xr:uid="{3DDBB79B-1914-4503-93BF-DE46DE43D15A}"/>
    <hyperlink ref="AJ42" r:id="rId29" display="https://ussoftballacademy.net/summer-softball-camp-in-roseville/" xr:uid="{944DFF1E-02BF-4109-9B02-EB6F0B264DC0}"/>
    <hyperlink ref="AJ13" r:id="rId30" display="https://ussoftballacademy.net/summer-softball-camp-in-roseville/" xr:uid="{19CBBA4A-DD05-4D1A-A2CD-35A3EE30C035}"/>
    <hyperlink ref="AJ26" r:id="rId31" display="https://ussoftballacademy.net/summer-softball-camp-in-springfield/" xr:uid="{52B90987-67D3-4441-AE86-76BD05D46CCA}"/>
    <hyperlink ref="AJ14" r:id="rId32" display="https://ussoftballacademy.net/summer-softball-camp-in-el-mirage/" xr:uid="{51C03D2E-AC8B-46AD-BD4C-5AEA67DBAC7E}"/>
    <hyperlink ref="AJ48" r:id="rId33" display="https://ussoftballacademy.net/summer-softball-camp-in-johnson-creek/" xr:uid="{C7DC9F1D-5263-43E8-B275-146E0682CD50}"/>
    <hyperlink ref="AJ32" r:id="rId34" display="https://ussoftballacademy.net/summer-softball-camp-in-brookshire/" xr:uid="{B85CCD56-E261-4F76-8D7B-BBD7B645AB8B}"/>
    <hyperlink ref="AJ15" r:id="rId35" display="https://ussoftballacademy.net/summer-softball-camp-in-jacksonville-st-johns/" xr:uid="{DEB7A666-01DB-4C85-8588-C64D3C8FE3AA}"/>
    <hyperlink ref="AJ16" r:id="rId36" display="https://ussoftballacademy.net/summer-softball-camp-in-jacksonville-st-johns/" xr:uid="{96EFDFF6-B61E-4255-AA0B-88DFB1DE6F7E}"/>
    <hyperlink ref="AJ19" r:id="rId37" display="https://ussoftballacademy.net/summer-softball-camp-in-ann-arbor/" xr:uid="{313E33B0-2ADB-43EB-9793-7F929C2F058D}"/>
    <hyperlink ref="AJ20" r:id="rId38" display="https://ussoftballacademy.net/summer-softball-camp-in-fort-wayne/" xr:uid="{DB8C0F10-F407-4853-BA1C-A722BB477E90}"/>
    <hyperlink ref="AJ23" r:id="rId39" display="https://ussoftballacademy.net/summer-softball-camp-in-crown-point/" xr:uid="{E6E388A4-3B68-4F93-93D0-7918D24B623D}"/>
    <hyperlink ref="AJ24" r:id="rId40" display="https://ussoftballacademy.net/summer-softball-camp-in-fishers/" xr:uid="{D586299B-CE99-43AA-A765-AADE1C1D4A4D}"/>
    <hyperlink ref="AJ21" r:id="rId41" display="https://ussoftballacademy.net/summer-softball-camp-in-norridge/" xr:uid="{65F19575-1809-4A53-806C-B57D5A77CC7E}"/>
    <hyperlink ref="AJ25" r:id="rId42" display="https://ussoftballacademy.net/summer-softball-camp-in-westfield/" xr:uid="{AECB6CED-9F16-46C7-82A9-94FAE39B589F}"/>
    <hyperlink ref="AJ28" r:id="rId43" display="https://ussoftballacademy.net/summer-softball-camp-in-seaford/" xr:uid="{BFFA3D7C-EA63-4D39-85E5-E9B2382068D9}"/>
    <hyperlink ref="L45" r:id="rId44" xr:uid="{677BF06C-460B-4298-8C29-B65FB766187D}"/>
    <hyperlink ref="L48" r:id="rId45" xr:uid="{AD885BE2-4DB4-44EF-A351-B830B142262C}"/>
    <hyperlink ref="L50" r:id="rId46" display="mailto:allaboutsoftball7@gmail.com" xr:uid="{E3055B76-6E9C-476E-BBC7-61627F4463D2}"/>
    <hyperlink ref="L9" r:id="rId47" display="mailto:allaboutsoftball7@gmail.com" xr:uid="{8B7F9DC8-555C-4F72-9CB7-59A2ACB1316E}"/>
    <hyperlink ref="L37" r:id="rId48" display="mailto:crossroadsbaseballseries@gmail.com" xr:uid="{28BD68F5-8974-4A8E-8EDA-10D671554D00}"/>
    <hyperlink ref="AJ5" r:id="rId49" display="https://ussoftballacademy.net/summer-softball-camp-in-riverside/" xr:uid="{294A0DBD-9BA3-4B6B-BE81-0E60CB5F9898}"/>
    <hyperlink ref="AJ50" r:id="rId50" display="https://ussoftballacademy.net/summer-softball-camp-in-chesapeake-city/" xr:uid="{B5FFDEA4-E3C9-48DF-BACA-ABE76E8B6079}"/>
    <hyperlink ref="AJ45" r:id="rId51" display="https://ussoftballacademy.net/summer-softball-camp-in-silver-spring/" xr:uid="{2075987D-10C3-4AB4-AE54-3C77C522B631}"/>
    <hyperlink ref="L52" r:id="rId52" xr:uid="{27B96E40-3411-4331-80C5-039A023B3B51}"/>
    <hyperlink ref="L54" r:id="rId53" xr:uid="{9D90B177-D5CF-4A79-8625-723FC395E409}"/>
    <hyperlink ref="L55" r:id="rId54" xr:uid="{D61270A0-16E3-43E1-A63F-F0FAA94B2C47}"/>
    <hyperlink ref="L56" r:id="rId55" xr:uid="{CDFE22AD-D52A-4BFE-92EC-E859A8C14C18}"/>
    <hyperlink ref="L2" r:id="rId56" xr:uid="{66A41611-A59F-413C-A7DF-995F20AC86C6}"/>
    <hyperlink ref="AJ2" r:id="rId57" display="https://ussoftballacademy.net/summer-softball-camp-in-mesquite/" xr:uid="{4512F967-5424-4E8F-A478-1A82AF8ACB74}"/>
    <hyperlink ref="AJ29" r:id="rId58" display="https://ussoftballacademy.net/summer-softball-camp-in-beaumont/" xr:uid="{BC41E52F-127B-415A-9F8C-3EB8EDEF3D60}"/>
    <hyperlink ref="AJ30" r:id="rId59" display="https://ussoftballacademy.net/summer-softball-camp-in-richmond/" xr:uid="{6947ED09-7864-4F5A-A69C-9C2DA696A409}"/>
    <hyperlink ref="AJ31" r:id="rId60" display="https://ussoftballacademy.net/summer-softball-camp-in-richmond/" xr:uid="{DCEB8778-0C7C-4C88-971F-E857FAC1FC2F}"/>
    <hyperlink ref="AJ4" r:id="rId61" display="https://ussoftballacademy.net/summer-softball-camp-in-concord/" xr:uid="{0405EA4F-A0FC-4D1B-93FB-5970B6928464}"/>
    <hyperlink ref="L38" r:id="rId62" display="mailto:crossroadsbaseballseries@gmail.com" xr:uid="{2FC914B1-D14F-47FF-A928-599DC8A95936}"/>
    <hyperlink ref="L39" r:id="rId63" display="mailto:crossroadsbaseballseries@gmail.com" xr:uid="{1230AB47-F84D-4DBC-B5B6-2918459450A6}"/>
    <hyperlink ref="AJ7" r:id="rId64" display="https://ussoftballacademy.net/summer-softball-camp-in-fairfield/" xr:uid="{9B7ECE76-6C65-4B44-975F-8BBB02FA6F39}"/>
    <hyperlink ref="AJ6" r:id="rId65" display="https://ussoftballacademy.net/summer-softball-camp-in-fairfield/" xr:uid="{CE219361-A9C3-4567-9483-107CF011CB23}"/>
    <hyperlink ref="AJ12" r:id="rId66" xr:uid="{E472796E-9024-4A15-9E95-692D2B963243}"/>
    <hyperlink ref="AJ37" r:id="rId67" xr:uid="{5A690BC8-9EC5-43B7-96F9-089DA31F8E28}"/>
    <hyperlink ref="AJ38" r:id="rId68" display="https://ussoftballacademy.net/summer-softball-camp-in-belville/" xr:uid="{3D564FF5-588B-41ED-A2F3-243B097A7CC6}"/>
    <hyperlink ref="AJ39" r:id="rId69" display="https://ussoftballacademy.net/summer-softball-camp-in-live-oak/" xr:uid="{52EF10EB-FF6F-4A1E-B7BC-7C15CF4CCC3E}"/>
    <hyperlink ref="AJ18" r:id="rId70" display="https://ussoftballacademy.net/summer-softball-camp-in-houston/" xr:uid="{9F0E94EE-3259-49F5-8C01-A83D13804893}"/>
    <hyperlink ref="AJ33" r:id="rId71" display="https://ussoftballacademy.net/summer-softball-camp-in-houston/" xr:uid="{DD4308CD-CFCB-40C3-BFB8-D3B242500E4E}"/>
    <hyperlink ref="AJ9" r:id="rId72" xr:uid="{C7DD7343-62EC-4791-9134-B605E2EF01B7}"/>
    <hyperlink ref="L22" r:id="rId73" display="mailto:crossroadsbaseballseries@gmail.com" xr:uid="{5D49425F-1B18-459C-AEEA-428AC3F84667}"/>
    <hyperlink ref="L10" r:id="rId74" display="mailto:allaboutsoftball7@gmail.com" xr:uid="{208EAF37-E79F-4E26-B954-58E6454F701D}"/>
    <hyperlink ref="AJ22" r:id="rId75" xr:uid="{5FF7BEDA-47E9-4EC5-8516-F208AC0A4EB5}"/>
    <hyperlink ref="AJ10" r:id="rId76" xr:uid="{B40AC966-EEE2-4CDE-8B23-E1A588C16775}"/>
    <hyperlink ref="L8" r:id="rId77" xr:uid="{36D6BDD5-5B6B-4C66-AC1E-106C990D6824}"/>
    <hyperlink ref="L11" r:id="rId78" display="mailto:allaboutsoftball7@gmail.com" xr:uid="{AF6DE0FB-A43D-4597-B26E-A172ADA4DBAE}"/>
    <hyperlink ref="AJ11" r:id="rId79" xr:uid="{0F8FC0BB-B10B-4785-B4CD-5E362A821650}"/>
    <hyperlink ref="L44" r:id="rId80" display="mailto:dejaioliver90@gmail.com" xr:uid="{D5A2895B-AB44-418F-AFA2-D491613DCA13}"/>
    <hyperlink ref="AJ44" r:id="rId81" xr:uid="{5626B940-B8C8-409A-A419-FEF4DB05A712}"/>
    <hyperlink ref="L41" r:id="rId82" display="mailto:allaboutsoftball7@gmail.com" xr:uid="{9E342BAB-9895-4F96-9CF1-4631CE8040C7}"/>
    <hyperlink ref="L43" r:id="rId83" display="mailto:allaboutsoftball7@gmail.com" xr:uid="{C9324532-158B-41C1-AD83-4704E649DF9C}"/>
    <hyperlink ref="AJ41" r:id="rId84" xr:uid="{5DFF2030-D096-4A74-9705-94315265BBFC}"/>
    <hyperlink ref="AJ43" r:id="rId85" xr:uid="{89912824-11F9-401F-BBC7-5031CAE0FDDF}"/>
  </hyperlinks>
  <pageMargins left="0.7" right="0.7" top="0.75" bottom="0.75" header="0.3" footer="0.3"/>
  <pageSetup orientation="portrait" horizontalDpi="360" verticalDpi="360" r:id="rId86"/>
  <legacyDrawing r:id="rId8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7EF37-C1C5-4A3E-ABDA-889A03054C5C}">
  <sheetPr>
    <tabColor theme="3" tint="0.39997558519241921"/>
  </sheetPr>
  <dimension ref="A1:AL1350"/>
  <sheetViews>
    <sheetView workbookViewId="0">
      <pane xSplit="5" ySplit="1" topLeftCell="L128" activePane="bottomRight" state="frozen"/>
      <selection pane="bottomRight" activeCell="L148" sqref="L148"/>
      <selection pane="bottomLeft" activeCell="A2" sqref="A2"/>
      <selection pane="topRight" activeCell="E1" sqref="E1"/>
    </sheetView>
  </sheetViews>
  <sheetFormatPr defaultRowHeight="15"/>
  <cols>
    <col min="1" max="1" width="3.28515625" style="6" bestFit="1" customWidth="1"/>
    <col min="2" max="2" width="6.28515625" style="6" bestFit="1" customWidth="1"/>
    <col min="3" max="3" width="12.28515625" bestFit="1" customWidth="1"/>
    <col min="4" max="4" width="12.42578125" bestFit="1" customWidth="1"/>
    <col min="5" max="5" width="41.5703125" bestFit="1" customWidth="1"/>
    <col min="6" max="6" width="44" bestFit="1" customWidth="1"/>
    <col min="7" max="7" width="28.28515625" bestFit="1" customWidth="1"/>
    <col min="8" max="8" width="24.85546875" bestFit="1" customWidth="1"/>
    <col min="9" max="9" width="4.140625" style="6" bestFit="1" customWidth="1"/>
    <col min="10" max="10" width="6" bestFit="1" customWidth="1"/>
    <col min="11" max="11" width="3.140625" style="11" customWidth="1"/>
    <col min="12" max="12" width="25" customWidth="1"/>
    <col min="13" max="13" width="10.5703125" bestFit="1" customWidth="1"/>
    <col min="14" max="14" width="9.85546875" bestFit="1" customWidth="1"/>
    <col min="15" max="15" width="16.5703125" hidden="1" customWidth="1"/>
    <col min="16" max="16" width="11.85546875" hidden="1" customWidth="1"/>
    <col min="17" max="17" width="5.7109375" hidden="1" customWidth="1"/>
    <col min="18" max="18" width="6.5703125" hidden="1" customWidth="1"/>
    <col min="19" max="19" width="12.42578125" bestFit="1" customWidth="1"/>
    <col min="20" max="21" width="6.7109375" style="6" customWidth="1"/>
    <col min="22" max="22" width="84.7109375" style="12" bestFit="1" customWidth="1"/>
    <col min="23" max="23" width="3.7109375" style="258" customWidth="1"/>
    <col min="24" max="25" width="10.42578125" style="6" bestFit="1" customWidth="1"/>
    <col min="26" max="26" width="3.85546875" customWidth="1"/>
    <col min="27" max="28" width="9.28515625" style="6" bestFit="1" customWidth="1"/>
    <col min="29" max="29" width="3.85546875" customWidth="1"/>
    <col min="30" max="31" width="10.42578125" bestFit="1" customWidth="1"/>
    <col min="32" max="32" width="3.85546875" customWidth="1"/>
    <col min="33" max="34" width="10.42578125" style="6" bestFit="1" customWidth="1"/>
    <col min="35" max="35" width="3.85546875" customWidth="1"/>
    <col min="36" max="37" width="10.42578125" style="6" bestFit="1" customWidth="1"/>
    <col min="38" max="38" width="3.85546875" customWidth="1"/>
  </cols>
  <sheetData>
    <row r="1" spans="1:38" s="275" customFormat="1">
      <c r="A1" s="319" t="s">
        <v>5875</v>
      </c>
      <c r="B1" s="319" t="s">
        <v>5876</v>
      </c>
      <c r="C1" s="275" t="s">
        <v>0</v>
      </c>
      <c r="D1" s="275" t="s">
        <v>6</v>
      </c>
      <c r="E1" s="275" t="s">
        <v>4633</v>
      </c>
      <c r="F1" s="275" t="s">
        <v>2477</v>
      </c>
      <c r="G1" s="275" t="s">
        <v>9</v>
      </c>
      <c r="H1" s="275" t="s">
        <v>10</v>
      </c>
      <c r="I1" s="319" t="s">
        <v>11</v>
      </c>
      <c r="J1" s="319" t="s">
        <v>12</v>
      </c>
      <c r="K1" s="11"/>
      <c r="L1" s="319" t="s">
        <v>4634</v>
      </c>
      <c r="M1" s="275" t="s">
        <v>14</v>
      </c>
      <c r="N1" s="275" t="s">
        <v>15</v>
      </c>
      <c r="O1" s="275" t="s">
        <v>16</v>
      </c>
      <c r="P1" s="275" t="s">
        <v>17</v>
      </c>
      <c r="Q1" s="275" t="s">
        <v>11</v>
      </c>
      <c r="R1" s="319" t="s">
        <v>12</v>
      </c>
      <c r="S1" s="319" t="s">
        <v>19</v>
      </c>
      <c r="T1" s="319" t="s">
        <v>22</v>
      </c>
      <c r="U1" s="319" t="s">
        <v>23</v>
      </c>
      <c r="V1" s="809" t="s">
        <v>36</v>
      </c>
      <c r="W1" s="11"/>
      <c r="X1" s="319" t="s">
        <v>5877</v>
      </c>
      <c r="Y1" s="319" t="s">
        <v>5878</v>
      </c>
      <c r="Z1" s="809"/>
      <c r="AA1" s="319" t="s">
        <v>5877</v>
      </c>
      <c r="AB1" s="319" t="s">
        <v>5878</v>
      </c>
      <c r="AC1" s="809"/>
      <c r="AD1" s="319" t="s">
        <v>5877</v>
      </c>
      <c r="AE1" s="319" t="s">
        <v>5878</v>
      </c>
      <c r="AF1" s="809"/>
      <c r="AG1" s="319" t="s">
        <v>5877</v>
      </c>
      <c r="AH1" s="319" t="s">
        <v>5878</v>
      </c>
      <c r="AI1" s="809"/>
      <c r="AJ1" s="319" t="s">
        <v>5877</v>
      </c>
      <c r="AK1" s="319" t="s">
        <v>5878</v>
      </c>
      <c r="AL1" s="809"/>
    </row>
    <row r="2" spans="1:38" s="905" customFormat="1">
      <c r="A2" s="823" t="s">
        <v>67</v>
      </c>
      <c r="B2" s="823" t="s">
        <v>5879</v>
      </c>
      <c r="C2" s="905" t="str">
        <f>'SUMMER-BASEBALL'!B124</f>
        <v>Y-ERIC</v>
      </c>
      <c r="D2" s="905" t="str">
        <f>'SUMMER-BASEBALL'!E124</f>
        <v>USBDZANG-S</v>
      </c>
      <c r="E2" s="905" t="str">
        <f>'SUMMER-BASEBALL'!F124</f>
        <v>Angola HS</v>
      </c>
      <c r="F2" s="905">
        <f>'SUMMER-BASEBALL'!G124</f>
        <v>0</v>
      </c>
      <c r="G2" s="905" t="str">
        <f>'SUMMER-BASEBALL'!H124</f>
        <v>350 S. John McBride Ave</v>
      </c>
      <c r="H2" s="905" t="str">
        <f>'SUMMER-BASEBALL'!I124</f>
        <v>Angola</v>
      </c>
      <c r="I2" s="905" t="str">
        <f>'SUMMER-BASEBALL'!J124</f>
        <v>IN</v>
      </c>
      <c r="J2" s="905">
        <f>'SUMMER-BASEBALL'!K124</f>
        <v>46703</v>
      </c>
      <c r="K2" s="11"/>
      <c r="L2" s="905" t="str">
        <f>'SUMMER-BASEBALL'!L124</f>
        <v>crossroadsbaseballseries@gmail.com</v>
      </c>
      <c r="M2" s="905" t="str">
        <f>'SUMMER-BASEBALL'!N124</f>
        <v>Tyler</v>
      </c>
      <c r="N2" s="905" t="str">
        <f>'SUMMER-BASEBALL'!O124</f>
        <v>Rubasky</v>
      </c>
      <c r="S2" s="905" t="str">
        <f>'SUMMER-BASEBALL'!U124</f>
        <v>570-582-4974</v>
      </c>
      <c r="T2" s="823">
        <f>'SUMMER-BASEBALL'!AA124</f>
        <v>603</v>
      </c>
      <c r="U2" s="823">
        <f>'SUMMER-BASEBALL'!AB124</f>
        <v>606</v>
      </c>
      <c r="V2" s="906" t="str">
        <f>'SUMMER-BASEBALL'!AK124</f>
        <v>https://usbaseballacademy.com/summer-baseball-camp-in-angola/</v>
      </c>
      <c r="W2" s="11"/>
      <c r="X2" s="823"/>
      <c r="Y2" s="823"/>
      <c r="Z2" s="906"/>
      <c r="AA2" s="823"/>
      <c r="AB2" s="823"/>
      <c r="AC2" s="906"/>
      <c r="AD2" s="823"/>
      <c r="AE2" s="823"/>
      <c r="AF2" s="906"/>
      <c r="AG2" s="823"/>
      <c r="AH2" s="823"/>
      <c r="AI2" s="906"/>
      <c r="AJ2" s="823"/>
      <c r="AK2" s="823"/>
      <c r="AL2" s="906"/>
    </row>
    <row r="3" spans="1:38" s="905" customFormat="1">
      <c r="A3" s="823" t="s">
        <v>67</v>
      </c>
      <c r="B3" s="823" t="s">
        <v>5879</v>
      </c>
      <c r="C3" s="905" t="str">
        <f>'SUMMER-BASEBALL'!B125</f>
        <v>Y-ERIC</v>
      </c>
      <c r="D3" s="905" t="str">
        <f>'SUMMER-BASEBALL'!E125</f>
        <v>USBDZBS1-S</v>
      </c>
      <c r="E3" s="905" t="str">
        <f>'SUMMER-BASEBALL'!F125</f>
        <v>Bryan Station HS - Week 1</v>
      </c>
      <c r="F3" s="905">
        <f>'SUMMER-BASEBALL'!G125</f>
        <v>0</v>
      </c>
      <c r="G3" s="905" t="str">
        <f>'SUMMER-BASEBALL'!H125</f>
        <v>201 Eastin Rd.</v>
      </c>
      <c r="H3" s="905" t="str">
        <f>'SUMMER-BASEBALL'!I125</f>
        <v>Lexington</v>
      </c>
      <c r="I3" s="905" t="str">
        <f>'SUMMER-BASEBALL'!J125</f>
        <v>KY</v>
      </c>
      <c r="J3" s="905">
        <f>'SUMMER-BASEBALL'!K125</f>
        <v>40505</v>
      </c>
      <c r="K3" s="11"/>
      <c r="L3" s="905" t="str">
        <f>'SUMMER-BASEBALL'!L125</f>
        <v>crossroadsbaseballseries@gmail.com</v>
      </c>
      <c r="M3" s="905" t="str">
        <f>'SUMMER-BASEBALL'!N125</f>
        <v>Erik</v>
      </c>
      <c r="N3" s="905" t="str">
        <f>'SUMMER-BASEBALL'!O125</f>
        <v>Hagen</v>
      </c>
      <c r="S3" s="905">
        <f>'SUMMER-BASEBALL'!U125</f>
        <v>0</v>
      </c>
      <c r="T3" s="823">
        <f>'SUMMER-BASEBALL'!AA125</f>
        <v>603</v>
      </c>
      <c r="U3" s="823">
        <f>'SUMMER-BASEBALL'!AB125</f>
        <v>606</v>
      </c>
      <c r="V3" s="906" t="str">
        <f>'SUMMER-BASEBALL'!AK125</f>
        <v>https://usbaseballacademy.com/summer-baseball-camp-in-lexington/</v>
      </c>
      <c r="W3" s="11"/>
      <c r="X3" s="823"/>
      <c r="Y3" s="823"/>
      <c r="Z3" s="906"/>
      <c r="AA3" s="823"/>
      <c r="AB3" s="823"/>
      <c r="AC3" s="906"/>
      <c r="AD3" s="823"/>
      <c r="AE3" s="823"/>
      <c r="AF3" s="906"/>
      <c r="AG3" s="823"/>
      <c r="AH3" s="823"/>
      <c r="AI3" s="906"/>
      <c r="AJ3" s="823"/>
      <c r="AK3" s="823"/>
      <c r="AL3" s="906"/>
    </row>
    <row r="4" spans="1:38" s="905" customFormat="1">
      <c r="A4" s="823" t="s">
        <v>67</v>
      </c>
      <c r="B4" s="823" t="s">
        <v>5879</v>
      </c>
      <c r="C4" s="905" t="str">
        <f>'SUMMER-BASEBALL'!B114</f>
        <v>X-ANDRE</v>
      </c>
      <c r="D4" s="905" t="str">
        <f>'SUMMER-BASEBALL'!E114</f>
        <v>USBDUSAN-S</v>
      </c>
      <c r="E4" s="905" t="str">
        <f>'SUMMER-BASEBALL'!F114</f>
        <v>USBA Anchorage</v>
      </c>
      <c r="F4" s="905" t="str">
        <f>'SUMMER-BASEBALL'!G114</f>
        <v>Dimond West Little League</v>
      </c>
      <c r="G4" s="905" t="str">
        <f>'SUMMER-BASEBALL'!H114</f>
        <v>9100 Jade St.</v>
      </c>
      <c r="H4" s="905" t="str">
        <f>'SUMMER-BASEBALL'!I114</f>
        <v>Anchorage</v>
      </c>
      <c r="I4" s="905" t="str">
        <f>'SUMMER-BASEBALL'!J114</f>
        <v>AK</v>
      </c>
      <c r="J4" s="905">
        <f>'SUMMER-BASEBALL'!K114</f>
        <v>99501</v>
      </c>
      <c r="K4" s="11"/>
      <c r="L4" s="905" t="str">
        <f>'SUMMER-BASEBALL'!L114</f>
        <v>margiet907615@gmail.com</v>
      </c>
      <c r="M4" s="905" t="str">
        <f>'SUMMER-BASEBALL'!N114</f>
        <v>Andre</v>
      </c>
      <c r="N4" s="905" t="str">
        <f>'SUMMER-BASEBALL'!O114</f>
        <v>Toliver</v>
      </c>
      <c r="S4" s="905" t="str">
        <f>'SUMMER-BASEBALL'!U114</f>
        <v>907-382-9104</v>
      </c>
      <c r="T4" s="823">
        <f>'SUMMER-BASEBALL'!AA114</f>
        <v>603</v>
      </c>
      <c r="U4" s="823">
        <f>'SUMMER-BASEBALL'!AB114</f>
        <v>606</v>
      </c>
      <c r="V4" s="906" t="str">
        <f>'SUMMER-BASEBALL'!AK114</f>
        <v>https://usbaseballacademy.com/summer-baseball-camp-in-anchorage/</v>
      </c>
      <c r="W4" s="11"/>
      <c r="X4" s="823"/>
      <c r="Y4" s="823"/>
      <c r="Z4" s="906"/>
      <c r="AA4" s="823"/>
      <c r="AB4" s="823"/>
      <c r="AC4" s="906"/>
      <c r="AD4" s="823"/>
      <c r="AE4" s="823"/>
      <c r="AF4" s="906"/>
      <c r="AG4" s="823"/>
      <c r="AH4" s="823"/>
      <c r="AI4" s="906"/>
      <c r="AJ4" s="823"/>
      <c r="AK4" s="823"/>
      <c r="AL4" s="906"/>
    </row>
    <row r="5" spans="1:38" s="905" customFormat="1">
      <c r="A5" s="823" t="s">
        <v>67</v>
      </c>
      <c r="B5" s="823" t="s">
        <v>5879</v>
      </c>
      <c r="C5" s="905" t="str">
        <f>'SUMMER-BASEBALL'!B137</f>
        <v>Y-ERIC</v>
      </c>
      <c r="D5" s="905" t="str">
        <f>'SUMMER-BASEBALL'!E137</f>
        <v>USBDZCP-S</v>
      </c>
      <c r="E5" s="905" t="str">
        <f>'SUMMER-BASEBALL'!F137</f>
        <v>USBA Crown Point</v>
      </c>
      <c r="F5" s="905" t="str">
        <f>'SUMMER-BASEBALL'!G137</f>
        <v>Great Lakes Sports Hub</v>
      </c>
      <c r="G5" s="905" t="str">
        <f>'SUMMER-BASEBALL'!H137</f>
        <v>1301 Merrillville Rd.</v>
      </c>
      <c r="H5" s="905" t="str">
        <f>'SUMMER-BASEBALL'!I137</f>
        <v>Crown Point</v>
      </c>
      <c r="I5" s="905" t="str">
        <f>'SUMMER-BASEBALL'!J137</f>
        <v>IN</v>
      </c>
      <c r="J5" s="905">
        <f>'SUMMER-BASEBALL'!K137</f>
        <v>46307</v>
      </c>
      <c r="K5" s="11"/>
      <c r="L5" s="905" t="str">
        <f>'SUMMER-BASEBALL'!L137</f>
        <v>crossroadsbaseballseries@gmail.com</v>
      </c>
      <c r="M5" s="905" t="str">
        <f>'SUMMER-BASEBALL'!N137</f>
        <v>Bobby</v>
      </c>
      <c r="N5" s="905" t="str">
        <f>'SUMMER-BASEBALL'!O137</f>
        <v>Morris</v>
      </c>
      <c r="S5" s="905" t="str">
        <f>'SUMMER-BASEBALL'!U137</f>
        <v>219-677-2183</v>
      </c>
      <c r="T5" s="823">
        <f>'SUMMER-BASEBALL'!AA137</f>
        <v>603</v>
      </c>
      <c r="U5" s="823">
        <f>'SUMMER-BASEBALL'!AB137</f>
        <v>606</v>
      </c>
      <c r="V5" s="906" t="str">
        <f>'SUMMER-BASEBALL'!AK137</f>
        <v>https://usbaseballacademy.com/summer-baseball-camp-in-crown-point/</v>
      </c>
      <c r="W5" s="11"/>
      <c r="X5" s="823"/>
      <c r="Y5" s="823"/>
      <c r="Z5" s="906"/>
      <c r="AA5" s="823"/>
      <c r="AB5" s="823"/>
      <c r="AC5" s="906"/>
      <c r="AD5" s="823"/>
      <c r="AE5" s="823"/>
      <c r="AF5" s="906"/>
      <c r="AG5" s="823"/>
      <c r="AH5" s="823"/>
      <c r="AI5" s="906"/>
      <c r="AJ5" s="823"/>
      <c r="AK5" s="823"/>
      <c r="AL5" s="906"/>
    </row>
    <row r="6" spans="1:38" s="905" customFormat="1">
      <c r="A6" s="823" t="s">
        <v>67</v>
      </c>
      <c r="B6" s="823" t="s">
        <v>5879</v>
      </c>
      <c r="C6" s="905" t="str">
        <f>'SUMMER-BASEBALL'!B119</f>
        <v>X-ANDRE</v>
      </c>
      <c r="D6" s="905" t="str">
        <f>'SUMMER-BASEBALL'!E119</f>
        <v>USBDCNT-S1-S</v>
      </c>
      <c r="E6" s="905" t="str">
        <f>'SUMMER-BASEBALL'!F119</f>
        <v>USBA Franklin - Week 1</v>
      </c>
      <c r="F6" s="905" t="str">
        <f>'SUMMER-BASEBALL'!G119</f>
        <v>Fly Park</v>
      </c>
      <c r="G6" s="905" t="str">
        <f>'SUMMER-BASEBALL'!H119</f>
        <v>3620 N. Chapel Rd.</v>
      </c>
      <c r="H6" s="905" t="str">
        <f>'SUMMER-BASEBALL'!I119</f>
        <v>Franklin</v>
      </c>
      <c r="I6" s="905" t="str">
        <f>'SUMMER-BASEBALL'!J119</f>
        <v>TN</v>
      </c>
      <c r="J6" s="905">
        <f>'SUMMER-BASEBALL'!K119</f>
        <v>37067</v>
      </c>
      <c r="K6" s="11"/>
      <c r="L6" s="905" t="str">
        <f>'SUMMER-BASEBALL'!L119</f>
        <v>margiet907615@gmail.com</v>
      </c>
      <c r="M6" s="905" t="str">
        <f>'SUMMER-BASEBALL'!N119</f>
        <v>Andre</v>
      </c>
      <c r="N6" s="905" t="str">
        <f>'SUMMER-BASEBALL'!O119</f>
        <v>Toliver</v>
      </c>
      <c r="S6" s="905" t="str">
        <f>'SUMMER-BASEBALL'!U119</f>
        <v>907-382-9104</v>
      </c>
      <c r="T6" s="823">
        <f>'SUMMER-BASEBALL'!AA119</f>
        <v>603</v>
      </c>
      <c r="U6" s="823">
        <f>'SUMMER-BASEBALL'!AB119</f>
        <v>606</v>
      </c>
      <c r="V6" s="906" t="str">
        <f>'SUMMER-BASEBALL'!AK119</f>
        <v>https://usbaseballacademy.com/summer-baseball-camp-in-franklin-tn/</v>
      </c>
      <c r="W6" s="11"/>
      <c r="X6" s="823"/>
      <c r="Y6" s="823"/>
      <c r="Z6" s="906"/>
      <c r="AA6" s="823"/>
      <c r="AB6" s="823"/>
      <c r="AC6" s="906"/>
      <c r="AD6" s="823"/>
      <c r="AE6" s="823"/>
      <c r="AF6" s="906"/>
      <c r="AG6" s="823"/>
      <c r="AH6" s="823"/>
      <c r="AI6" s="906"/>
      <c r="AJ6" s="823"/>
      <c r="AK6" s="823"/>
      <c r="AL6" s="906"/>
    </row>
    <row r="7" spans="1:38" s="905" customFormat="1">
      <c r="A7" s="823" t="s">
        <v>67</v>
      </c>
      <c r="B7" s="823" t="s">
        <v>5879</v>
      </c>
      <c r="C7" s="905" t="str">
        <f>'SUMMER-BASEBALL'!B141</f>
        <v>Y-ERIC</v>
      </c>
      <c r="D7" s="905" t="str">
        <f>'SUMMER-BASEBALL'!E141</f>
        <v>USBDZKO-S</v>
      </c>
      <c r="E7" s="905" t="str">
        <f>'SUMMER-BASEBALL'!F141</f>
        <v>USBA Kokomo</v>
      </c>
      <c r="F7" s="905" t="str">
        <f>'SUMMER-BASEBALL'!G141</f>
        <v>Kokomo Municipal Stadium</v>
      </c>
      <c r="G7" s="905" t="str">
        <f>'SUMMER-BASEBALL'!H141</f>
        <v>400 S. Union St.</v>
      </c>
      <c r="H7" s="905" t="str">
        <f>'SUMMER-BASEBALL'!I141</f>
        <v>Kokomo</v>
      </c>
      <c r="I7" s="905" t="str">
        <f>'SUMMER-BASEBALL'!J141</f>
        <v>IN</v>
      </c>
      <c r="J7" s="905">
        <f>'SUMMER-BASEBALL'!K141</f>
        <v>46901</v>
      </c>
      <c r="K7" s="11"/>
      <c r="L7" s="905" t="str">
        <f>'SUMMER-BASEBALL'!L141</f>
        <v>crossroadsbaseballseries@gmail.com</v>
      </c>
      <c r="M7" s="905" t="str">
        <f>'SUMMER-BASEBALL'!N141</f>
        <v>Brice</v>
      </c>
      <c r="N7" s="905" t="str">
        <f>'SUMMER-BASEBALL'!O141</f>
        <v>Davis</v>
      </c>
      <c r="S7" s="905">
        <f>'SUMMER-BASEBALL'!U141</f>
        <v>0</v>
      </c>
      <c r="T7" s="823">
        <f>'SUMMER-BASEBALL'!AA141</f>
        <v>603</v>
      </c>
      <c r="U7" s="823">
        <f>'SUMMER-BASEBALL'!AB141</f>
        <v>606</v>
      </c>
      <c r="V7" s="906" t="str">
        <f>'SUMMER-BASEBALL'!AK141</f>
        <v>https://usbaseballacademy.com/summer-baseball-camp-in-kokomo/</v>
      </c>
      <c r="W7" s="11"/>
      <c r="X7" s="823"/>
      <c r="Y7" s="823"/>
      <c r="Z7" s="906"/>
      <c r="AA7" s="823"/>
      <c r="AB7" s="823"/>
      <c r="AC7" s="906"/>
      <c r="AD7" s="823"/>
      <c r="AE7" s="823"/>
      <c r="AF7" s="906"/>
      <c r="AG7" s="823"/>
      <c r="AH7" s="823"/>
      <c r="AI7" s="906"/>
      <c r="AJ7" s="823"/>
      <c r="AK7" s="823"/>
      <c r="AL7" s="906"/>
    </row>
    <row r="8" spans="1:38" s="905" customFormat="1">
      <c r="A8" s="823" t="s">
        <v>67</v>
      </c>
      <c r="B8" s="823" t="s">
        <v>5879</v>
      </c>
      <c r="C8" s="905" t="str">
        <f>'SUMMER-BASEBALL'!B24</f>
        <v>C-2ND</v>
      </c>
      <c r="D8" s="905" t="str">
        <f>'SUMMER-BASEBALL'!E24</f>
        <v>USBDBBA1-S</v>
      </c>
      <c r="E8" s="905" t="str">
        <f>'SUMMER-BASEBALL'!F24</f>
        <v>Ballistic Baseball Academy - Week 1</v>
      </c>
      <c r="F8" s="905" t="str">
        <f>'SUMMER-BASEBALL'!G24</f>
        <v>Boardman HS</v>
      </c>
      <c r="G8" s="905" t="str">
        <f>'SUMMER-BASEBALL'!H24</f>
        <v>7777 Glenwood Ave</v>
      </c>
      <c r="H8" s="905" t="str">
        <f>'SUMMER-BASEBALL'!I24</f>
        <v>Boardman</v>
      </c>
      <c r="I8" s="905" t="str">
        <f>'SUMMER-BASEBALL'!J24</f>
        <v>OH</v>
      </c>
      <c r="J8" s="905">
        <f>'SUMMER-BASEBALL'!K24</f>
        <v>44512</v>
      </c>
      <c r="K8" s="11"/>
      <c r="L8" s="905" t="str">
        <f>'SUMMER-BASEBALL'!L24</f>
        <v>chris.cosentino5@gmail.com</v>
      </c>
      <c r="M8" s="905" t="str">
        <f>'SUMMER-BASEBALL'!N24</f>
        <v>Chris</v>
      </c>
      <c r="N8" s="905" t="str">
        <f>'SUMMER-BASEBALL'!O24</f>
        <v>Cosentino</v>
      </c>
      <c r="S8" s="905" t="str">
        <f>'SUMMER-BASEBALL'!U24</f>
        <v>330-502-3367</v>
      </c>
      <c r="T8" s="823">
        <f>'SUMMER-BASEBALL'!AA24</f>
        <v>610</v>
      </c>
      <c r="U8" s="823">
        <f>'SUMMER-BASEBALL'!AB24</f>
        <v>613</v>
      </c>
      <c r="V8" s="906" t="str">
        <f>'SUMMER-BASEBALL'!AK24</f>
        <v>https://usbaseballacademy.com/summer-baseball-camp-in-boardman/</v>
      </c>
      <c r="W8" s="11"/>
      <c r="X8" s="823"/>
      <c r="Y8" s="823"/>
      <c r="Z8" s="906"/>
      <c r="AA8" s="823"/>
      <c r="AB8" s="823"/>
      <c r="AC8" s="906"/>
      <c r="AD8" s="823"/>
      <c r="AE8" s="823"/>
      <c r="AF8" s="906"/>
      <c r="AG8" s="823"/>
      <c r="AH8" s="823"/>
      <c r="AI8" s="906"/>
      <c r="AJ8" s="823"/>
      <c r="AK8" s="823"/>
      <c r="AL8" s="906"/>
    </row>
    <row r="9" spans="1:38" s="905" customFormat="1">
      <c r="A9" s="823" t="s">
        <v>67</v>
      </c>
      <c r="B9" s="823" t="s">
        <v>5879</v>
      </c>
      <c r="C9" s="905" t="str">
        <f>'SUMMER-BASEBALL'!B108</f>
        <v>V-JAY</v>
      </c>
      <c r="D9" s="905" t="str">
        <f>'SUMMER-BASEBALL'!E108</f>
        <v>USBDVAN-S</v>
      </c>
      <c r="E9" s="905" t="str">
        <f>'SUMMER-BASEBALL'!F108</f>
        <v xml:space="preserve">Butler HS  </v>
      </c>
      <c r="F9" s="905">
        <f>'SUMMER-BASEBALL'!G108</f>
        <v>0</v>
      </c>
      <c r="G9" s="905" t="str">
        <f>'SUMMER-BASEBALL'!H108</f>
        <v>600 S. Dixie Dr.</v>
      </c>
      <c r="H9" s="905" t="str">
        <f>'SUMMER-BASEBALL'!I108</f>
        <v>Vandalia</v>
      </c>
      <c r="I9" s="905" t="str">
        <f>'SUMMER-BASEBALL'!J108</f>
        <v>OH</v>
      </c>
      <c r="J9" s="905" t="str">
        <f>'SUMMER-BASEBALL'!K108</f>
        <v>45377</v>
      </c>
      <c r="K9" s="11"/>
      <c r="L9" s="905" t="str">
        <f>'SUMMER-BASEBALL'!L108</f>
        <v>jlewiswitt4@gmail.com</v>
      </c>
      <c r="M9" s="905" t="str">
        <f>'SUMMER-BASEBALL'!N108</f>
        <v>Jay</v>
      </c>
      <c r="N9" s="905" t="str">
        <f>'SUMMER-BASEBALL'!O108</f>
        <v>Lewis</v>
      </c>
      <c r="S9" s="905" t="str">
        <f>'SUMMER-BASEBALL'!U108</f>
        <v>937-631-8339</v>
      </c>
      <c r="T9" s="823">
        <f>'SUMMER-BASEBALL'!AA108</f>
        <v>610</v>
      </c>
      <c r="U9" s="823">
        <f>'SUMMER-BASEBALL'!AB108</f>
        <v>613</v>
      </c>
      <c r="V9" s="906" t="str">
        <f>'SUMMER-BASEBALL'!AK108</f>
        <v>https://usbaseballacademy.com/summer-baseball-camp-in-vandalia/</v>
      </c>
      <c r="W9" s="11"/>
      <c r="X9" s="823"/>
      <c r="Y9" s="823"/>
      <c r="Z9" s="906"/>
      <c r="AA9" s="823"/>
      <c r="AB9" s="823"/>
      <c r="AC9" s="906"/>
      <c r="AD9" s="823"/>
      <c r="AE9" s="823"/>
      <c r="AF9" s="906"/>
      <c r="AG9" s="823"/>
      <c r="AH9" s="823"/>
      <c r="AI9" s="906"/>
      <c r="AJ9" s="823"/>
      <c r="AK9" s="823"/>
      <c r="AL9" s="906"/>
    </row>
    <row r="10" spans="1:38" s="905" customFormat="1">
      <c r="A10" s="823" t="s">
        <v>67</v>
      </c>
      <c r="B10" s="823" t="s">
        <v>5879</v>
      </c>
      <c r="C10" s="905" t="str">
        <f>'SUMMER-BASEBALL'!B30</f>
        <v>C-2ND</v>
      </c>
      <c r="D10" s="905" t="str">
        <f>'SUMMER-BASEBALL'!E30</f>
        <v>USBDDM-S</v>
      </c>
      <c r="E10" s="905" t="str">
        <f>'SUMMER-BASEBALL'!F30</f>
        <v xml:space="preserve">Dallas Molina HS  </v>
      </c>
      <c r="F10" s="905">
        <f>'SUMMER-BASEBALL'!G30</f>
        <v>0</v>
      </c>
      <c r="G10" s="905" t="str">
        <f>'SUMMER-BASEBALL'!H30</f>
        <v>2355 Duncanville Rd</v>
      </c>
      <c r="H10" s="905" t="str">
        <f>'SUMMER-BASEBALL'!I30</f>
        <v>Dallas</v>
      </c>
      <c r="I10" s="905" t="str">
        <f>'SUMMER-BASEBALL'!J30</f>
        <v>TX</v>
      </c>
      <c r="J10" s="905">
        <f>'SUMMER-BASEBALL'!K30</f>
        <v>75211</v>
      </c>
      <c r="K10" s="11"/>
      <c r="L10" s="905" t="str">
        <f>'SUMMER-BASEBALL'!L30</f>
        <v>hensmith@dallasisd.org</v>
      </c>
      <c r="M10" s="905" t="str">
        <f>'SUMMER-BASEBALL'!N30</f>
        <v>Henry</v>
      </c>
      <c r="N10" s="905" t="str">
        <f>'SUMMER-BASEBALL'!O30</f>
        <v>Smith</v>
      </c>
      <c r="S10" s="905" t="str">
        <f>'SUMMER-BASEBALL'!U30</f>
        <v>817-937-6549</v>
      </c>
      <c r="T10" s="823">
        <f>'SUMMER-BASEBALL'!AA30</f>
        <v>610</v>
      </c>
      <c r="U10" s="823">
        <f>'SUMMER-BASEBALL'!AB30</f>
        <v>613</v>
      </c>
      <c r="V10" s="906" t="str">
        <f>'SUMMER-BASEBALL'!AK30</f>
        <v>https://usbaseballacademy.com/summer-baseball-camp-in-dallas/</v>
      </c>
      <c r="W10" s="11"/>
      <c r="X10" s="823"/>
      <c r="Y10" s="823"/>
      <c r="Z10" s="906"/>
      <c r="AA10" s="823"/>
      <c r="AB10" s="823"/>
      <c r="AC10" s="906"/>
      <c r="AD10" s="823"/>
      <c r="AE10" s="823"/>
      <c r="AF10" s="906"/>
      <c r="AG10" s="823"/>
      <c r="AH10" s="823"/>
      <c r="AI10" s="906"/>
      <c r="AJ10" s="823"/>
      <c r="AK10" s="823"/>
      <c r="AL10" s="906"/>
    </row>
    <row r="11" spans="1:38" s="905" customFormat="1">
      <c r="A11" s="823" t="s">
        <v>67</v>
      </c>
      <c r="B11" s="823" t="s">
        <v>5879</v>
      </c>
      <c r="C11" s="905" t="str">
        <f>'SUMMER-BASEBALL'!B104</f>
        <v>T-NICK</v>
      </c>
      <c r="D11" s="905" t="str">
        <f>'SUMMER-BASEBALL'!E104</f>
        <v>USBDED-S</v>
      </c>
      <c r="E11" s="905" t="str">
        <f>'SUMMER-BASEBALL'!F104</f>
        <v xml:space="preserve">Edison HS </v>
      </c>
      <c r="F11" s="905">
        <f>'SUMMER-BASEBALL'!G104</f>
        <v>0</v>
      </c>
      <c r="G11" s="905" t="str">
        <f>'SUMMER-BASEBALL'!H104</f>
        <v>540 E California Ave</v>
      </c>
      <c r="H11" s="905" t="str">
        <f>'SUMMER-BASEBALL'!I104</f>
        <v>Fresno</v>
      </c>
      <c r="I11" s="905" t="str">
        <f>'SUMMER-BASEBALL'!J104</f>
        <v>CA</v>
      </c>
      <c r="J11" s="905">
        <f>'SUMMER-BASEBALL'!K104</f>
        <v>93706</v>
      </c>
      <c r="K11" s="11"/>
      <c r="L11" s="905" t="str">
        <f>'SUMMER-BASEBALL'!L104</f>
        <v>pryschuk.n@monet.k12.ca.us</v>
      </c>
      <c r="M11" s="905" t="str">
        <f>'SUMMER-BASEBALL'!N104</f>
        <v>Nick</v>
      </c>
      <c r="N11" s="905" t="str">
        <f>'SUMMER-BASEBALL'!O104</f>
        <v>Pryschuk</v>
      </c>
      <c r="S11" s="905" t="str">
        <f>'SUMMER-BASEBALL'!U104</f>
        <v>209-534-5354</v>
      </c>
      <c r="T11" s="823">
        <f>'SUMMER-BASEBALL'!AA104</f>
        <v>610</v>
      </c>
      <c r="U11" s="823">
        <f>'SUMMER-BASEBALL'!AB104</f>
        <v>613</v>
      </c>
      <c r="V11" s="906" t="str">
        <f>'SUMMER-BASEBALL'!AK104</f>
        <v>https://usbaseballacademy.com/summer-baseball-camp-in-fresno/</v>
      </c>
      <c r="W11" s="11"/>
      <c r="X11" s="823"/>
      <c r="Y11" s="823"/>
      <c r="Z11" s="906"/>
      <c r="AA11" s="823"/>
      <c r="AB11" s="823"/>
      <c r="AC11" s="906"/>
      <c r="AD11" s="823"/>
      <c r="AE11" s="823"/>
      <c r="AF11" s="906"/>
      <c r="AG11" s="823"/>
      <c r="AH11" s="823"/>
      <c r="AI11" s="906"/>
      <c r="AJ11" s="823"/>
      <c r="AK11" s="823"/>
      <c r="AL11" s="906"/>
    </row>
    <row r="12" spans="1:38" s="905" customFormat="1">
      <c r="A12" s="823" t="s">
        <v>67</v>
      </c>
      <c r="B12" s="823" t="s">
        <v>5879</v>
      </c>
      <c r="C12" s="905" t="str">
        <f>'SUMMER-BASEBALL'!B7</f>
        <v>A-NEW</v>
      </c>
      <c r="D12" s="905" t="str">
        <f>'SUMMER-BASEBALL'!E7</f>
        <v>USBDHUT-S</v>
      </c>
      <c r="E12" s="905" t="str">
        <f>'SUMMER-BASEBALL'!F7</f>
        <v>Hutchinson HS</v>
      </c>
      <c r="F12" s="905">
        <f>'SUMMER-BASEBALL'!G7</f>
        <v>0</v>
      </c>
      <c r="G12" s="905" t="str">
        <f>'SUMMER-BASEBALL'!H7</f>
        <v>810 E 13th Ave</v>
      </c>
      <c r="H12" s="905" t="str">
        <f>'SUMMER-BASEBALL'!I7</f>
        <v>Hutchinson</v>
      </c>
      <c r="I12" s="905" t="str">
        <f>'SUMMER-BASEBALL'!J7</f>
        <v>KS</v>
      </c>
      <c r="J12" s="905">
        <f>'SUMMER-BASEBALL'!K7</f>
        <v>67501</v>
      </c>
      <c r="K12" s="11"/>
      <c r="L12" s="905" t="str">
        <f>'SUMMER-BASEBALL'!L7</f>
        <v>krol.mace@usd308.com</v>
      </c>
      <c r="M12" s="905" t="str">
        <f>'SUMMER-BASEBALL'!N7</f>
        <v>Mace</v>
      </c>
      <c r="N12" s="905" t="str">
        <f>'SUMMER-BASEBALL'!O7</f>
        <v>Krol</v>
      </c>
      <c r="S12" s="905" t="str">
        <f>'SUMMER-BASEBALL'!U7</f>
        <v>620-899-1160</v>
      </c>
      <c r="T12" s="823">
        <f>'SUMMER-BASEBALL'!AA7</f>
        <v>610</v>
      </c>
      <c r="U12" s="823">
        <f>'SUMMER-BASEBALL'!AB7</f>
        <v>613</v>
      </c>
      <c r="V12" s="906" t="str">
        <f>'SUMMER-BASEBALL'!AK7</f>
        <v>https://usbaseballacademy.com/summer-baseball-camp-in-hutchinson/</v>
      </c>
      <c r="W12" s="11"/>
      <c r="X12" s="823"/>
      <c r="Y12" s="823"/>
      <c r="Z12" s="906"/>
      <c r="AA12" s="823"/>
      <c r="AB12" s="823"/>
      <c r="AC12" s="906"/>
      <c r="AD12" s="823"/>
      <c r="AE12" s="823"/>
      <c r="AF12" s="906"/>
      <c r="AG12" s="823"/>
      <c r="AH12" s="823"/>
      <c r="AI12" s="906"/>
      <c r="AJ12" s="823"/>
      <c r="AK12" s="823"/>
      <c r="AL12" s="906"/>
    </row>
    <row r="13" spans="1:38" s="905" customFormat="1">
      <c r="A13" s="823" t="s">
        <v>67</v>
      </c>
      <c r="B13" s="823" t="s">
        <v>5879</v>
      </c>
      <c r="C13" s="905" t="str">
        <f>'SUMMER-BASEBALL'!B46</f>
        <v>C-2ND</v>
      </c>
      <c r="D13" s="905" t="str">
        <f>'SUMMER-BASEBALL'!E46</f>
        <v>USBDKH1-S</v>
      </c>
      <c r="E13" s="905" t="str">
        <f>'SUMMER-BASEBALL'!F46</f>
        <v>Kuna HS - Week 1</v>
      </c>
      <c r="F13" s="905">
        <f>'SUMMER-BASEBALL'!G46</f>
        <v>0</v>
      </c>
      <c r="G13" s="905" t="str">
        <f>'SUMMER-BASEBALL'!H46</f>
        <v>637 E. Deer Flat Rd</v>
      </c>
      <c r="H13" s="905" t="str">
        <f>'SUMMER-BASEBALL'!I46</f>
        <v>Kuna</v>
      </c>
      <c r="I13" s="905" t="str">
        <f>'SUMMER-BASEBALL'!J46</f>
        <v>ID</v>
      </c>
      <c r="J13" s="905">
        <f>'SUMMER-BASEBALL'!K46</f>
        <v>83634</v>
      </c>
      <c r="K13" s="11"/>
      <c r="L13" s="905" t="str">
        <f>'SUMMER-BASEBALL'!L46</f>
        <v>dgbouvier@kunaschools.org</v>
      </c>
      <c r="M13" s="905" t="str">
        <f>'SUMMER-BASEBALL'!N46</f>
        <v>Dominic</v>
      </c>
      <c r="N13" s="905" t="str">
        <f>'SUMMER-BASEBALL'!O46</f>
        <v>Bouvier</v>
      </c>
      <c r="S13" s="905" t="str">
        <f>'SUMMER-BASEBALL'!U46</f>
        <v>208-899-1080</v>
      </c>
      <c r="T13" s="823">
        <f>'SUMMER-BASEBALL'!AA46</f>
        <v>610</v>
      </c>
      <c r="U13" s="823">
        <f>'SUMMER-BASEBALL'!AB46</f>
        <v>613</v>
      </c>
      <c r="V13" s="906" t="str">
        <f>'SUMMER-BASEBALL'!AK46</f>
        <v>https://usbaseballacademy.com/summer-baseball-camp-in-kuna/</v>
      </c>
      <c r="W13" s="11"/>
      <c r="X13" s="823"/>
      <c r="Y13" s="823"/>
      <c r="Z13" s="906"/>
      <c r="AA13" s="823"/>
      <c r="AB13" s="823"/>
      <c r="AC13" s="906"/>
      <c r="AD13" s="823"/>
      <c r="AE13" s="823"/>
      <c r="AF13" s="906"/>
      <c r="AG13" s="823"/>
      <c r="AH13" s="823"/>
      <c r="AI13" s="906"/>
      <c r="AJ13" s="823"/>
      <c r="AK13" s="823"/>
      <c r="AL13" s="906"/>
    </row>
    <row r="14" spans="1:38" s="905" customFormat="1">
      <c r="A14" s="823" t="s">
        <v>67</v>
      </c>
      <c r="B14" s="823" t="s">
        <v>5879</v>
      </c>
      <c r="C14" s="905" t="str">
        <f>'SUMMER-BASEBALL'!B48</f>
        <v>C-2ND</v>
      </c>
      <c r="D14" s="905" t="str">
        <f>'SUMMER-BASEBALL'!E48</f>
        <v>USBDLS-S</v>
      </c>
      <c r="E14" s="905" t="str">
        <f>'SUMMER-BASEBALL'!F48</f>
        <v xml:space="preserve">Lakeside HS  </v>
      </c>
      <c r="F14" s="905">
        <f>'SUMMER-BASEBALL'!G48</f>
        <v>0</v>
      </c>
      <c r="G14" s="905" t="str">
        <f>'SUMMER-BASEBALL'!H48</f>
        <v>32593 Riverside Dr</v>
      </c>
      <c r="H14" s="905" t="str">
        <f>'SUMMER-BASEBALL'!I48</f>
        <v>Lake Elsinore</v>
      </c>
      <c r="I14" s="905" t="str">
        <f>'SUMMER-BASEBALL'!J48</f>
        <v>CA</v>
      </c>
      <c r="J14" s="905">
        <f>'SUMMER-BASEBALL'!K48</f>
        <v>92530</v>
      </c>
      <c r="K14" s="11"/>
      <c r="L14" s="905" t="str">
        <f>'SUMMER-BASEBALL'!L48</f>
        <v>casey.flannery@leusd.k12.ca.us</v>
      </c>
      <c r="M14" s="905" t="str">
        <f>'SUMMER-BASEBALL'!N48</f>
        <v>Casey</v>
      </c>
      <c r="N14" s="905" t="str">
        <f>'SUMMER-BASEBALL'!O48</f>
        <v>Flannery</v>
      </c>
      <c r="S14" s="905" t="str">
        <f>'SUMMER-BASEBALL'!U48</f>
        <v>951-566-6240</v>
      </c>
      <c r="T14" s="823">
        <f>'SUMMER-BASEBALL'!AA48</f>
        <v>610</v>
      </c>
      <c r="U14" s="823">
        <f>'SUMMER-BASEBALL'!AB48</f>
        <v>613</v>
      </c>
      <c r="V14" s="906" t="str">
        <f>'SUMMER-BASEBALL'!AK48</f>
        <v>https://usbaseballacademy.com/summer-baseball-camp-in-lake-elsinore/</v>
      </c>
      <c r="W14" s="11"/>
      <c r="X14" s="823"/>
      <c r="Y14" s="823"/>
      <c r="Z14" s="906"/>
      <c r="AA14" s="823"/>
      <c r="AB14" s="823"/>
      <c r="AC14" s="906"/>
      <c r="AD14" s="823"/>
      <c r="AE14" s="823"/>
      <c r="AF14" s="906"/>
      <c r="AG14" s="823"/>
      <c r="AH14" s="823"/>
      <c r="AI14" s="906"/>
      <c r="AJ14" s="823"/>
      <c r="AK14" s="823"/>
      <c r="AL14" s="906"/>
    </row>
    <row r="15" spans="1:38" s="905" customFormat="1">
      <c r="A15" s="823" t="s">
        <v>67</v>
      </c>
      <c r="B15" s="823" t="s">
        <v>5879</v>
      </c>
      <c r="C15" s="905" t="str">
        <f>'SUMMER-BASEBALL'!B81</f>
        <v>D-RET</v>
      </c>
      <c r="D15" s="905" t="str">
        <f>'SUMMER-BASEBALL'!E81</f>
        <v>USBDMCCH1-S</v>
      </c>
      <c r="E15" s="905" t="str">
        <f>'SUMMER-BASEBALL'!F81</f>
        <v>Marian Central Catholic HS - Week 1</v>
      </c>
      <c r="F15" s="905">
        <f>'SUMMER-BASEBALL'!G81</f>
        <v>0</v>
      </c>
      <c r="G15" s="905" t="str">
        <f>'SUMMER-BASEBALL'!H81</f>
        <v>1001 McHenry Ave</v>
      </c>
      <c r="H15" s="905" t="str">
        <f>'SUMMER-BASEBALL'!I81</f>
        <v>Woodstock</v>
      </c>
      <c r="I15" s="905" t="str">
        <f>'SUMMER-BASEBALL'!J81</f>
        <v>IL</v>
      </c>
      <c r="J15" s="905">
        <f>'SUMMER-BASEBALL'!K81</f>
        <v>60098</v>
      </c>
      <c r="K15" s="11"/>
      <c r="L15" s="905" t="str">
        <f>'SUMMER-BASEBALL'!L81</f>
        <v>mattschmidt20@yahoo.com</v>
      </c>
      <c r="M15" s="905" t="str">
        <f>'SUMMER-BASEBALL'!N81</f>
        <v>Matt</v>
      </c>
      <c r="N15" s="905" t="str">
        <f>'SUMMER-BASEBALL'!O81</f>
        <v>Schmidt</v>
      </c>
      <c r="S15" s="905" t="str">
        <f>'SUMMER-BASEBALL'!U81</f>
        <v>847-664-9962</v>
      </c>
      <c r="T15" s="823">
        <f>'SUMMER-BASEBALL'!AA81</f>
        <v>610</v>
      </c>
      <c r="U15" s="823">
        <f>'SUMMER-BASEBALL'!AB81</f>
        <v>613</v>
      </c>
      <c r="V15" s="906" t="str">
        <f>'SUMMER-BASEBALL'!AK81</f>
        <v>https://usbaseballacademy.com/summer-baseball-camp-in-woodstock/</v>
      </c>
      <c r="W15" s="11"/>
      <c r="X15" s="823"/>
      <c r="Y15" s="823"/>
      <c r="Z15" s="906"/>
      <c r="AA15" s="823"/>
      <c r="AB15" s="823"/>
      <c r="AC15" s="906"/>
      <c r="AD15" s="823"/>
      <c r="AE15" s="823"/>
      <c r="AF15" s="906"/>
      <c r="AG15" s="823"/>
      <c r="AH15" s="823"/>
      <c r="AI15" s="906"/>
      <c r="AJ15" s="823"/>
      <c r="AK15" s="823"/>
      <c r="AL15" s="906"/>
    </row>
    <row r="16" spans="1:38" s="905" customFormat="1">
      <c r="A16" s="823" t="s">
        <v>67</v>
      </c>
      <c r="B16" s="823" t="s">
        <v>5879</v>
      </c>
      <c r="C16" s="905" t="str">
        <f>'SUMMER-BASEBALL'!B131</f>
        <v>Y-ERIC</v>
      </c>
      <c r="D16" s="905" t="str">
        <f>'SUMMER-BASEBALL'!E131</f>
        <v>USBDZMIL-S</v>
      </c>
      <c r="E16" s="905" t="str">
        <f>'SUMMER-BASEBALL'!F131</f>
        <v>Millikin University</v>
      </c>
      <c r="F16" s="905">
        <f>'SUMMER-BASEBALL'!G131</f>
        <v>0</v>
      </c>
      <c r="G16" s="905" t="str">
        <f>'SUMMER-BASEBALL'!H131</f>
        <v>1271 W. Decatur St.</v>
      </c>
      <c r="H16" s="905" t="str">
        <f>'SUMMER-BASEBALL'!I131</f>
        <v>Decatur</v>
      </c>
      <c r="I16" s="905" t="str">
        <f>'SUMMER-BASEBALL'!J131</f>
        <v>IL</v>
      </c>
      <c r="J16" s="905">
        <f>'SUMMER-BASEBALL'!K131</f>
        <v>62522</v>
      </c>
      <c r="K16" s="11"/>
      <c r="L16" s="905" t="str">
        <f>'SUMMER-BASEBALL'!L131</f>
        <v>crossroadsbaseballseries@gmail.com</v>
      </c>
      <c r="M16" s="905" t="str">
        <f>'SUMMER-BASEBALL'!N131</f>
        <v>Brandon</v>
      </c>
      <c r="N16" s="905" t="str">
        <f>'SUMMER-BASEBALL'!O131</f>
        <v>Townsend</v>
      </c>
      <c r="S16" s="905">
        <f>'SUMMER-BASEBALL'!U131</f>
        <v>0</v>
      </c>
      <c r="T16" s="823">
        <f>'SUMMER-BASEBALL'!AA131</f>
        <v>610</v>
      </c>
      <c r="U16" s="823">
        <f>'SUMMER-BASEBALL'!AB131</f>
        <v>613</v>
      </c>
      <c r="V16" s="906" t="str">
        <f>'SUMMER-BASEBALL'!AK131</f>
        <v>https://usbaseballacademy.com/summer-baseball-camp-in-decatur/</v>
      </c>
      <c r="W16" s="11"/>
      <c r="X16" s="823"/>
      <c r="Y16" s="823"/>
      <c r="Z16" s="906"/>
      <c r="AA16" s="823"/>
      <c r="AB16" s="823"/>
      <c r="AC16" s="906"/>
      <c r="AD16" s="823"/>
      <c r="AE16" s="823"/>
      <c r="AF16" s="906"/>
      <c r="AG16" s="823"/>
      <c r="AH16" s="823"/>
      <c r="AI16" s="906"/>
      <c r="AJ16" s="823"/>
      <c r="AK16" s="823"/>
      <c r="AL16" s="906"/>
    </row>
    <row r="17" spans="1:38" s="905" customFormat="1">
      <c r="A17" s="823" t="s">
        <v>67</v>
      </c>
      <c r="B17" s="823" t="s">
        <v>5879</v>
      </c>
      <c r="C17" s="905" t="str">
        <f>'SUMMER-BASEBALL'!B85</f>
        <v>D-RET</v>
      </c>
      <c r="D17" s="905" t="str">
        <f>'SUMMER-BASEBALL'!E85</f>
        <v>USBDMSJ-S</v>
      </c>
      <c r="E17" s="905" t="str">
        <f>'SUMMER-BASEBALL'!F85</f>
        <v xml:space="preserve">Mount San Jacinto College  </v>
      </c>
      <c r="F17" s="905">
        <f>'SUMMER-BASEBALL'!G85</f>
        <v>0</v>
      </c>
      <c r="G17" s="905" t="str">
        <f>'SUMMER-BASEBALL'!H85</f>
        <v>1499 N State St</v>
      </c>
      <c r="H17" s="905" t="str">
        <f>'SUMMER-BASEBALL'!I85</f>
        <v>San Jacinto</v>
      </c>
      <c r="I17" s="905" t="str">
        <f>'SUMMER-BASEBALL'!J85</f>
        <v>CA</v>
      </c>
      <c r="J17" s="905">
        <f>'SUMMER-BASEBALL'!K85</f>
        <v>92583</v>
      </c>
      <c r="K17" s="11"/>
      <c r="L17" s="905" t="str">
        <f>'SUMMER-BASEBALL'!L85</f>
        <v>jhansen@msjc.edu</v>
      </c>
      <c r="M17" s="905" t="str">
        <f>'SUMMER-BASEBALL'!N85</f>
        <v>Jake</v>
      </c>
      <c r="N17" s="905" t="str">
        <f>'SUMMER-BASEBALL'!O85</f>
        <v>Hansen</v>
      </c>
      <c r="S17" s="905" t="str">
        <f>'SUMMER-BASEBALL'!U85</f>
        <v>661-487-0348</v>
      </c>
      <c r="T17" s="823">
        <f>'SUMMER-BASEBALL'!AA85</f>
        <v>610</v>
      </c>
      <c r="U17" s="823">
        <f>'SUMMER-BASEBALL'!AB85</f>
        <v>613</v>
      </c>
      <c r="V17" s="906" t="str">
        <f>'SUMMER-BASEBALL'!AK85</f>
        <v>https://usbaseballacademy.com/summer-baseball-camp-in-san-jacinto/</v>
      </c>
      <c r="W17" s="11"/>
      <c r="X17" s="823"/>
      <c r="Y17" s="823"/>
      <c r="Z17" s="906"/>
      <c r="AA17" s="823"/>
      <c r="AB17" s="823"/>
      <c r="AC17" s="906"/>
      <c r="AD17" s="823"/>
      <c r="AE17" s="823"/>
      <c r="AF17" s="906"/>
      <c r="AG17" s="823"/>
      <c r="AH17" s="823"/>
      <c r="AI17" s="906"/>
      <c r="AJ17" s="823"/>
      <c r="AK17" s="823"/>
      <c r="AL17" s="906"/>
    </row>
    <row r="18" spans="1:38" s="905" customFormat="1">
      <c r="A18" s="823" t="s">
        <v>67</v>
      </c>
      <c r="B18" s="823" t="s">
        <v>5879</v>
      </c>
      <c r="C18" s="905" t="str">
        <f>'SUMMER-BASEBALL'!B86</f>
        <v>D-RET</v>
      </c>
      <c r="D18" s="905" t="str">
        <f>'SUMMER-BASEBALL'!E86</f>
        <v>USBDBTW-S</v>
      </c>
      <c r="E18" s="905" t="str">
        <f>'SUMMER-BASEBALL'!F86</f>
        <v>Norview HS</v>
      </c>
      <c r="F18" s="905">
        <f>'SUMMER-BASEBALL'!G86</f>
        <v>0</v>
      </c>
      <c r="G18" s="905" t="str">
        <f>'SUMMER-BASEBALL'!H86</f>
        <v>6501 Chesapeake Blvd</v>
      </c>
      <c r="H18" s="905" t="str">
        <f>'SUMMER-BASEBALL'!I86</f>
        <v>Norfolk</v>
      </c>
      <c r="I18" s="905" t="str">
        <f>'SUMMER-BASEBALL'!J86</f>
        <v>VA</v>
      </c>
      <c r="J18" s="905">
        <f>'SUMMER-BASEBALL'!K86</f>
        <v>23513</v>
      </c>
      <c r="K18" s="11"/>
      <c r="L18" s="905" t="str">
        <f>'SUMMER-BASEBALL'!L86</f>
        <v>berryt1978@gmail.com</v>
      </c>
      <c r="M18" s="905" t="str">
        <f>'SUMMER-BASEBALL'!N86</f>
        <v>Thad</v>
      </c>
      <c r="N18" s="905" t="str">
        <f>'SUMMER-BASEBALL'!O86</f>
        <v>Berry</v>
      </c>
      <c r="S18" s="905" t="str">
        <f>'SUMMER-BASEBALL'!U86</f>
        <v>859-285-7731</v>
      </c>
      <c r="T18" s="823">
        <f>'SUMMER-BASEBALL'!AA86</f>
        <v>610</v>
      </c>
      <c r="U18" s="823">
        <f>'SUMMER-BASEBALL'!AB86</f>
        <v>613</v>
      </c>
      <c r="V18" s="906" t="str">
        <f>'SUMMER-BASEBALL'!AK86</f>
        <v>https://usbaseballacademy.com/summer-baseball-camp-in-norfolk/</v>
      </c>
      <c r="W18" s="11"/>
      <c r="X18" s="823"/>
      <c r="Y18" s="823"/>
      <c r="Z18" s="906"/>
      <c r="AA18" s="823"/>
      <c r="AB18" s="823"/>
      <c r="AC18" s="906"/>
      <c r="AD18" s="823"/>
      <c r="AE18" s="823"/>
      <c r="AF18" s="906"/>
      <c r="AG18" s="823"/>
      <c r="AH18" s="823"/>
      <c r="AI18" s="906"/>
      <c r="AJ18" s="823"/>
      <c r="AK18" s="823"/>
      <c r="AL18" s="906"/>
    </row>
    <row r="19" spans="1:38" s="905" customFormat="1">
      <c r="A19" s="823" t="s">
        <v>67</v>
      </c>
      <c r="B19" s="823" t="s">
        <v>5879</v>
      </c>
      <c r="C19" s="905" t="str">
        <f>'SUMMER-BASEBALL'!B89</f>
        <v>D-RET</v>
      </c>
      <c r="D19" s="905" t="str">
        <f>'SUMMER-BASEBALL'!E89</f>
        <v>USBDUSC1-S</v>
      </c>
      <c r="E19" s="905" t="str">
        <f>'SUMMER-BASEBALL'!F89</f>
        <v>University of South Carolina Sumter - Week 1</v>
      </c>
      <c r="F19" s="905">
        <f>'SUMMER-BASEBALL'!G89</f>
        <v>0</v>
      </c>
      <c r="G19" s="905" t="str">
        <f>'SUMMER-BASEBALL'!H89</f>
        <v>100 University Dr</v>
      </c>
      <c r="H19" s="905" t="str">
        <f>'SUMMER-BASEBALL'!I89</f>
        <v>Sumter</v>
      </c>
      <c r="I19" s="905" t="str">
        <f>'SUMMER-BASEBALL'!J89</f>
        <v>SC</v>
      </c>
      <c r="J19" s="905">
        <f>'SUMMER-BASEBALL'!K89</f>
        <v>29150</v>
      </c>
      <c r="K19" s="11"/>
      <c r="L19" s="905" t="str">
        <f>'SUMMER-BASEBALL'!L89</f>
        <v>thomp759@email.sc.edu</v>
      </c>
      <c r="M19" s="905" t="str">
        <f>'SUMMER-BASEBALL'!N89</f>
        <v>Will</v>
      </c>
      <c r="N19" s="905" t="str">
        <f>'SUMMER-BASEBALL'!O89</f>
        <v>Thompson</v>
      </c>
      <c r="S19" s="905" t="str">
        <f>'SUMMER-BASEBALL'!U89</f>
        <v>864-590-1912</v>
      </c>
      <c r="T19" s="823">
        <f>'SUMMER-BASEBALL'!AA89</f>
        <v>610</v>
      </c>
      <c r="U19" s="823">
        <f>'SUMMER-BASEBALL'!AB89</f>
        <v>613</v>
      </c>
      <c r="V19" s="906" t="str">
        <f>'SUMMER-BASEBALL'!AK89</f>
        <v>https://usbaseballacademy.com/summer-baseball-camp-in-sumter/</v>
      </c>
      <c r="W19" s="11"/>
      <c r="X19" s="823"/>
      <c r="Y19" s="823"/>
      <c r="Z19" s="906"/>
      <c r="AA19" s="823"/>
      <c r="AB19" s="823"/>
      <c r="AC19" s="906"/>
      <c r="AD19" s="823"/>
      <c r="AE19" s="823"/>
      <c r="AF19" s="906"/>
      <c r="AG19" s="823"/>
      <c r="AH19" s="823"/>
      <c r="AI19" s="906"/>
      <c r="AJ19" s="823"/>
      <c r="AK19" s="823"/>
      <c r="AL19" s="906"/>
    </row>
    <row r="20" spans="1:38" s="905" customFormat="1">
      <c r="A20" s="823" t="s">
        <v>67</v>
      </c>
      <c r="B20" s="823" t="s">
        <v>5879</v>
      </c>
      <c r="C20" s="905" t="str">
        <f>'SUMMER-BASEBALL'!B136</f>
        <v>Y-ERIC</v>
      </c>
      <c r="D20" s="905" t="str">
        <f>'SUMMER-BASEBALL'!E136</f>
        <v>USBDZBG-S</v>
      </c>
      <c r="E20" s="905" t="str">
        <f>'SUMMER-BASEBALL'!F136</f>
        <v>USBA Buffalo Grove</v>
      </c>
      <c r="F20" s="905" t="str">
        <f>'SUMMER-BASEBALL'!G136</f>
        <v>Emmerich Park</v>
      </c>
      <c r="G20" s="905" t="str">
        <f>'SUMMER-BASEBALL'!H136</f>
        <v>150 Raupp Blvd</v>
      </c>
      <c r="H20" s="905" t="str">
        <f>'SUMMER-BASEBALL'!I136</f>
        <v>Buffalo Grove</v>
      </c>
      <c r="I20" s="905" t="str">
        <f>'SUMMER-BASEBALL'!J136</f>
        <v>IL</v>
      </c>
      <c r="J20" s="905">
        <f>'SUMMER-BASEBALL'!K136</f>
        <v>60089</v>
      </c>
      <c r="K20" s="11"/>
      <c r="L20" s="905" t="str">
        <f>'SUMMER-BASEBALL'!L136</f>
        <v>crossroadsbaseballseries@gmail.com</v>
      </c>
      <c r="M20" s="905" t="str">
        <f>'SUMMER-BASEBALL'!N136</f>
        <v>Nelson</v>
      </c>
      <c r="N20" s="905" t="str">
        <f>'SUMMER-BASEBALL'!O136</f>
        <v>Gord</v>
      </c>
      <c r="S20" s="905" t="str">
        <f>'SUMMER-BASEBALL'!U136</f>
        <v>847-877-1117</v>
      </c>
      <c r="T20" s="823">
        <f>'SUMMER-BASEBALL'!AA136</f>
        <v>610</v>
      </c>
      <c r="U20" s="823">
        <f>'SUMMER-BASEBALL'!AB136</f>
        <v>613</v>
      </c>
      <c r="V20" s="906" t="str">
        <f>'SUMMER-BASEBALL'!AK136</f>
        <v>https://usbaseballacademy.com/summer-baseball-camp-in-buffalo-grove/</v>
      </c>
      <c r="W20" s="11"/>
      <c r="X20" s="823"/>
      <c r="Y20" s="823"/>
      <c r="Z20" s="906"/>
      <c r="AA20" s="823"/>
      <c r="AB20" s="823"/>
      <c r="AC20" s="906"/>
      <c r="AD20" s="823"/>
      <c r="AE20" s="823"/>
      <c r="AF20" s="906"/>
      <c r="AG20" s="823"/>
      <c r="AH20" s="823"/>
      <c r="AI20" s="906"/>
      <c r="AJ20" s="823"/>
      <c r="AK20" s="823"/>
      <c r="AL20" s="906"/>
    </row>
    <row r="21" spans="1:38" s="905" customFormat="1">
      <c r="A21" s="823" t="s">
        <v>67</v>
      </c>
      <c r="B21" s="823" t="s">
        <v>5879</v>
      </c>
      <c r="C21" s="905" t="str">
        <f>'SUMMER-BASEBALL'!B115</f>
        <v>X-ANDRE</v>
      </c>
      <c r="D21" s="905" t="str">
        <f>'SUMMER-BASEBALL'!E115</f>
        <v>USBDRCP1-S</v>
      </c>
      <c r="E21" s="905" t="str">
        <f>'SUMMER-BASEBALL'!F115</f>
        <v>USBA Dawsonville - Week 1</v>
      </c>
      <c r="F21" s="905" t="str">
        <f>'SUMMER-BASEBALL'!G115</f>
        <v>Rock Creek Park</v>
      </c>
      <c r="G21" s="905" t="str">
        <f>'SUMMER-BASEBALL'!H115</f>
        <v>445 Martin Rd.</v>
      </c>
      <c r="H21" s="905" t="str">
        <f>'SUMMER-BASEBALL'!I115</f>
        <v>Dawsonville</v>
      </c>
      <c r="I21" s="905" t="str">
        <f>'SUMMER-BASEBALL'!J115</f>
        <v>GA</v>
      </c>
      <c r="J21" s="905">
        <f>'SUMMER-BASEBALL'!K115</f>
        <v>30534</v>
      </c>
      <c r="K21" s="11"/>
      <c r="L21" s="905" t="str">
        <f>'SUMMER-BASEBALL'!L115</f>
        <v>margiet907615@gmail.com</v>
      </c>
      <c r="M21" s="905" t="str">
        <f>'SUMMER-BASEBALL'!N115</f>
        <v>Andre</v>
      </c>
      <c r="N21" s="905" t="str">
        <f>'SUMMER-BASEBALL'!O115</f>
        <v>Toliver</v>
      </c>
      <c r="S21" s="905" t="str">
        <f>'SUMMER-BASEBALL'!U115</f>
        <v>907-382-9104</v>
      </c>
      <c r="T21" s="823">
        <f>'SUMMER-BASEBALL'!AA115</f>
        <v>610</v>
      </c>
      <c r="U21" s="823">
        <f>'SUMMER-BASEBALL'!AB115</f>
        <v>613</v>
      </c>
      <c r="V21" s="906" t="str">
        <f>'SUMMER-BASEBALL'!AK115</f>
        <v>https://usbaseballacademy.com/summer-baseball-camp-in-dawsonville/</v>
      </c>
      <c r="W21" s="11"/>
      <c r="X21" s="823"/>
      <c r="Y21" s="823"/>
      <c r="Z21" s="906"/>
      <c r="AA21" s="823"/>
      <c r="AB21" s="823"/>
      <c r="AC21" s="906"/>
      <c r="AD21" s="823"/>
      <c r="AE21" s="823"/>
      <c r="AF21" s="906"/>
      <c r="AG21" s="823"/>
      <c r="AH21" s="823"/>
      <c r="AI21" s="906"/>
      <c r="AJ21" s="823"/>
      <c r="AK21" s="823"/>
      <c r="AL21" s="906"/>
    </row>
    <row r="22" spans="1:38" s="905" customFormat="1">
      <c r="A22" s="823" t="s">
        <v>67</v>
      </c>
      <c r="B22" s="823" t="s">
        <v>5879</v>
      </c>
      <c r="C22" s="905" t="str">
        <f>'SUMMER-BASEBALL'!B122</f>
        <v>X-ANDRE</v>
      </c>
      <c r="D22" s="905" t="str">
        <f>'SUMMER-BASEBALL'!E122</f>
        <v>USBDSEA-S</v>
      </c>
      <c r="E22" s="905" t="str">
        <f>'SUMMER-BASEBALL'!F122</f>
        <v>USBA Seaford</v>
      </c>
      <c r="F22" s="905" t="str">
        <f>'SUMMER-BASEBALL'!G122</f>
        <v>Nanticoke LL Baseball</v>
      </c>
      <c r="G22" s="905" t="str">
        <f>'SUMMER-BASEBALL'!H122</f>
        <v>101 Little League Dr</v>
      </c>
      <c r="H22" s="905" t="str">
        <f>'SUMMER-BASEBALL'!I122</f>
        <v>Seaford</v>
      </c>
      <c r="I22" s="905" t="str">
        <f>'SUMMER-BASEBALL'!J122</f>
        <v>DE</v>
      </c>
      <c r="J22" s="905">
        <f>'SUMMER-BASEBALL'!K122</f>
        <v>19973</v>
      </c>
      <c r="K22" s="11"/>
      <c r="L22" s="905" t="str">
        <f>'SUMMER-BASEBALL'!L122</f>
        <v>margiet907615@gmail.com</v>
      </c>
      <c r="M22" s="905" t="str">
        <f>'SUMMER-BASEBALL'!N122</f>
        <v>Andre</v>
      </c>
      <c r="N22" s="905" t="str">
        <f>'SUMMER-BASEBALL'!O122</f>
        <v>Toliver</v>
      </c>
      <c r="S22" s="905" t="str">
        <f>'SUMMER-BASEBALL'!U122</f>
        <v>907-382-9104</v>
      </c>
      <c r="T22" s="823">
        <f>'SUMMER-BASEBALL'!AA122</f>
        <v>610</v>
      </c>
      <c r="U22" s="823">
        <f>'SUMMER-BASEBALL'!AB122</f>
        <v>613</v>
      </c>
      <c r="V22" s="906" t="str">
        <f>'SUMMER-BASEBALL'!AK122</f>
        <v>https://usbaseballacademy.com/summer-baseball-camp-in-seaford/</v>
      </c>
      <c r="W22" s="11"/>
      <c r="X22" s="823"/>
      <c r="Y22" s="823"/>
      <c r="Z22" s="906"/>
      <c r="AA22" s="823"/>
      <c r="AB22" s="823"/>
      <c r="AC22" s="906"/>
      <c r="AD22" s="823"/>
      <c r="AE22" s="823"/>
      <c r="AF22" s="906"/>
      <c r="AG22" s="823"/>
      <c r="AH22" s="823"/>
      <c r="AI22" s="906"/>
      <c r="AJ22" s="823"/>
      <c r="AK22" s="823"/>
      <c r="AL22" s="906"/>
    </row>
    <row r="23" spans="1:38" s="905" customFormat="1">
      <c r="A23" s="823" t="s">
        <v>67</v>
      </c>
      <c r="B23" s="823" t="s">
        <v>5879</v>
      </c>
      <c r="C23" s="905" t="str">
        <f>'SUMMER-BASEBALL'!B13</f>
        <v>A-NEW</v>
      </c>
      <c r="D23" s="905" t="str">
        <f>'SUMMER-BASEBALL'!E13</f>
        <v>USBDTUL-S</v>
      </c>
      <c r="E23" s="905" t="str">
        <f>'SUMMER-BASEBALL'!F13</f>
        <v>USBA Tullahoma</v>
      </c>
      <c r="F23" s="905" t="str">
        <f>'SUMMER-BASEBALL'!G13</f>
        <v>Johnson Lane Recreation Area</v>
      </c>
      <c r="G23" s="905" t="str">
        <f>'SUMMER-BASEBALL'!H13</f>
        <v>502 Rock Creek Rd</v>
      </c>
      <c r="H23" s="905" t="str">
        <f>'SUMMER-BASEBALL'!I13</f>
        <v>Tullahoma</v>
      </c>
      <c r="I23" s="905" t="str">
        <f>'SUMMER-BASEBALL'!J13</f>
        <v>TN</v>
      </c>
      <c r="J23" s="905">
        <f>'SUMMER-BASEBALL'!K13</f>
        <v>37388</v>
      </c>
      <c r="K23" s="11"/>
      <c r="L23" s="905" t="str">
        <f>'SUMMER-BASEBALL'!L13</f>
        <v>cbrown@sdccd.edu</v>
      </c>
      <c r="M23" s="905" t="str">
        <f>'SUMMER-BASEBALL'!N13</f>
        <v>Chris</v>
      </c>
      <c r="N23" s="905" t="str">
        <f>'SUMMER-BASEBALL'!O13</f>
        <v>Brown</v>
      </c>
      <c r="S23" s="905" t="str">
        <f>'SUMMER-BASEBALL'!U13</f>
        <v>619-212-0928</v>
      </c>
      <c r="T23" s="823">
        <f>'SUMMER-BASEBALL'!AA13</f>
        <v>610</v>
      </c>
      <c r="U23" s="823">
        <f>'SUMMER-BASEBALL'!AB13</f>
        <v>613</v>
      </c>
      <c r="V23" s="906" t="str">
        <f>'SUMMER-BASEBALL'!AK13</f>
        <v>https://usbaseballacademy.com/summer-baseball-camp-in-tullahoma/</v>
      </c>
      <c r="W23" s="11"/>
      <c r="X23" s="823"/>
      <c r="Y23" s="823"/>
      <c r="Z23" s="906"/>
      <c r="AA23" s="823"/>
      <c r="AB23" s="823"/>
      <c r="AC23" s="906"/>
      <c r="AD23" s="823"/>
      <c r="AE23" s="823"/>
      <c r="AF23" s="906"/>
      <c r="AG23" s="823"/>
      <c r="AH23" s="823"/>
      <c r="AI23" s="906"/>
      <c r="AJ23" s="823"/>
      <c r="AK23" s="823"/>
      <c r="AL23" s="906"/>
    </row>
    <row r="24" spans="1:38" s="905" customFormat="1">
      <c r="A24" s="823" t="s">
        <v>67</v>
      </c>
      <c r="B24" s="823" t="s">
        <v>5879</v>
      </c>
      <c r="C24" s="905" t="str">
        <f>'SUMMER-BASEBALL'!B94</f>
        <v>D-RET</v>
      </c>
      <c r="D24" s="905" t="str">
        <f>'SUMMER-BASEBALL'!E94</f>
        <v>USBDWCH1-S</v>
      </c>
      <c r="E24" s="905" t="str">
        <f>'SUMMER-BASEBALL'!F94</f>
        <v>Worthington Christian HS - Week 1</v>
      </c>
      <c r="F24" s="905">
        <f>'SUMMER-BASEBALL'!G94</f>
        <v>0</v>
      </c>
      <c r="G24" s="905" t="str">
        <f>'SUMMER-BASEBALL'!H94</f>
        <v>1485 Lazelle Rd.</v>
      </c>
      <c r="H24" s="905" t="str">
        <f>'SUMMER-BASEBALL'!I94</f>
        <v>Worthington</v>
      </c>
      <c r="I24" s="905" t="str">
        <f>'SUMMER-BASEBALL'!J94</f>
        <v>OH</v>
      </c>
      <c r="J24" s="905" t="str">
        <f>'SUMMER-BASEBALL'!K94</f>
        <v>43081</v>
      </c>
      <c r="K24" s="11"/>
      <c r="L24" s="905" t="str">
        <f>'SUMMER-BASEBALL'!L94</f>
        <v>brian.j.mohr13@gmail.com</v>
      </c>
      <c r="M24" s="905" t="str">
        <f>'SUMMER-BASEBALL'!N94</f>
        <v xml:space="preserve">Brian </v>
      </c>
      <c r="N24" s="905" t="str">
        <f>'SUMMER-BASEBALL'!O94</f>
        <v>Mohr</v>
      </c>
      <c r="S24" s="905" t="str">
        <f>'SUMMER-BASEBALL'!U94</f>
        <v>614-432-2423</v>
      </c>
      <c r="T24" s="823">
        <f>'SUMMER-BASEBALL'!AA94</f>
        <v>610</v>
      </c>
      <c r="U24" s="823">
        <f>'SUMMER-BASEBALL'!AB94</f>
        <v>613</v>
      </c>
      <c r="V24" s="906" t="str">
        <f>'SUMMER-BASEBALL'!AK94</f>
        <v>https://usbaseballacademy.com/summer-baseball-camp-in-worthington/</v>
      </c>
      <c r="W24" s="11"/>
      <c r="X24" s="823"/>
      <c r="Y24" s="823"/>
      <c r="Z24" s="906"/>
      <c r="AA24" s="823"/>
      <c r="AB24" s="823"/>
      <c r="AC24" s="906"/>
      <c r="AD24" s="823"/>
      <c r="AE24" s="823"/>
      <c r="AF24" s="906"/>
      <c r="AG24" s="823"/>
      <c r="AH24" s="823"/>
      <c r="AI24" s="906"/>
      <c r="AJ24" s="823"/>
      <c r="AK24" s="823"/>
      <c r="AL24" s="906"/>
    </row>
    <row r="25" spans="1:38" s="905" customFormat="1">
      <c r="A25" s="823" t="s">
        <v>67</v>
      </c>
      <c r="B25" s="823" t="s">
        <v>5879</v>
      </c>
      <c r="C25" s="905" t="str">
        <f>'SUMMER-BASEBALL'!B123</f>
        <v>Y-ERIC</v>
      </c>
      <c r="D25" s="905" t="str">
        <f>'SUMMER-BASEBALL'!E123</f>
        <v>USBDZAND-S</v>
      </c>
      <c r="E25" s="905" t="str">
        <f>'SUMMER-BASEBALL'!F123</f>
        <v>Anderson HS</v>
      </c>
      <c r="F25" s="905">
        <f>'SUMMER-BASEBALL'!G123</f>
        <v>0</v>
      </c>
      <c r="G25" s="905" t="str">
        <f>'SUMMER-BASEBALL'!H123</f>
        <v>4610 Madison Ave</v>
      </c>
      <c r="H25" s="905" t="str">
        <f>'SUMMER-BASEBALL'!I123</f>
        <v>Anderson</v>
      </c>
      <c r="I25" s="905" t="str">
        <f>'SUMMER-BASEBALL'!J123</f>
        <v>IN</v>
      </c>
      <c r="J25" s="905">
        <f>'SUMMER-BASEBALL'!K123</f>
        <v>46013</v>
      </c>
      <c r="K25" s="11"/>
      <c r="L25" s="905" t="str">
        <f>'SUMMER-BASEBALL'!L123</f>
        <v>crossroadsbaseballseries@gmail.com</v>
      </c>
      <c r="M25" s="905" t="str">
        <f>'SUMMER-BASEBALL'!N123</f>
        <v>Jamie</v>
      </c>
      <c r="N25" s="905" t="str">
        <f>'SUMMER-BASEBALL'!O123</f>
        <v>Roudebush</v>
      </c>
      <c r="S25" s="905">
        <f>'SUMMER-BASEBALL'!U123</f>
        <v>0</v>
      </c>
      <c r="T25" s="823">
        <f>'SUMMER-BASEBALL'!AA123</f>
        <v>617</v>
      </c>
      <c r="U25" s="823">
        <f>'SUMMER-BASEBALL'!AB123</f>
        <v>620</v>
      </c>
      <c r="V25" s="906" t="str">
        <f>'SUMMER-BASEBALL'!AK123</f>
        <v>https://usbaseballacademy.com/summer-baseball-camp-in-anderson/</v>
      </c>
      <c r="W25" s="11"/>
      <c r="X25" s="823"/>
      <c r="Y25" s="823"/>
      <c r="Z25" s="906"/>
      <c r="AA25" s="823"/>
      <c r="AB25" s="823"/>
      <c r="AC25" s="906"/>
      <c r="AD25" s="823"/>
      <c r="AE25" s="823"/>
      <c r="AF25" s="906"/>
      <c r="AG25" s="823"/>
      <c r="AH25" s="823"/>
      <c r="AI25" s="906"/>
      <c r="AJ25" s="823"/>
      <c r="AK25" s="823"/>
      <c r="AL25" s="906"/>
    </row>
    <row r="26" spans="1:38" s="905" customFormat="1">
      <c r="A26" s="823" t="s">
        <v>67</v>
      </c>
      <c r="B26" s="823" t="s">
        <v>5879</v>
      </c>
      <c r="C26" s="905" t="str">
        <f>'SUMMER-BASEBALL'!B2</f>
        <v>A-NEW</v>
      </c>
      <c r="D26" s="905" t="str">
        <f>'SUMMER-BASEBALL'!E2</f>
        <v>USBDBTJV1-S</v>
      </c>
      <c r="E26" s="905" t="str">
        <f>'SUMMER-BASEBALL'!F2</f>
        <v>Bartram Trail HS - Week 1</v>
      </c>
      <c r="F26" s="905">
        <f>'SUMMER-BASEBALL'!G2</f>
        <v>0</v>
      </c>
      <c r="G26" s="905" t="str">
        <f>'SUMMER-BASEBALL'!H2</f>
        <v>7399 Longleaf Pine Pkwy</v>
      </c>
      <c r="H26" s="905" t="str">
        <f>'SUMMER-BASEBALL'!I2</f>
        <v>St. Johns</v>
      </c>
      <c r="I26" s="905" t="str">
        <f>'SUMMER-BASEBALL'!J2</f>
        <v>FL</v>
      </c>
      <c r="J26" s="905">
        <f>'SUMMER-BASEBALL'!K2</f>
        <v>32259</v>
      </c>
      <c r="K26" s="11"/>
      <c r="L26" s="905" t="str">
        <f>'SUMMER-BASEBALL'!L2</f>
        <v>bernardo.otero@stjohns.k12.fl.us</v>
      </c>
      <c r="M26" s="905" t="str">
        <f>'SUMMER-BASEBALL'!N2</f>
        <v>Bernardo</v>
      </c>
      <c r="N26" s="905" t="str">
        <f>'SUMMER-BASEBALL'!O2</f>
        <v>Otero</v>
      </c>
      <c r="S26" s="905" t="str">
        <f>'SUMMER-BASEBALL'!U2</f>
        <v>904-525-9083</v>
      </c>
      <c r="T26" s="823">
        <f>'SUMMER-BASEBALL'!AA2</f>
        <v>617</v>
      </c>
      <c r="U26" s="823">
        <f>'SUMMER-BASEBALL'!AB2</f>
        <v>620</v>
      </c>
      <c r="V26" s="906" t="str">
        <f>'SUMMER-BASEBALL'!AK2</f>
        <v>https://usbaseballacademy.com/summer-baseball-camp-in-jacksonville-st-johns/</v>
      </c>
      <c r="W26" s="11"/>
      <c r="X26" s="823"/>
      <c r="Y26" s="823"/>
      <c r="Z26" s="906"/>
      <c r="AA26" s="823"/>
      <c r="AB26" s="823"/>
      <c r="AC26" s="906"/>
      <c r="AD26" s="823"/>
      <c r="AE26" s="823"/>
      <c r="AF26" s="906"/>
      <c r="AG26" s="823"/>
      <c r="AH26" s="823"/>
      <c r="AI26" s="906"/>
      <c r="AJ26" s="823"/>
      <c r="AK26" s="823"/>
      <c r="AL26" s="906"/>
    </row>
    <row r="27" spans="1:38" s="905" customFormat="1">
      <c r="A27" s="823" t="s">
        <v>67</v>
      </c>
      <c r="B27" s="823" t="s">
        <v>5879</v>
      </c>
      <c r="C27" s="905" t="str">
        <f>'SUMMER-BASEBALL'!B27</f>
        <v>C-2ND</v>
      </c>
      <c r="D27" s="905" t="str">
        <f>'SUMMER-BASEBALL'!E27</f>
        <v>USBDCR1-S</v>
      </c>
      <c r="E27" s="905" t="str">
        <f>'SUMMER-BASEBALL'!F27</f>
        <v>Cardinal Ritter HS - Week 1</v>
      </c>
      <c r="F27" s="905">
        <f>'SUMMER-BASEBALL'!G27</f>
        <v>0</v>
      </c>
      <c r="G27" s="905" t="str">
        <f>'SUMMER-BASEBALL'!H27</f>
        <v>3360 W 30th St</v>
      </c>
      <c r="H27" s="905" t="str">
        <f>'SUMMER-BASEBALL'!I27</f>
        <v>Indianapolis</v>
      </c>
      <c r="I27" s="905" t="str">
        <f>'SUMMER-BASEBALL'!J27</f>
        <v>IN</v>
      </c>
      <c r="J27" s="905">
        <f>'SUMMER-BASEBALL'!K27</f>
        <v>46222</v>
      </c>
      <c r="K27" s="11"/>
      <c r="L27" s="905" t="str">
        <f>'SUMMER-BASEBALL'!L27</f>
        <v>dscott@cardinalritter.org</v>
      </c>
      <c r="M27" s="905" t="str">
        <f>'SUMMER-BASEBALL'!N27</f>
        <v>Dave</v>
      </c>
      <c r="N27" s="905" t="str">
        <f>'SUMMER-BASEBALL'!O27</f>
        <v>Scott</v>
      </c>
      <c r="S27" s="905" t="str">
        <f>'SUMMER-BASEBALL'!U27</f>
        <v>317-440-8071</v>
      </c>
      <c r="T27" s="823">
        <f>'SUMMER-BASEBALL'!AA27</f>
        <v>617</v>
      </c>
      <c r="U27" s="823">
        <f>'SUMMER-BASEBALL'!AB27</f>
        <v>620</v>
      </c>
      <c r="V27" s="906" t="str">
        <f>'SUMMER-BASEBALL'!AK27</f>
        <v>https://usbaseballacademy.com/summer-baseball-camp-in-indianapolis/</v>
      </c>
      <c r="W27" s="11"/>
      <c r="X27" s="823"/>
      <c r="Y27" s="823"/>
      <c r="Z27" s="906"/>
      <c r="AA27" s="823"/>
      <c r="AB27" s="823"/>
      <c r="AC27" s="906"/>
      <c r="AD27" s="823"/>
      <c r="AE27" s="823"/>
      <c r="AF27" s="906"/>
      <c r="AG27" s="823"/>
      <c r="AH27" s="823"/>
      <c r="AI27" s="906"/>
      <c r="AJ27" s="823"/>
      <c r="AK27" s="823"/>
      <c r="AL27" s="906"/>
    </row>
    <row r="28" spans="1:38" s="905" customFormat="1">
      <c r="A28" s="823" t="s">
        <v>67</v>
      </c>
      <c r="B28" s="823" t="s">
        <v>5879</v>
      </c>
      <c r="C28" s="905" t="str">
        <f>'SUMMER-BASEBALL'!B128</f>
        <v>Y-ERIC</v>
      </c>
      <c r="D28" s="905" t="str">
        <f>'SUMMER-BASEBALL'!E128</f>
        <v>USBDZFAC-S</v>
      </c>
      <c r="E28" s="905" t="str">
        <f>'SUMMER-BASEBALL'!F128</f>
        <v>First Assembly Christian School</v>
      </c>
      <c r="F28" s="905">
        <f>'SUMMER-BASEBALL'!G128</f>
        <v>0</v>
      </c>
      <c r="G28" s="905" t="str">
        <f>'SUMMER-BASEBALL'!H128</f>
        <v>8650 Walnut Grove Rd.</v>
      </c>
      <c r="H28" s="905" t="str">
        <f>'SUMMER-BASEBALL'!I128</f>
        <v>Cordova</v>
      </c>
      <c r="I28" s="905" t="str">
        <f>'SUMMER-BASEBALL'!J128</f>
        <v>TN</v>
      </c>
      <c r="J28" s="905">
        <f>'SUMMER-BASEBALL'!K128</f>
        <v>38018</v>
      </c>
      <c r="K28" s="11"/>
      <c r="L28" s="905" t="str">
        <f>'SUMMER-BASEBALL'!L128</f>
        <v>crossroadsbaseballseries@gmail.com</v>
      </c>
      <c r="M28" s="905" t="str">
        <f>'SUMMER-BASEBALL'!N128</f>
        <v>Blake</v>
      </c>
      <c r="N28" s="905" t="str">
        <f>'SUMMER-BASEBALL'!O128</f>
        <v>Bennett</v>
      </c>
      <c r="S28" s="905">
        <f>'SUMMER-BASEBALL'!U128</f>
        <v>0</v>
      </c>
      <c r="T28" s="823">
        <f>'SUMMER-BASEBALL'!AA128</f>
        <v>617</v>
      </c>
      <c r="U28" s="823">
        <f>'SUMMER-BASEBALL'!AB128</f>
        <v>620</v>
      </c>
      <c r="V28" s="906" t="str">
        <f>'SUMMER-BASEBALL'!AK128</f>
        <v>https://usbaseballacademy.com/summer-baseball-camp-in-memphis/</v>
      </c>
      <c r="W28" s="11"/>
      <c r="X28" s="823"/>
      <c r="Y28" s="823"/>
      <c r="Z28" s="906"/>
      <c r="AA28" s="823"/>
      <c r="AB28" s="823"/>
      <c r="AC28" s="906"/>
      <c r="AD28" s="823"/>
      <c r="AE28" s="823"/>
      <c r="AF28" s="906"/>
      <c r="AG28" s="823"/>
      <c r="AH28" s="823"/>
      <c r="AI28" s="906"/>
      <c r="AJ28" s="823"/>
      <c r="AK28" s="823"/>
      <c r="AL28" s="906"/>
    </row>
    <row r="29" spans="1:38" s="905" customFormat="1">
      <c r="A29" s="823" t="s">
        <v>67</v>
      </c>
      <c r="B29" s="823" t="s">
        <v>5879</v>
      </c>
      <c r="C29" s="905" t="str">
        <f>'SUMMER-BASEBALL'!B79</f>
        <v>D-RET</v>
      </c>
      <c r="D29" s="905" t="str">
        <f>'SUMMER-BASEBALL'!E79</f>
        <v>USBDGH-S</v>
      </c>
      <c r="E29" s="905" t="str">
        <f>'SUMMER-BASEBALL'!F79</f>
        <v xml:space="preserve">Glencoe HS </v>
      </c>
      <c r="F29" s="905">
        <f>'SUMMER-BASEBALL'!G79</f>
        <v>0</v>
      </c>
      <c r="G29" s="905" t="str">
        <f>'SUMMER-BASEBALL'!H79</f>
        <v>2700 NW Glencoe Rd</v>
      </c>
      <c r="H29" s="905" t="str">
        <f>'SUMMER-BASEBALL'!I79</f>
        <v>Hillsboro</v>
      </c>
      <c r="I29" s="905" t="str">
        <f>'SUMMER-BASEBALL'!J79</f>
        <v>OR</v>
      </c>
      <c r="J29" s="905">
        <f>'SUMMER-BASEBALL'!K79</f>
        <v>97124</v>
      </c>
      <c r="K29" s="11"/>
      <c r="L29" s="905" t="str">
        <f>'SUMMER-BASEBALL'!L79</f>
        <v>ackermaa@hsd.k12.or.us</v>
      </c>
      <c r="M29" s="905" t="str">
        <f>'SUMMER-BASEBALL'!N79</f>
        <v>Andy</v>
      </c>
      <c r="N29" s="905" t="str">
        <f>'SUMMER-BASEBALL'!O79</f>
        <v>Ackerman</v>
      </c>
      <c r="S29" s="905" t="str">
        <f>'SUMMER-BASEBALL'!U79</f>
        <v>503-477-1935</v>
      </c>
      <c r="T29" s="823">
        <f>'SUMMER-BASEBALL'!AA79</f>
        <v>617</v>
      </c>
      <c r="U29" s="823">
        <f>'SUMMER-BASEBALL'!AB79</f>
        <v>620</v>
      </c>
      <c r="V29" s="906" t="str">
        <f>'SUMMER-BASEBALL'!AK79</f>
        <v>https://usbaseballacademy.com/summer-baseball-camp-in-hillsboro/</v>
      </c>
      <c r="W29" s="11"/>
      <c r="X29" s="823"/>
      <c r="Y29" s="823"/>
      <c r="Z29" s="906"/>
      <c r="AA29" s="823"/>
      <c r="AB29" s="823"/>
      <c r="AC29" s="906"/>
      <c r="AD29" s="823"/>
      <c r="AE29" s="823"/>
      <c r="AF29" s="906"/>
      <c r="AG29" s="823"/>
      <c r="AH29" s="823"/>
      <c r="AI29" s="906"/>
      <c r="AJ29" s="823"/>
      <c r="AK29" s="823"/>
      <c r="AL29" s="906"/>
    </row>
    <row r="30" spans="1:38" s="905" customFormat="1">
      <c r="A30" s="823" t="s">
        <v>67</v>
      </c>
      <c r="B30" s="823" t="s">
        <v>5879</v>
      </c>
      <c r="C30" s="905" t="str">
        <f>'SUMMER-BASEBALL'!B44</f>
        <v>C-2ND</v>
      </c>
      <c r="D30" s="905" t="str">
        <f>'SUMMER-BASEBALL'!E44</f>
        <v>USBDIVC1-S</v>
      </c>
      <c r="E30" s="905" t="str">
        <f>'SUMMER-BASEBALL'!F44</f>
        <v>Irvine Valley College - Week 1</v>
      </c>
      <c r="F30" s="905" t="str">
        <f>'SUMMER-BASEBALL'!G44</f>
        <v>Orange County Great Park Baseball Complex</v>
      </c>
      <c r="G30" s="905" t="str">
        <f>'SUMMER-BASEBALL'!H44</f>
        <v>8412 Great Park Blvd</v>
      </c>
      <c r="H30" s="905" t="str">
        <f>'SUMMER-BASEBALL'!I44</f>
        <v>Irvine</v>
      </c>
      <c r="I30" s="905" t="str">
        <f>'SUMMER-BASEBALL'!J44</f>
        <v>CA</v>
      </c>
      <c r="J30" s="905">
        <f>'SUMMER-BASEBALL'!K44</f>
        <v>92618</v>
      </c>
      <c r="K30" s="11"/>
      <c r="L30" s="905" t="str">
        <f>'SUMMER-BASEBALL'!L44</f>
        <v>alexagortsas@gmail.com</v>
      </c>
      <c r="M30" s="905" t="str">
        <f>'SUMMER-BASEBALL'!N44</f>
        <v>Alex</v>
      </c>
      <c r="N30" s="905" t="str">
        <f>'SUMMER-BASEBALL'!O44</f>
        <v>Agortsas-asst</v>
      </c>
      <c r="S30" s="905" t="str">
        <f>'SUMMER-BASEBALL'!U44</f>
        <v>949-439-7391</v>
      </c>
      <c r="T30" s="823">
        <f>'SUMMER-BASEBALL'!AA44</f>
        <v>617</v>
      </c>
      <c r="U30" s="823">
        <f>'SUMMER-BASEBALL'!AB44</f>
        <v>620</v>
      </c>
      <c r="V30" s="906" t="str">
        <f>'SUMMER-BASEBALL'!AK44</f>
        <v>https://usbaseballacademy.com/summer-baseball-camp-in-irvine/</v>
      </c>
      <c r="W30" s="11"/>
      <c r="X30" s="823"/>
      <c r="Y30" s="823"/>
      <c r="Z30" s="906"/>
      <c r="AA30" s="823"/>
      <c r="AB30" s="823"/>
      <c r="AC30" s="906"/>
      <c r="AD30" s="823"/>
      <c r="AE30" s="823"/>
      <c r="AF30" s="906"/>
      <c r="AG30" s="823"/>
      <c r="AH30" s="823"/>
      <c r="AI30" s="906"/>
      <c r="AJ30" s="823"/>
      <c r="AK30" s="823"/>
      <c r="AL30" s="906"/>
    </row>
    <row r="31" spans="1:38" s="905" customFormat="1">
      <c r="A31" s="823" t="s">
        <v>67</v>
      </c>
      <c r="B31" s="823" t="s">
        <v>5879</v>
      </c>
      <c r="C31" s="905" t="str">
        <f>'SUMMER-BASEBALL'!B102</f>
        <v>S-DEJAI</v>
      </c>
      <c r="D31" s="905" t="str">
        <f>'SUMMER-BASEBALL'!E102</f>
        <v>USBDLBH-S</v>
      </c>
      <c r="E31" s="905" t="str">
        <f>'SUMMER-BASEBALL'!F102</f>
        <v>LaBelle HS</v>
      </c>
      <c r="F31" s="905">
        <f>'SUMMER-BASEBALL'!G102</f>
        <v>0</v>
      </c>
      <c r="G31" s="905" t="str">
        <f>'SUMMER-BASEBALL'!H102</f>
        <v>4050 E Cowboy Way</v>
      </c>
      <c r="H31" s="905" t="str">
        <f>'SUMMER-BASEBALL'!I102</f>
        <v>LaBelle</v>
      </c>
      <c r="I31" s="905" t="str">
        <f>'SUMMER-BASEBALL'!J102</f>
        <v>FL</v>
      </c>
      <c r="J31" s="905">
        <f>'SUMMER-BASEBALL'!K102</f>
        <v>33935</v>
      </c>
      <c r="K31" s="11"/>
      <c r="L31" s="905" t="str">
        <f>'SUMMER-BASEBALL'!L102</f>
        <v>dejaioliver90@gmail.com</v>
      </c>
      <c r="M31" s="905" t="str">
        <f>'SUMMER-BASEBALL'!N102</f>
        <v>Dejai</v>
      </c>
      <c r="N31" s="905" t="str">
        <f>'SUMMER-BASEBALL'!O102</f>
        <v>Oliver</v>
      </c>
      <c r="S31" s="905" t="str">
        <f>'SUMMER-BASEBALL'!U102</f>
        <v>407-947-1881</v>
      </c>
      <c r="T31" s="823">
        <f>'SUMMER-BASEBALL'!AA102</f>
        <v>617</v>
      </c>
      <c r="U31" s="823">
        <f>'SUMMER-BASEBALL'!AB102</f>
        <v>620</v>
      </c>
      <c r="V31" s="906" t="str">
        <f>'SUMMER-BASEBALL'!AK102</f>
        <v>https://usbaseballacademy.com/summer-baseball-camp-in-labelle/</v>
      </c>
      <c r="W31" s="11"/>
      <c r="X31" s="823"/>
      <c r="Y31" s="823"/>
      <c r="Z31" s="906"/>
      <c r="AA31" s="823"/>
      <c r="AB31" s="823"/>
      <c r="AC31" s="906"/>
      <c r="AD31" s="823"/>
      <c r="AE31" s="823"/>
      <c r="AF31" s="906"/>
      <c r="AG31" s="823"/>
      <c r="AH31" s="823"/>
      <c r="AI31" s="906"/>
      <c r="AJ31" s="823"/>
      <c r="AK31" s="823"/>
      <c r="AL31" s="906"/>
    </row>
    <row r="32" spans="1:38" s="905" customFormat="1">
      <c r="A32" s="823" t="s">
        <v>67</v>
      </c>
      <c r="B32" s="823" t="s">
        <v>5879</v>
      </c>
      <c r="C32" s="905" t="str">
        <f>'SUMMER-BASEBALL'!B50</f>
        <v>C-2ND</v>
      </c>
      <c r="D32" s="905" t="str">
        <f>'SUMMER-BASEBALL'!E50</f>
        <v>USBDMES-S</v>
      </c>
      <c r="E32" s="905" t="str">
        <f>'SUMMER-BASEBALL'!F50</f>
        <v xml:space="preserve">Mesa CC </v>
      </c>
      <c r="F32" s="905">
        <f>'SUMMER-BASEBALL'!G50</f>
        <v>0</v>
      </c>
      <c r="G32" s="905" t="str">
        <f>'SUMMER-BASEBALL'!H50</f>
        <v>1833 W Southern</v>
      </c>
      <c r="H32" s="905" t="str">
        <f>'SUMMER-BASEBALL'!I50</f>
        <v>Mesa</v>
      </c>
      <c r="I32" s="905" t="str">
        <f>'SUMMER-BASEBALL'!J50</f>
        <v>AZ</v>
      </c>
      <c r="J32" s="905">
        <f>'SUMMER-BASEBALL'!K50</f>
        <v>85202</v>
      </c>
      <c r="K32" s="11"/>
      <c r="L32" s="905" t="str">
        <f>'SUMMER-BASEBALL'!L50</f>
        <v>tcirelli@mesacc.edu</v>
      </c>
      <c r="M32" s="905" t="str">
        <f>'SUMMER-BASEBALL'!N50</f>
        <v>Tony</v>
      </c>
      <c r="N32" s="905" t="str">
        <f>'SUMMER-BASEBALL'!O50</f>
        <v>Cirelli</v>
      </c>
      <c r="S32" s="905" t="str">
        <f>'SUMMER-BASEBALL'!U50</f>
        <v>480-296-8959</v>
      </c>
      <c r="T32" s="823">
        <f>'SUMMER-BASEBALL'!AA50</f>
        <v>617</v>
      </c>
      <c r="U32" s="823">
        <f>'SUMMER-BASEBALL'!AB50</f>
        <v>620</v>
      </c>
      <c r="V32" s="906" t="str">
        <f>'SUMMER-BASEBALL'!AK50</f>
        <v>https://usbaseballacademy.com/summer-baseball-camp-in-mesa/</v>
      </c>
      <c r="W32" s="11"/>
      <c r="X32" s="823"/>
      <c r="Y32" s="823"/>
      <c r="Z32" s="906"/>
      <c r="AA32" s="823"/>
      <c r="AB32" s="823"/>
      <c r="AC32" s="906"/>
      <c r="AD32" s="823"/>
      <c r="AE32" s="823"/>
      <c r="AF32" s="906"/>
      <c r="AG32" s="823"/>
      <c r="AH32" s="823"/>
      <c r="AI32" s="906"/>
      <c r="AJ32" s="823"/>
      <c r="AK32" s="823"/>
      <c r="AL32" s="906"/>
    </row>
    <row r="33" spans="1:38" s="905" customFormat="1">
      <c r="A33" s="823" t="s">
        <v>67</v>
      </c>
      <c r="B33" s="823" t="s">
        <v>5879</v>
      </c>
      <c r="C33" s="905" t="str">
        <f>'SUMMER-BASEBALL'!B53</f>
        <v>C-2ND</v>
      </c>
      <c r="D33" s="905" t="str">
        <f>'SUMMER-BASEBALL'!E53</f>
        <v>USBDOL-S</v>
      </c>
      <c r="E33" s="905" t="str">
        <f>'SUMMER-BASEBALL'!F53</f>
        <v xml:space="preserve">Oak Lawn HS </v>
      </c>
      <c r="F33" s="905" t="str">
        <f>'SUMMER-BASEBALL'!G53</f>
        <v>Spartan Athletic Complex</v>
      </c>
      <c r="G33" s="905" t="str">
        <f>'SUMMER-BASEBALL'!H53</f>
        <v>4400 W 93rd St</v>
      </c>
      <c r="H33" s="905" t="str">
        <f>'SUMMER-BASEBALL'!I53</f>
        <v>Oak Lawn</v>
      </c>
      <c r="I33" s="905" t="str">
        <f>'SUMMER-BASEBALL'!J53</f>
        <v>IL</v>
      </c>
      <c r="J33" s="905">
        <f>'SUMMER-BASEBALL'!K53</f>
        <v>60453</v>
      </c>
      <c r="K33" s="11"/>
      <c r="L33" s="905" t="str">
        <f>'SUMMER-BASEBALL'!L53</f>
        <v>williamgerny@gmail.com</v>
      </c>
      <c r="M33" s="905" t="str">
        <f>'SUMMER-BASEBALL'!N53</f>
        <v>Bill</v>
      </c>
      <c r="N33" s="905" t="str">
        <f>'SUMMER-BASEBALL'!O53</f>
        <v>Gerny</v>
      </c>
      <c r="S33" s="905" t="str">
        <f>'SUMMER-BASEBALL'!U53</f>
        <v>708-218-5588</v>
      </c>
      <c r="T33" s="823">
        <f>'SUMMER-BASEBALL'!AA53</f>
        <v>617</v>
      </c>
      <c r="U33" s="823">
        <f>'SUMMER-BASEBALL'!AB53</f>
        <v>620</v>
      </c>
      <c r="V33" s="906" t="str">
        <f>'SUMMER-BASEBALL'!AK53</f>
        <v>https://usbaseballacademy.com/summer-baseball-camp-in-oak-lawn/</v>
      </c>
      <c r="W33" s="11"/>
      <c r="X33" s="823"/>
      <c r="Y33" s="823"/>
      <c r="Z33" s="906"/>
      <c r="AA33" s="823"/>
      <c r="AB33" s="823"/>
      <c r="AC33" s="906"/>
      <c r="AD33" s="823"/>
      <c r="AE33" s="823"/>
      <c r="AF33" s="906"/>
      <c r="AG33" s="823"/>
      <c r="AH33" s="823"/>
      <c r="AI33" s="906"/>
      <c r="AJ33" s="823"/>
      <c r="AK33" s="823"/>
      <c r="AL33" s="906"/>
    </row>
    <row r="34" spans="1:38" s="905" customFormat="1">
      <c r="A34" s="823" t="s">
        <v>67</v>
      </c>
      <c r="B34" s="823" t="s">
        <v>5879</v>
      </c>
      <c r="C34" s="905" t="str">
        <f>'SUMMER-BASEBALL'!B133</f>
        <v>Y-ERIC</v>
      </c>
      <c r="D34" s="905" t="str">
        <f>'SUMMER-BASEBALL'!E133</f>
        <v>USBDZPIN-S</v>
      </c>
      <c r="E34" s="905" t="str">
        <f>'SUMMER-BASEBALL'!F133</f>
        <v>Portage HS</v>
      </c>
      <c r="F34" s="905">
        <f>'SUMMER-BASEBALL'!G133</f>
        <v>0</v>
      </c>
      <c r="G34" s="905" t="str">
        <f>'SUMMER-BASEBALL'!H133</f>
        <v>6450 US-6</v>
      </c>
      <c r="H34" s="905" t="str">
        <f>'SUMMER-BASEBALL'!I133</f>
        <v>Portage</v>
      </c>
      <c r="I34" s="905" t="str">
        <f>'SUMMER-BASEBALL'!J133</f>
        <v>IN</v>
      </c>
      <c r="J34" s="905">
        <f>'SUMMER-BASEBALL'!K133</f>
        <v>46368</v>
      </c>
      <c r="K34" s="11"/>
      <c r="L34" s="905" t="str">
        <f>'SUMMER-BASEBALL'!L133</f>
        <v>crossroadsbaseballseries@gmail.com</v>
      </c>
      <c r="M34" s="905" t="str">
        <f>'SUMMER-BASEBALL'!N133</f>
        <v>Shane</v>
      </c>
      <c r="N34" s="905" t="str">
        <f>'SUMMER-BASEBALL'!O133</f>
        <v>Prance</v>
      </c>
      <c r="S34" s="905" t="str">
        <f>'SUMMER-BASEBALL'!U133</f>
        <v>219-331-4929</v>
      </c>
      <c r="T34" s="823">
        <f>'SUMMER-BASEBALL'!AA133</f>
        <v>617</v>
      </c>
      <c r="U34" s="823">
        <f>'SUMMER-BASEBALL'!AB133</f>
        <v>620</v>
      </c>
      <c r="V34" s="906" t="str">
        <f>'SUMMER-BASEBALL'!AK133</f>
        <v>https://usbaseballacademy.com/summer-baseball-camp-in-portage-in/</v>
      </c>
      <c r="W34" s="11"/>
      <c r="X34" s="823"/>
      <c r="Y34" s="823"/>
      <c r="Z34" s="906"/>
      <c r="AA34" s="823"/>
      <c r="AB34" s="823"/>
      <c r="AC34" s="906"/>
      <c r="AD34" s="823"/>
      <c r="AE34" s="823"/>
      <c r="AF34" s="906"/>
      <c r="AG34" s="823"/>
      <c r="AH34" s="823"/>
      <c r="AI34" s="906"/>
      <c r="AJ34" s="823"/>
      <c r="AK34" s="823"/>
      <c r="AL34" s="906"/>
    </row>
    <row r="35" spans="1:38" s="905" customFormat="1">
      <c r="A35" s="823" t="s">
        <v>67</v>
      </c>
      <c r="B35" s="823" t="s">
        <v>5879</v>
      </c>
      <c r="C35" s="905" t="str">
        <f>'SUMMER-BASEBALL'!B56</f>
        <v>C-2ND</v>
      </c>
      <c r="D35" s="905" t="str">
        <f>'SUMMER-BASEBALL'!E56</f>
        <v>USBDRICH-S</v>
      </c>
      <c r="E35" s="905" t="str">
        <f>'SUMMER-BASEBALL'!F56</f>
        <v xml:space="preserve">Richwoods HS </v>
      </c>
      <c r="F35" s="905">
        <f>'SUMMER-BASEBALL'!G56</f>
        <v>0</v>
      </c>
      <c r="G35" s="905" t="str">
        <f>'SUMMER-BASEBALL'!H56</f>
        <v>6301 N University</v>
      </c>
      <c r="H35" s="905" t="str">
        <f>'SUMMER-BASEBALL'!I56</f>
        <v>Peoria</v>
      </c>
      <c r="I35" s="905" t="str">
        <f>'SUMMER-BASEBALL'!J56</f>
        <v>IL</v>
      </c>
      <c r="J35" s="905">
        <f>'SUMMER-BASEBALL'!K56</f>
        <v>61614</v>
      </c>
      <c r="K35" s="11"/>
      <c r="L35" s="905" t="str">
        <f>'SUMMER-BASEBALL'!L56</f>
        <v>michael_dunne@att.net</v>
      </c>
      <c r="M35" s="905" t="str">
        <f>'SUMMER-BASEBALL'!N56</f>
        <v>Mike</v>
      </c>
      <c r="N35" s="905" t="str">
        <f>'SUMMER-BASEBALL'!O56</f>
        <v>Dunne</v>
      </c>
      <c r="S35" s="905" t="str">
        <f>'SUMMER-BASEBALL'!U56</f>
        <v>309-427-0849</v>
      </c>
      <c r="T35" s="823">
        <f>'SUMMER-BASEBALL'!AA56</f>
        <v>617</v>
      </c>
      <c r="U35" s="823">
        <f>'SUMMER-BASEBALL'!AB56</f>
        <v>620</v>
      </c>
      <c r="V35" s="906" t="str">
        <f>'SUMMER-BASEBALL'!AK56</f>
        <v>https://usbaseballacademy.com/summer-baseball-camp-in-peoria/</v>
      </c>
      <c r="W35" s="11"/>
      <c r="X35" s="823"/>
      <c r="Y35" s="823"/>
      <c r="Z35" s="906"/>
      <c r="AA35" s="823"/>
      <c r="AB35" s="823"/>
      <c r="AC35" s="906"/>
      <c r="AD35" s="823"/>
      <c r="AE35" s="823"/>
      <c r="AF35" s="906"/>
      <c r="AG35" s="823"/>
      <c r="AH35" s="823"/>
      <c r="AI35" s="906"/>
      <c r="AJ35" s="823"/>
      <c r="AK35" s="823"/>
      <c r="AL35" s="906"/>
    </row>
    <row r="36" spans="1:38" s="905" customFormat="1">
      <c r="A36" s="823" t="s">
        <v>67</v>
      </c>
      <c r="B36" s="823" t="s">
        <v>5879</v>
      </c>
      <c r="C36" s="905" t="str">
        <f>'SUMMER-BASEBALL'!B57</f>
        <v>C-2ND</v>
      </c>
      <c r="D36" s="905" t="str">
        <f>'SUMMER-BASEBALL'!E57</f>
        <v>USBDRID1-S</v>
      </c>
      <c r="E36" s="905" t="str">
        <f>'SUMMER-BASEBALL'!F57</f>
        <v>Ridgeland HS - Week 1</v>
      </c>
      <c r="F36" s="905">
        <f>'SUMMER-BASEBALL'!G57</f>
        <v>0</v>
      </c>
      <c r="G36" s="905" t="str">
        <f>'SUMMER-BASEBALL'!H57</f>
        <v>586 Sunnybrook Rd</v>
      </c>
      <c r="H36" s="905" t="str">
        <f>'SUMMER-BASEBALL'!I57</f>
        <v>Ridgeland</v>
      </c>
      <c r="I36" s="905" t="str">
        <f>'SUMMER-BASEBALL'!J57</f>
        <v>MS</v>
      </c>
      <c r="J36" s="905">
        <f>'SUMMER-BASEBALL'!K57</f>
        <v>39157</v>
      </c>
      <c r="K36" s="11"/>
      <c r="L36" s="905" t="str">
        <f>'SUMMER-BASEBALL'!L57</f>
        <v>cha100@madison-schools.com</v>
      </c>
      <c r="M36" s="905" t="str">
        <f>'SUMMER-BASEBALL'!N57</f>
        <v>Eddie</v>
      </c>
      <c r="N36" s="905" t="str">
        <f>'SUMMER-BASEBALL'!O57</f>
        <v>Easley</v>
      </c>
      <c r="S36" s="905" t="str">
        <f>'SUMMER-BASEBALL'!U57</f>
        <v>601-606-0377</v>
      </c>
      <c r="T36" s="823">
        <f>'SUMMER-BASEBALL'!AA57</f>
        <v>617</v>
      </c>
      <c r="U36" s="823">
        <f>'SUMMER-BASEBALL'!AB57</f>
        <v>620</v>
      </c>
      <c r="V36" s="906" t="str">
        <f>'SUMMER-BASEBALL'!AK57</f>
        <v>https://usbaseballacademy.com/summer-baseball-camp-in-ridgeland/</v>
      </c>
      <c r="W36" s="11"/>
      <c r="X36" s="823"/>
      <c r="Y36" s="823"/>
      <c r="Z36" s="906"/>
      <c r="AA36" s="823"/>
      <c r="AB36" s="823"/>
      <c r="AC36" s="906"/>
      <c r="AD36" s="823"/>
      <c r="AE36" s="823"/>
      <c r="AF36" s="906"/>
      <c r="AG36" s="823"/>
      <c r="AH36" s="823"/>
      <c r="AI36" s="906"/>
      <c r="AJ36" s="823"/>
      <c r="AK36" s="823"/>
      <c r="AL36" s="906"/>
    </row>
    <row r="37" spans="1:38" s="905" customFormat="1">
      <c r="A37" s="823" t="s">
        <v>67</v>
      </c>
      <c r="B37" s="823" t="s">
        <v>5879</v>
      </c>
      <c r="C37" s="905" t="str">
        <f>'SUMMER-BASEBALL'!B59</f>
        <v>C-2ND</v>
      </c>
      <c r="D37" s="905" t="str">
        <f>'SUMMER-BASEBALL'!E59</f>
        <v>USBDRUS-S</v>
      </c>
      <c r="E37" s="905" t="str">
        <f>'SUMMER-BASEBALL'!F59</f>
        <v xml:space="preserve">Russell HS   </v>
      </c>
      <c r="F37" s="905">
        <f>'SUMMER-BASEBALL'!G59</f>
        <v>0</v>
      </c>
      <c r="G37" s="905" t="str">
        <f>'SUMMER-BASEBALL'!H59</f>
        <v>709 Red Devil Ln.</v>
      </c>
      <c r="H37" s="905" t="str">
        <f>'SUMMER-BASEBALL'!I59</f>
        <v>Russell</v>
      </c>
      <c r="I37" s="905" t="str">
        <f>'SUMMER-BASEBALL'!J59</f>
        <v>KY</v>
      </c>
      <c r="J37" s="905">
        <f>'SUMMER-BASEBALL'!K59</f>
        <v>41169</v>
      </c>
      <c r="K37" s="11"/>
      <c r="L37" s="905" t="str">
        <f>'SUMMER-BASEBALL'!L59</f>
        <v>tim.rice@russellind.kyschools.us</v>
      </c>
      <c r="M37" s="905" t="str">
        <f>'SUMMER-BASEBALL'!N59</f>
        <v>Tim</v>
      </c>
      <c r="N37" s="905" t="str">
        <f>'SUMMER-BASEBALL'!O59</f>
        <v>Rice</v>
      </c>
      <c r="S37" s="905" t="str">
        <f>'SUMMER-BASEBALL'!U59</f>
        <v>606-571-2355</v>
      </c>
      <c r="T37" s="823">
        <f>'SUMMER-BASEBALL'!AA59</f>
        <v>617</v>
      </c>
      <c r="U37" s="823">
        <f>'SUMMER-BASEBALL'!AB59</f>
        <v>620</v>
      </c>
      <c r="V37" s="906" t="str">
        <f>'SUMMER-BASEBALL'!AK59</f>
        <v>https://usbaseballacademy.com/summer-baseball-camp-in-russell/</v>
      </c>
      <c r="W37" s="11"/>
      <c r="X37" s="823"/>
      <c r="Y37" s="823"/>
      <c r="Z37" s="906"/>
      <c r="AA37" s="823"/>
      <c r="AB37" s="823"/>
      <c r="AC37" s="906"/>
      <c r="AD37" s="823"/>
      <c r="AE37" s="823"/>
      <c r="AF37" s="906"/>
      <c r="AG37" s="823"/>
      <c r="AH37" s="823"/>
      <c r="AI37" s="906"/>
      <c r="AJ37" s="823"/>
      <c r="AK37" s="823"/>
      <c r="AL37" s="906"/>
    </row>
    <row r="38" spans="1:38" s="905" customFormat="1">
      <c r="A38" s="823" t="s">
        <v>67</v>
      </c>
      <c r="B38" s="823" t="s">
        <v>5879</v>
      </c>
      <c r="C38" s="905" t="str">
        <f>'SUMMER-BASEBALL'!B9</f>
        <v>A-NEW</v>
      </c>
      <c r="D38" s="905" t="str">
        <f>'SUMMER-BASEBALL'!E9</f>
        <v>USBDSAN-S</v>
      </c>
      <c r="E38" s="905" t="str">
        <f>'SUMMER-BASEBALL'!F9</f>
        <v>Sandia HS</v>
      </c>
      <c r="F38" s="905">
        <f>'SUMMER-BASEBALL'!G9</f>
        <v>0</v>
      </c>
      <c r="G38" s="905" t="str">
        <f>'SUMMER-BASEBALL'!H9</f>
        <v>7801 Canderlaria Rd NE</v>
      </c>
      <c r="H38" s="905" t="str">
        <f>'SUMMER-BASEBALL'!I9</f>
        <v>Albuquerque</v>
      </c>
      <c r="I38" s="905" t="str">
        <f>'SUMMER-BASEBALL'!J9</f>
        <v>NM</v>
      </c>
      <c r="J38" s="905">
        <f>'SUMMER-BASEBALL'!K9</f>
        <v>87110</v>
      </c>
      <c r="K38" s="11"/>
      <c r="L38" s="905" t="str">
        <f>'SUMMER-BASEBALL'!L9</f>
        <v>giantsm@aol.com</v>
      </c>
      <c r="M38" s="905" t="str">
        <f>'SUMMER-BASEBALL'!N9</f>
        <v>Ron</v>
      </c>
      <c r="N38" s="905" t="str">
        <f>'SUMMER-BASEBALL'!O9</f>
        <v>Murphy</v>
      </c>
      <c r="S38" s="905" t="str">
        <f>'SUMMER-BASEBALL'!U9</f>
        <v>505-301-4252</v>
      </c>
      <c r="T38" s="823">
        <f>'SUMMER-BASEBALL'!AA9</f>
        <v>617</v>
      </c>
      <c r="U38" s="823">
        <f>'SUMMER-BASEBALL'!AB9</f>
        <v>620</v>
      </c>
      <c r="V38" s="906" t="str">
        <f>'SUMMER-BASEBALL'!AK9</f>
        <v>https://usbaseballacademy.com/summer-baseball-camp-in-albuquerque/</v>
      </c>
      <c r="W38" s="11"/>
      <c r="X38" s="823"/>
      <c r="Y38" s="823"/>
      <c r="Z38" s="906"/>
      <c r="AA38" s="823"/>
      <c r="AB38" s="823"/>
      <c r="AC38" s="906"/>
      <c r="AD38" s="823"/>
      <c r="AE38" s="823"/>
      <c r="AF38" s="906"/>
      <c r="AG38" s="823"/>
      <c r="AH38" s="823"/>
      <c r="AI38" s="906"/>
      <c r="AJ38" s="823"/>
      <c r="AK38" s="823"/>
      <c r="AL38" s="906"/>
    </row>
    <row r="39" spans="1:38" s="905" customFormat="1">
      <c r="A39" s="823" t="s">
        <v>67</v>
      </c>
      <c r="B39" s="823" t="s">
        <v>5879</v>
      </c>
      <c r="C39" s="905" t="str">
        <f>'SUMMER-BASEBALL'!B62</f>
        <v>C-2ND</v>
      </c>
      <c r="D39" s="905" t="str">
        <f>'SUMMER-BASEBALL'!E62</f>
        <v>USBDAMJ1-S</v>
      </c>
      <c r="E39" s="905" t="str">
        <f>'SUMMER-BASEBALL'!F62</f>
        <v>Solano CC - Week 1</v>
      </c>
      <c r="F39" s="905">
        <f>'SUMMER-BASEBALL'!G62</f>
        <v>0</v>
      </c>
      <c r="G39" s="905" t="str">
        <f>'SUMMER-BASEBALL'!H62</f>
        <v>4000 Suisun Valley Rd</v>
      </c>
      <c r="H39" s="905" t="str">
        <f>'SUMMER-BASEBALL'!I62</f>
        <v>Fairfield</v>
      </c>
      <c r="I39" s="905" t="str">
        <f>'SUMMER-BASEBALL'!J62</f>
        <v>CA</v>
      </c>
      <c r="J39" s="905">
        <f>'SUMMER-BASEBALL'!K62</f>
        <v>94534</v>
      </c>
      <c r="K39" s="11"/>
      <c r="L39" s="905" t="str">
        <f>'SUMMER-BASEBALL'!L62</f>
        <v>scott.stover@solano.edu</v>
      </c>
      <c r="M39" s="905" t="str">
        <f>'SUMMER-BASEBALL'!N62</f>
        <v>Scott</v>
      </c>
      <c r="N39" s="905" t="str">
        <f>'SUMMER-BASEBALL'!O62</f>
        <v>Stover</v>
      </c>
      <c r="S39" s="905" t="str">
        <f>'SUMMER-BASEBALL'!U62</f>
        <v>707-685-7792</v>
      </c>
      <c r="T39" s="823">
        <f>'SUMMER-BASEBALL'!AA62</f>
        <v>617</v>
      </c>
      <c r="U39" s="823">
        <f>'SUMMER-BASEBALL'!AB62</f>
        <v>620</v>
      </c>
      <c r="V39" s="906" t="str">
        <f>'SUMMER-BASEBALL'!AK62</f>
        <v>https://usbaseballacademy.com/summer-baseball-camp-in-fairfield/</v>
      </c>
      <c r="W39" s="11"/>
      <c r="X39" s="823"/>
      <c r="Y39" s="823"/>
      <c r="Z39" s="906"/>
      <c r="AA39" s="823"/>
      <c r="AB39" s="823"/>
      <c r="AC39" s="906"/>
      <c r="AD39" s="823"/>
      <c r="AE39" s="823"/>
      <c r="AF39" s="906"/>
      <c r="AG39" s="823"/>
      <c r="AH39" s="823"/>
      <c r="AI39" s="906"/>
      <c r="AJ39" s="823"/>
      <c r="AK39" s="823"/>
      <c r="AL39" s="906"/>
    </row>
    <row r="40" spans="1:38" s="905" customFormat="1">
      <c r="A40" s="823" t="s">
        <v>67</v>
      </c>
      <c r="B40" s="823" t="s">
        <v>5879</v>
      </c>
      <c r="C40" s="905" t="str">
        <f>'SUMMER-BASEBALL'!B64</f>
        <v>C-2ND</v>
      </c>
      <c r="D40" s="905" t="str">
        <f>'SUMMER-BASEBALL'!E64</f>
        <v>USBDSGT1-S</v>
      </c>
      <c r="E40" s="905" t="str">
        <f>'SUMMER-BASEBALL'!F64</f>
        <v xml:space="preserve">St. Georges Tech HS - Week 1 </v>
      </c>
      <c r="F40" s="905">
        <f>'SUMMER-BASEBALL'!G64</f>
        <v>0</v>
      </c>
      <c r="G40" s="905" t="str">
        <f>'SUMMER-BASEBALL'!H64</f>
        <v>555 Hyetts Corner Dr</v>
      </c>
      <c r="H40" s="905" t="str">
        <f>'SUMMER-BASEBALL'!I64</f>
        <v>Middletown</v>
      </c>
      <c r="I40" s="905" t="str">
        <f>'SUMMER-BASEBALL'!J64</f>
        <v>DE</v>
      </c>
      <c r="J40" s="905" t="str">
        <f>'SUMMER-BASEBALL'!K64</f>
        <v>19709</v>
      </c>
      <c r="K40" s="11"/>
      <c r="L40" s="905" t="str">
        <f>'SUMMER-BASEBALL'!L64</f>
        <v>william.rodgers@nccvt.k12.de.us</v>
      </c>
      <c r="M40" s="905" t="str">
        <f>'SUMMER-BASEBALL'!N64</f>
        <v>Jeff</v>
      </c>
      <c r="N40" s="905" t="str">
        <f>'SUMMER-BASEBALL'!O64</f>
        <v>Rodgers</v>
      </c>
      <c r="S40" s="905" t="str">
        <f>'SUMMER-BASEBALL'!U64</f>
        <v>302-650-8071</v>
      </c>
      <c r="T40" s="823">
        <f>'SUMMER-BASEBALL'!AA64</f>
        <v>617</v>
      </c>
      <c r="U40" s="823">
        <f>'SUMMER-BASEBALL'!AB64</f>
        <v>620</v>
      </c>
      <c r="V40" s="906" t="str">
        <f>'SUMMER-BASEBALL'!AK64</f>
        <v>https://usbaseballacademy.com/summer-baseball-camp-in-middletown/</v>
      </c>
      <c r="W40" s="11"/>
      <c r="X40" s="823"/>
      <c r="Y40" s="823"/>
      <c r="Z40" s="906"/>
      <c r="AA40" s="823"/>
      <c r="AB40" s="823"/>
      <c r="AC40" s="906"/>
      <c r="AD40" s="823"/>
      <c r="AE40" s="823"/>
      <c r="AF40" s="906"/>
      <c r="AG40" s="823"/>
      <c r="AH40" s="823"/>
      <c r="AI40" s="906"/>
      <c r="AJ40" s="823"/>
      <c r="AK40" s="823"/>
      <c r="AL40" s="906"/>
    </row>
    <row r="41" spans="1:38" s="905" customFormat="1">
      <c r="A41" s="823" t="s">
        <v>67</v>
      </c>
      <c r="B41" s="823" t="s">
        <v>5879</v>
      </c>
      <c r="C41" s="905" t="str">
        <f>'SUMMER-BASEBALL'!B66</f>
        <v>C-2ND</v>
      </c>
      <c r="D41" s="905" t="str">
        <f>'SUMMER-BASEBALL'!E66</f>
        <v>USBDSMC-S</v>
      </c>
      <c r="E41" s="905" t="str">
        <f>'SUMMER-BASEBALL'!F66</f>
        <v xml:space="preserve">St. Mary's College   </v>
      </c>
      <c r="F41" s="905">
        <f>'SUMMER-BASEBALL'!G66</f>
        <v>0</v>
      </c>
      <c r="G41" s="905" t="str">
        <f>'SUMMER-BASEBALL'!H66</f>
        <v>18952 E Fisher Rd</v>
      </c>
      <c r="H41" s="905" t="str">
        <f>'SUMMER-BASEBALL'!I66</f>
        <v>St Mary's City</v>
      </c>
      <c r="I41" s="905" t="str">
        <f>'SUMMER-BASEBALL'!J66</f>
        <v>MD</v>
      </c>
      <c r="J41" s="905">
        <f>'SUMMER-BASEBALL'!K66</f>
        <v>20686</v>
      </c>
      <c r="K41" s="11"/>
      <c r="L41" s="905" t="str">
        <f>'SUMMER-BASEBALL'!L66</f>
        <v>bfstratchko@smcm.edu</v>
      </c>
      <c r="M41" s="905" t="str">
        <f>'SUMMER-BASEBALL'!N66</f>
        <v>Bernie</v>
      </c>
      <c r="N41" s="905" t="str">
        <f>'SUMMER-BASEBALL'!O66</f>
        <v xml:space="preserve">Stratchko </v>
      </c>
      <c r="S41" s="905" t="str">
        <f>'SUMMER-BASEBALL'!U66</f>
        <v>301-399-6960</v>
      </c>
      <c r="T41" s="823">
        <f>'SUMMER-BASEBALL'!AA66</f>
        <v>617</v>
      </c>
      <c r="U41" s="823">
        <f>'SUMMER-BASEBALL'!AB66</f>
        <v>620</v>
      </c>
      <c r="V41" s="906" t="str">
        <f>'SUMMER-BASEBALL'!AK66</f>
        <v>https://usbaseballacademy.com/summer-baseball-camp-in-st-marys-city/</v>
      </c>
      <c r="W41" s="11"/>
      <c r="X41" s="823"/>
      <c r="Y41" s="823"/>
      <c r="Z41" s="906"/>
      <c r="AA41" s="823"/>
      <c r="AB41" s="823"/>
      <c r="AC41" s="906"/>
      <c r="AD41" s="823"/>
      <c r="AE41" s="823"/>
      <c r="AF41" s="906"/>
      <c r="AG41" s="823"/>
      <c r="AH41" s="823"/>
      <c r="AI41" s="906"/>
      <c r="AJ41" s="823"/>
      <c r="AK41" s="823"/>
      <c r="AL41" s="906"/>
    </row>
    <row r="42" spans="1:38" s="905" customFormat="1">
      <c r="A42" s="823" t="s">
        <v>67</v>
      </c>
      <c r="B42" s="823" t="s">
        <v>5879</v>
      </c>
      <c r="C42" s="905" t="str">
        <f>'SUMMER-BASEBALL'!B117</f>
        <v>X-ANDRE</v>
      </c>
      <c r="D42" s="905" t="str">
        <f>'SUMMER-BASEBALL'!E117</f>
        <v>USBDECP1-S</v>
      </c>
      <c r="E42" s="905" t="str">
        <f>'SUMMER-BASEBALL'!F117</f>
        <v>USBA Dundee - Week 1</v>
      </c>
      <c r="F42" s="905" t="str">
        <f>'SUMMER-BASEBALL'!G117</f>
        <v>East Central Park</v>
      </c>
      <c r="G42" s="905" t="str">
        <f>'SUMMER-BASEBALL'!H117</f>
        <v>555 Lake Trask Rd.</v>
      </c>
      <c r="H42" s="905" t="str">
        <f>'SUMMER-BASEBALL'!I117</f>
        <v>Dundee</v>
      </c>
      <c r="I42" s="905" t="str">
        <f>'SUMMER-BASEBALL'!J117</f>
        <v>FL</v>
      </c>
      <c r="J42" s="905">
        <f>'SUMMER-BASEBALL'!K117</f>
        <v>33833</v>
      </c>
      <c r="K42" s="11"/>
      <c r="L42" s="905" t="str">
        <f>'SUMMER-BASEBALL'!L117</f>
        <v>margiet907615@gmail.com</v>
      </c>
      <c r="M42" s="905" t="str">
        <f>'SUMMER-BASEBALL'!N117</f>
        <v>Andre</v>
      </c>
      <c r="N42" s="905" t="str">
        <f>'SUMMER-BASEBALL'!O117</f>
        <v>Toliver</v>
      </c>
      <c r="S42" s="905" t="str">
        <f>'SUMMER-BASEBALL'!U117</f>
        <v>907-382-9104</v>
      </c>
      <c r="T42" s="823">
        <f>'SUMMER-BASEBALL'!AA117</f>
        <v>617</v>
      </c>
      <c r="U42" s="823">
        <f>'SUMMER-BASEBALL'!AB117</f>
        <v>620</v>
      </c>
      <c r="V42" s="906" t="str">
        <f>'SUMMER-BASEBALL'!AK117</f>
        <v>https://usbaseballacademy.com/summer-baseball-camp-in-dundee/</v>
      </c>
      <c r="W42" s="11"/>
      <c r="X42" s="823"/>
      <c r="Y42" s="823"/>
      <c r="Z42" s="906"/>
      <c r="AA42" s="823"/>
      <c r="AB42" s="823"/>
      <c r="AC42" s="906"/>
      <c r="AD42" s="823"/>
      <c r="AE42" s="823"/>
      <c r="AF42" s="906"/>
      <c r="AG42" s="823"/>
      <c r="AH42" s="823"/>
      <c r="AI42" s="906"/>
      <c r="AJ42" s="823"/>
      <c r="AK42" s="823"/>
      <c r="AL42" s="906"/>
    </row>
    <row r="43" spans="1:38" s="905" customFormat="1">
      <c r="A43" s="823" t="s">
        <v>67</v>
      </c>
      <c r="B43" s="823" t="s">
        <v>5879</v>
      </c>
      <c r="C43" s="905" t="str">
        <f>'SUMMER-BASEBALL'!B74</f>
        <v>C-2ND</v>
      </c>
      <c r="D43" s="905" t="str">
        <f>'SUMMER-BASEBALL'!E74</f>
        <v>USBDJM-S</v>
      </c>
      <c r="E43" s="905" t="str">
        <f>'SUMMER-BASEBALL'!F74</f>
        <v>USBA Encino</v>
      </c>
      <c r="F43" s="905" t="str">
        <f>'SUMMER-BASEBALL'!G74</f>
        <v>Encino Franklin Fields</v>
      </c>
      <c r="G43" s="905" t="str">
        <f>'SUMMER-BASEBALL'!H74</f>
        <v>17301 Oxnard St.</v>
      </c>
      <c r="H43" s="905" t="str">
        <f>'SUMMER-BASEBALL'!I74</f>
        <v>Encino</v>
      </c>
      <c r="I43" s="905" t="str">
        <f>'SUMMER-BASEBALL'!J74</f>
        <v>CA</v>
      </c>
      <c r="J43" s="905">
        <f>'SUMMER-BASEBALL'!K74</f>
        <v>91316</v>
      </c>
      <c r="K43" s="11"/>
      <c r="L43" s="905" t="str">
        <f>'SUMMER-BASEBALL'!L74</f>
        <v>omckora1@hotmail.com</v>
      </c>
      <c r="M43" s="905" t="str">
        <f>'SUMMER-BASEBALL'!N74</f>
        <v>Omar</v>
      </c>
      <c r="N43" s="905" t="str">
        <f>'SUMMER-BASEBALL'!O74</f>
        <v>Carrillo</v>
      </c>
      <c r="S43" s="905" t="str">
        <f>'SUMMER-BASEBALL'!U74</f>
        <v>818-642-3511</v>
      </c>
      <c r="T43" s="823">
        <f>'SUMMER-BASEBALL'!AA74</f>
        <v>617</v>
      </c>
      <c r="U43" s="823">
        <f>'SUMMER-BASEBALL'!AB74</f>
        <v>620</v>
      </c>
      <c r="V43" s="906" t="str">
        <f>'SUMMER-BASEBALL'!AK74</f>
        <v>https://usbaseballacademy.com/summer-baseball-camp-in-north-hills/</v>
      </c>
      <c r="W43" s="11"/>
      <c r="X43" s="823"/>
      <c r="Y43" s="823"/>
      <c r="Z43" s="906"/>
      <c r="AA43" s="823"/>
      <c r="AB43" s="823"/>
      <c r="AC43" s="906"/>
      <c r="AD43" s="823"/>
      <c r="AE43" s="823"/>
      <c r="AF43" s="906"/>
      <c r="AG43" s="823"/>
      <c r="AH43" s="823"/>
      <c r="AI43" s="906"/>
      <c r="AJ43" s="823"/>
      <c r="AK43" s="823"/>
      <c r="AL43" s="906"/>
    </row>
    <row r="44" spans="1:38" s="905" customFormat="1">
      <c r="A44" s="823" t="s">
        <v>67</v>
      </c>
      <c r="B44" s="823" t="s">
        <v>5879</v>
      </c>
      <c r="C44" s="905" t="str">
        <f>'SUMMER-BASEBALL'!B142</f>
        <v>Y-ERIC</v>
      </c>
      <c r="D44" s="905" t="str">
        <f>'SUMMER-BASEBALL'!E142</f>
        <v>USBDZLIV1-S</v>
      </c>
      <c r="E44" s="905" t="str">
        <f>'SUMMER-BASEBALL'!F142</f>
        <v>USBA Livonia - Week 1</v>
      </c>
      <c r="F44" s="905" t="str">
        <f>'SUMMER-BASEBALL'!G142</f>
        <v>Trinity Elite Sports Dome</v>
      </c>
      <c r="G44" s="905" t="str">
        <f>'SUMMER-BASEBALL'!H142</f>
        <v>18600 Haggerty Rd</v>
      </c>
      <c r="H44" s="905" t="str">
        <f>'SUMMER-BASEBALL'!I142</f>
        <v>Livonia</v>
      </c>
      <c r="I44" s="905" t="str">
        <f>'SUMMER-BASEBALL'!J142</f>
        <v>MI</v>
      </c>
      <c r="J44" s="905">
        <f>'SUMMER-BASEBALL'!K142</f>
        <v>48152</v>
      </c>
      <c r="K44" s="11"/>
      <c r="L44" s="905" t="str">
        <f>'SUMMER-BASEBALL'!L142</f>
        <v>crossroadsbaseballseries@gmail.com</v>
      </c>
      <c r="M44" s="905" t="str">
        <f>'SUMMER-BASEBALL'!N142</f>
        <v>Rob</v>
      </c>
      <c r="N44" s="905" t="str">
        <f>'SUMMER-BASEBALL'!O142</f>
        <v>Fay</v>
      </c>
      <c r="S44" s="905">
        <f>'SUMMER-BASEBALL'!U142</f>
        <v>0</v>
      </c>
      <c r="T44" s="823">
        <f>'SUMMER-BASEBALL'!AA142</f>
        <v>617</v>
      </c>
      <c r="U44" s="823">
        <f>'SUMMER-BASEBALL'!AB142</f>
        <v>620</v>
      </c>
      <c r="V44" s="906" t="str">
        <f>'SUMMER-BASEBALL'!AK142</f>
        <v>https://usbaseballacademy.com/summer-baseball-camp-in-livonia-2/</v>
      </c>
      <c r="W44" s="11"/>
      <c r="X44" s="823"/>
      <c r="Y44" s="823"/>
      <c r="Z44" s="906"/>
      <c r="AA44" s="823"/>
      <c r="AB44" s="823"/>
      <c r="AC44" s="906"/>
      <c r="AD44" s="823"/>
      <c r="AE44" s="823"/>
      <c r="AF44" s="906"/>
      <c r="AG44" s="823"/>
      <c r="AH44" s="823"/>
      <c r="AI44" s="906"/>
      <c r="AJ44" s="823"/>
      <c r="AK44" s="823"/>
      <c r="AL44" s="906"/>
    </row>
    <row r="45" spans="1:38" s="905" customFormat="1">
      <c r="A45" s="823" t="s">
        <v>67</v>
      </c>
      <c r="B45" s="823" t="s">
        <v>5879</v>
      </c>
      <c r="C45" s="905" t="str">
        <f>'SUMMER-BASEBALL'!B76</f>
        <v>C-2ND</v>
      </c>
      <c r="D45" s="905" t="str">
        <f>'SUMMER-BASEBALL'!E76</f>
        <v>USBDUSLY-S</v>
      </c>
      <c r="E45" s="905" t="str">
        <f>'SUMMER-BASEBALL'!F76</f>
        <v xml:space="preserve">USBA Lynchburg  </v>
      </c>
      <c r="F45" s="905" t="str">
        <f>'SUMMER-BASEBALL'!G76</f>
        <v>Liberty Christian Academy</v>
      </c>
      <c r="G45" s="905" t="str">
        <f>'SUMMER-BASEBALL'!H76</f>
        <v>3701 Candlers Mountain Rd</v>
      </c>
      <c r="H45" s="905" t="str">
        <f>'SUMMER-BASEBALL'!I76</f>
        <v>Lynchburg</v>
      </c>
      <c r="I45" s="905" t="str">
        <f>'SUMMER-BASEBALL'!J76</f>
        <v>VA</v>
      </c>
      <c r="J45" s="905">
        <f>'SUMMER-BASEBALL'!K76</f>
        <v>24502</v>
      </c>
      <c r="K45" s="11"/>
      <c r="L45" s="905" t="str">
        <f>'SUMMER-BASEBALL'!L76</f>
        <v>randy.tomlin@gmail.com</v>
      </c>
      <c r="M45" s="905" t="str">
        <f>'SUMMER-BASEBALL'!N76</f>
        <v>Randy</v>
      </c>
      <c r="N45" s="905" t="str">
        <f>'SUMMER-BASEBALL'!O76</f>
        <v xml:space="preserve">Tomlin </v>
      </c>
      <c r="S45" s="905" t="str">
        <f>'SUMMER-BASEBALL'!U76</f>
        <v>434-941-8511</v>
      </c>
      <c r="T45" s="823">
        <f>'SUMMER-BASEBALL'!AA76</f>
        <v>617</v>
      </c>
      <c r="U45" s="823">
        <f>'SUMMER-BASEBALL'!AB76</f>
        <v>620</v>
      </c>
      <c r="V45" s="906" t="str">
        <f>'SUMMER-BASEBALL'!AK76</f>
        <v>https://usbaseballacademy.com/summer-baseball-camp-in-lynchburg/</v>
      </c>
      <c r="W45" s="11"/>
      <c r="X45" s="823"/>
      <c r="Y45" s="823"/>
      <c r="Z45" s="906"/>
      <c r="AA45" s="823"/>
      <c r="AB45" s="823"/>
      <c r="AC45" s="906"/>
      <c r="AD45" s="823"/>
      <c r="AE45" s="823"/>
      <c r="AF45" s="906"/>
      <c r="AG45" s="823"/>
      <c r="AH45" s="823"/>
      <c r="AI45" s="906"/>
      <c r="AJ45" s="823"/>
      <c r="AK45" s="823"/>
      <c r="AL45" s="906"/>
    </row>
    <row r="46" spans="1:38" s="905" customFormat="1">
      <c r="A46" s="823" t="s">
        <v>67</v>
      </c>
      <c r="B46" s="823" t="s">
        <v>5879</v>
      </c>
      <c r="C46" s="905" t="str">
        <f>'SUMMER-BASEBALL'!B144</f>
        <v>Y-ERIC</v>
      </c>
      <c r="D46" s="905" t="str">
        <f>'SUMMER-BASEBALL'!E144</f>
        <v>USBDZPAL-S</v>
      </c>
      <c r="E46" s="905" t="str">
        <f>'SUMMER-BASEBALL'!F144</f>
        <v>USBA Palatine</v>
      </c>
      <c r="F46" s="905" t="str">
        <f>'SUMMER-BASEBALL'!G144</f>
        <v>St. Teresa School</v>
      </c>
      <c r="G46" s="905" t="str">
        <f>'SUMMER-BASEBALL'!H144</f>
        <v>445 N. Benton St.</v>
      </c>
      <c r="H46" s="905" t="str">
        <f>'SUMMER-BASEBALL'!I144</f>
        <v>Palatine</v>
      </c>
      <c r="I46" s="905" t="str">
        <f>'SUMMER-BASEBALL'!J144</f>
        <v>IL</v>
      </c>
      <c r="J46" s="905">
        <f>'SUMMER-BASEBALL'!K144</f>
        <v>60067</v>
      </c>
      <c r="K46" s="11"/>
      <c r="L46" s="905" t="str">
        <f>'SUMMER-BASEBALL'!L144</f>
        <v>crossroadsbaseballseries@gmail.com</v>
      </c>
      <c r="M46" s="905" t="str">
        <f>'SUMMER-BASEBALL'!N144</f>
        <v>Nelson</v>
      </c>
      <c r="N46" s="905" t="str">
        <f>'SUMMER-BASEBALL'!O144</f>
        <v>Gord</v>
      </c>
      <c r="S46" s="905" t="str">
        <f>'SUMMER-BASEBALL'!U144</f>
        <v>847-877-1117</v>
      </c>
      <c r="T46" s="823">
        <f>'SUMMER-BASEBALL'!AA144</f>
        <v>617</v>
      </c>
      <c r="U46" s="823">
        <f>'SUMMER-BASEBALL'!AB144</f>
        <v>620</v>
      </c>
      <c r="V46" s="906" t="str">
        <f>'SUMMER-BASEBALL'!AK144</f>
        <v>https://usbaseballacademy.com/summer-baseball-camp-in-palatine/</v>
      </c>
      <c r="W46" s="11"/>
      <c r="X46" s="823"/>
      <c r="Y46" s="823"/>
      <c r="Z46" s="906"/>
      <c r="AA46" s="823"/>
      <c r="AB46" s="823"/>
      <c r="AC46" s="906"/>
      <c r="AD46" s="823"/>
      <c r="AE46" s="823"/>
      <c r="AF46" s="906"/>
      <c r="AG46" s="823"/>
      <c r="AH46" s="823"/>
      <c r="AI46" s="906"/>
      <c r="AJ46" s="823"/>
      <c r="AK46" s="823"/>
      <c r="AL46" s="906"/>
    </row>
    <row r="47" spans="1:38" s="905" customFormat="1">
      <c r="A47" s="823" t="s">
        <v>67</v>
      </c>
      <c r="B47" s="823" t="s">
        <v>5879</v>
      </c>
      <c r="C47" s="905" t="str">
        <f>'SUMMER-BASEBALL'!B92</f>
        <v>D-RET</v>
      </c>
      <c r="D47" s="905" t="str">
        <f>'SUMMER-BASEBALL'!E92</f>
        <v>USBDPQ-S</v>
      </c>
      <c r="E47" s="905" t="str">
        <f>'SUMMER-BASEBALL'!F92</f>
        <v xml:space="preserve">USBA Piqua </v>
      </c>
      <c r="F47" s="905" t="str">
        <f>'SUMMER-BASEBALL'!G92</f>
        <v>Hardman Field</v>
      </c>
      <c r="G47" s="905" t="str">
        <f>'SUMMER-BASEBALL'!H92</f>
        <v>1300 Forest Ave</v>
      </c>
      <c r="H47" s="905" t="str">
        <f>'SUMMER-BASEBALL'!I92</f>
        <v>Piqua</v>
      </c>
      <c r="I47" s="905" t="str">
        <f>'SUMMER-BASEBALL'!J92</f>
        <v>OH</v>
      </c>
      <c r="J47" s="905">
        <f>'SUMMER-BASEBALL'!K92</f>
        <v>45356</v>
      </c>
      <c r="K47" s="11"/>
      <c r="L47" s="905" t="str">
        <f>'SUMMER-BASEBALL'!L92</f>
        <v>rdgold14@yahoo.com</v>
      </c>
      <c r="M47" s="905" t="str">
        <f>'SUMMER-BASEBALL'!N92</f>
        <v>Rick</v>
      </c>
      <c r="N47" s="905" t="str">
        <f>'SUMMER-BASEBALL'!O92</f>
        <v>Gold</v>
      </c>
      <c r="S47" s="905" t="str">
        <f>'SUMMER-BASEBALL'!U92</f>
        <v>937-418-1668</v>
      </c>
      <c r="T47" s="823">
        <f>'SUMMER-BASEBALL'!AA92</f>
        <v>617</v>
      </c>
      <c r="U47" s="823">
        <f>'SUMMER-BASEBALL'!AB92</f>
        <v>620</v>
      </c>
      <c r="V47" s="906" t="str">
        <f>'SUMMER-BASEBALL'!AK92</f>
        <v>https://usbaseballacademy.com/summer-baseball-camp-in-piqua/</v>
      </c>
      <c r="W47" s="11"/>
      <c r="X47" s="823"/>
      <c r="Y47" s="823"/>
      <c r="Z47" s="906"/>
      <c r="AA47" s="823"/>
      <c r="AB47" s="823"/>
      <c r="AC47" s="906"/>
      <c r="AD47" s="823"/>
      <c r="AE47" s="823"/>
      <c r="AF47" s="906"/>
      <c r="AG47" s="823"/>
      <c r="AH47" s="823"/>
      <c r="AI47" s="906"/>
      <c r="AJ47" s="823"/>
      <c r="AK47" s="823"/>
      <c r="AL47" s="906"/>
    </row>
    <row r="48" spans="1:38" s="905" customFormat="1">
      <c r="A48" s="823" t="s">
        <v>67</v>
      </c>
      <c r="B48" s="823" t="s">
        <v>5879</v>
      </c>
      <c r="C48" s="905" t="str">
        <f>'SUMMER-BASEBALL'!B14</f>
        <v>B-NEW</v>
      </c>
      <c r="D48" s="905" t="str">
        <f>'SUMMER-BASEBALL'!E14</f>
        <v>USBDAND-S</v>
      </c>
      <c r="E48" s="905" t="str">
        <f>'SUMMER-BASEBALL'!F14</f>
        <v xml:space="preserve">Anderson County HS </v>
      </c>
      <c r="F48" s="905" t="str">
        <f>'SUMMER-BASEBALL'!G14</f>
        <v>Anderson County Park Field #1</v>
      </c>
      <c r="G48" s="905" t="str">
        <f>'SUMMER-BASEBALL'!H14</f>
        <v>1026 County Park Rd</v>
      </c>
      <c r="H48" s="905" t="str">
        <f>'SUMMER-BASEBALL'!I14</f>
        <v>Lawrenceburg</v>
      </c>
      <c r="I48" s="905" t="str">
        <f>'SUMMER-BASEBALL'!J14</f>
        <v>KY</v>
      </c>
      <c r="J48" s="905">
        <f>'SUMMER-BASEBALL'!K14</f>
        <v>40342</v>
      </c>
      <c r="K48" s="11"/>
      <c r="L48" s="905" t="str">
        <f>'SUMMER-BASEBALL'!L14</f>
        <v>l.barnes@anderson.kyschools.us</v>
      </c>
      <c r="M48" s="905" t="str">
        <f>'SUMMER-BASEBALL'!N14</f>
        <v>LW</v>
      </c>
      <c r="N48" s="905" t="str">
        <f>'SUMMER-BASEBALL'!O14</f>
        <v>Barnes</v>
      </c>
      <c r="S48" s="905" t="str">
        <f>'SUMMER-BASEBALL'!U14</f>
        <v>502-664-7540</v>
      </c>
      <c r="T48" s="823">
        <f>'SUMMER-BASEBALL'!AA14</f>
        <v>624</v>
      </c>
      <c r="U48" s="823">
        <f>'SUMMER-BASEBALL'!AB14</f>
        <v>627</v>
      </c>
      <c r="V48" s="906" t="str">
        <f>'SUMMER-BASEBALL'!AK14</f>
        <v>https://usbaseballacademy.com/summer-baseball-camp-in-lawrenceburg/</v>
      </c>
      <c r="W48" s="11"/>
      <c r="X48" s="823"/>
      <c r="Y48" s="823"/>
      <c r="Z48" s="906"/>
      <c r="AA48" s="823"/>
      <c r="AB48" s="823"/>
      <c r="AC48" s="906"/>
      <c r="AD48" s="823"/>
      <c r="AE48" s="823"/>
      <c r="AF48" s="906"/>
      <c r="AG48" s="823"/>
      <c r="AH48" s="823"/>
      <c r="AI48" s="906"/>
      <c r="AJ48" s="823"/>
      <c r="AK48" s="823"/>
      <c r="AL48" s="906"/>
    </row>
    <row r="49" spans="1:38" s="905" customFormat="1">
      <c r="A49" s="823" t="s">
        <v>67</v>
      </c>
      <c r="B49" s="823" t="s">
        <v>5879</v>
      </c>
      <c r="C49" s="905" t="str">
        <f>'SUMMER-BASEBALL'!B23</f>
        <v>C-2ND</v>
      </c>
      <c r="D49" s="905" t="str">
        <f>'SUMMER-BASEBALL'!E23</f>
        <v>USBDAV-S</v>
      </c>
      <c r="E49" s="905" t="str">
        <f>'SUMMER-BASEBALL'!F23</f>
        <v xml:space="preserve">Apple Valley HS </v>
      </c>
      <c r="F49" s="905">
        <f>'SUMMER-BASEBALL'!G23</f>
        <v>0</v>
      </c>
      <c r="G49" s="905" t="str">
        <f>'SUMMER-BASEBALL'!H23</f>
        <v>11837 Navajo Rd</v>
      </c>
      <c r="H49" s="905" t="str">
        <f>'SUMMER-BASEBALL'!I23</f>
        <v>Apple Valley</v>
      </c>
      <c r="I49" s="905" t="str">
        <f>'SUMMER-BASEBALL'!J23</f>
        <v>CA</v>
      </c>
      <c r="J49" s="905">
        <f>'SUMMER-BASEBALL'!K23</f>
        <v>92308</v>
      </c>
      <c r="K49" s="11"/>
      <c r="L49" s="905" t="str">
        <f>'SUMMER-BASEBALL'!L23</f>
        <v>h2o5150@aol.com</v>
      </c>
      <c r="M49" s="905" t="str">
        <f>'SUMMER-BASEBALL'!N23</f>
        <v>Jeff</v>
      </c>
      <c r="N49" s="905" t="str">
        <f>'SUMMER-BASEBALL'!O23</f>
        <v>Bougher</v>
      </c>
      <c r="S49" s="905" t="str">
        <f>'SUMMER-BASEBALL'!U23</f>
        <v>760-617-5993</v>
      </c>
      <c r="T49" s="823">
        <f>'SUMMER-BASEBALL'!AA23</f>
        <v>624</v>
      </c>
      <c r="U49" s="823">
        <f>'SUMMER-BASEBALL'!AB23</f>
        <v>627</v>
      </c>
      <c r="V49" s="906" t="str">
        <f>'SUMMER-BASEBALL'!AK23</f>
        <v>https://usbaseballacademy.com/summer-baseball-camp-in-apple-valley/</v>
      </c>
      <c r="W49" s="11"/>
      <c r="X49" s="823"/>
      <c r="Y49" s="823"/>
      <c r="Z49" s="906"/>
      <c r="AA49" s="823"/>
      <c r="AB49" s="823"/>
      <c r="AC49" s="906"/>
      <c r="AD49" s="823"/>
      <c r="AE49" s="823"/>
      <c r="AF49" s="906"/>
      <c r="AG49" s="823"/>
      <c r="AH49" s="823"/>
      <c r="AI49" s="906"/>
      <c r="AJ49" s="823"/>
      <c r="AK49" s="823"/>
      <c r="AL49" s="906"/>
    </row>
    <row r="50" spans="1:38" s="905" customFormat="1">
      <c r="A50" s="823" t="s">
        <v>67</v>
      </c>
      <c r="B50" s="823" t="s">
        <v>5879</v>
      </c>
      <c r="C50" s="905" t="str">
        <f>'SUMMER-BASEBALL'!B26</f>
        <v>C-2ND</v>
      </c>
      <c r="D50" s="905" t="str">
        <f>'SUMMER-BASEBALL'!E26</f>
        <v>USBDCAP-S</v>
      </c>
      <c r="E50" s="905" t="str">
        <f>'SUMMER-BASEBALL'!F26</f>
        <v xml:space="preserve">Capital HS </v>
      </c>
      <c r="F50" s="905">
        <f>'SUMMER-BASEBALL'!G26</f>
        <v>0</v>
      </c>
      <c r="G50" s="905" t="str">
        <f>'SUMMER-BASEBALL'!H26</f>
        <v>4851 Paseo Del Sol</v>
      </c>
      <c r="H50" s="905" t="str">
        <f>'SUMMER-BASEBALL'!I26</f>
        <v>Santa Fe</v>
      </c>
      <c r="I50" s="905" t="str">
        <f>'SUMMER-BASEBALL'!J26</f>
        <v>NM</v>
      </c>
      <c r="J50" s="905">
        <f>'SUMMER-BASEBALL'!K26</f>
        <v>87507</v>
      </c>
      <c r="K50" s="11"/>
      <c r="L50" s="905" t="str">
        <f>'SUMMER-BASEBALL'!L26</f>
        <v>nisalazar@sfps.k12.nm.us</v>
      </c>
      <c r="M50" s="905" t="str">
        <f>'SUMMER-BASEBALL'!N26</f>
        <v>Nicholas</v>
      </c>
      <c r="N50" s="905" t="str">
        <f>'SUMMER-BASEBALL'!O26</f>
        <v>Salazar</v>
      </c>
      <c r="S50" s="905" t="str">
        <f>'SUMMER-BASEBALL'!U26</f>
        <v>505-688-8651</v>
      </c>
      <c r="T50" s="823">
        <f>'SUMMER-BASEBALL'!AA26</f>
        <v>624</v>
      </c>
      <c r="U50" s="823">
        <f>'SUMMER-BASEBALL'!AB26</f>
        <v>627</v>
      </c>
      <c r="V50" s="906" t="str">
        <f>'SUMMER-BASEBALL'!AK26</f>
        <v>https://usbaseballacademy.com/summer-baseball-camp-in-santa-fe/</v>
      </c>
      <c r="W50" s="11"/>
      <c r="X50" s="823"/>
      <c r="Y50" s="823"/>
      <c r="Z50" s="906"/>
      <c r="AA50" s="823"/>
      <c r="AB50" s="823"/>
      <c r="AC50" s="906"/>
      <c r="AD50" s="823"/>
      <c r="AE50" s="823"/>
      <c r="AF50" s="906"/>
      <c r="AG50" s="823"/>
      <c r="AH50" s="823"/>
      <c r="AI50" s="906"/>
      <c r="AJ50" s="823"/>
      <c r="AK50" s="823"/>
      <c r="AL50" s="906"/>
    </row>
    <row r="51" spans="1:38" s="905" customFormat="1">
      <c r="A51" s="823" t="s">
        <v>67</v>
      </c>
      <c r="B51" s="823" t="s">
        <v>5879</v>
      </c>
      <c r="C51" s="905" t="str">
        <f>'SUMMER-BASEBALL'!B29</f>
        <v>C-2ND</v>
      </c>
      <c r="D51" s="905" t="str">
        <f>'SUMMER-BASEBALL'!E29</f>
        <v>USBDCC-S</v>
      </c>
      <c r="E51" s="905" t="str">
        <f>'SUMMER-BASEBALL'!F29</f>
        <v xml:space="preserve">Chemeketa CC  </v>
      </c>
      <c r="F51" s="905">
        <f>'SUMMER-BASEBALL'!G29</f>
        <v>0</v>
      </c>
      <c r="G51" s="905" t="str">
        <f>'SUMMER-BASEBALL'!H29</f>
        <v>4000 Lancaster Dr. NE</v>
      </c>
      <c r="H51" s="905" t="str">
        <f>'SUMMER-BASEBALL'!I29</f>
        <v>Salem</v>
      </c>
      <c r="I51" s="905" t="str">
        <f>'SUMMER-BASEBALL'!J29</f>
        <v>OR</v>
      </c>
      <c r="J51" s="905">
        <f>'SUMMER-BASEBALL'!K29</f>
        <v>97305</v>
      </c>
      <c r="K51" s="11"/>
      <c r="L51" s="905" t="str">
        <f>'SUMMER-BASEBALL'!L29</f>
        <v>gmoser1@chemeketa.edu</v>
      </c>
      <c r="M51" s="905" t="str">
        <f>'SUMMER-BASEBALL'!N29</f>
        <v>Gerhett</v>
      </c>
      <c r="N51" s="905" t="str">
        <f>'SUMMER-BASEBALL'!O29</f>
        <v>Moser</v>
      </c>
      <c r="S51" s="905" t="str">
        <f>'SUMMER-BASEBALL'!U29</f>
        <v>503-803-5656</v>
      </c>
      <c r="T51" s="823">
        <f>'SUMMER-BASEBALL'!AA29</f>
        <v>624</v>
      </c>
      <c r="U51" s="823">
        <f>'SUMMER-BASEBALL'!AB29</f>
        <v>627</v>
      </c>
      <c r="V51" s="906" t="str">
        <f>'SUMMER-BASEBALL'!AK29</f>
        <v>https://usbaseballacademy.com/summer-baseball-camp-in-salem/</v>
      </c>
      <c r="W51" s="11"/>
      <c r="X51" s="823"/>
      <c r="Y51" s="823"/>
      <c r="Z51" s="906"/>
      <c r="AA51" s="823"/>
      <c r="AB51" s="823"/>
      <c r="AC51" s="906"/>
      <c r="AD51" s="823"/>
      <c r="AE51" s="823"/>
      <c r="AF51" s="906"/>
      <c r="AG51" s="823"/>
      <c r="AH51" s="823"/>
      <c r="AI51" s="906"/>
      <c r="AJ51" s="823"/>
      <c r="AK51" s="823"/>
      <c r="AL51" s="906"/>
    </row>
    <row r="52" spans="1:38" s="905" customFormat="1">
      <c r="A52" s="823" t="s">
        <v>67</v>
      </c>
      <c r="B52" s="823" t="s">
        <v>5879</v>
      </c>
      <c r="C52" s="905" t="str">
        <f>'SUMMER-BASEBALL'!B31</f>
        <v>C-2ND</v>
      </c>
      <c r="D52" s="905" t="str">
        <f>'SUMMER-BASEBALL'!E31</f>
        <v>USBDDG-S</v>
      </c>
      <c r="E52" s="905" t="str">
        <f>'SUMMER-BASEBALL'!F31</f>
        <v xml:space="preserve">Dave Griffin's Sports Complex  </v>
      </c>
      <c r="F52" s="905">
        <f>'SUMMER-BASEBALL'!G31</f>
        <v>0</v>
      </c>
      <c r="G52" s="905" t="str">
        <f>'SUMMER-BASEBALL'!H31</f>
        <v>1200 W Main St</v>
      </c>
      <c r="H52" s="905" t="str">
        <f>'SUMMER-BASEBALL'!I31</f>
        <v>Griffith</v>
      </c>
      <c r="I52" s="905" t="str">
        <f>'SUMMER-BASEBALL'!J31</f>
        <v>IN</v>
      </c>
      <c r="J52" s="905">
        <f>'SUMMER-BASEBALL'!K31</f>
        <v>46319</v>
      </c>
      <c r="K52" s="11"/>
      <c r="L52" s="905" t="str">
        <f>'SUMMER-BASEBALL'!L31</f>
        <v>david.griffin@pnw.edu</v>
      </c>
      <c r="M52" s="905" t="str">
        <f>'SUMMER-BASEBALL'!N31</f>
        <v>Dave</v>
      </c>
      <c r="N52" s="905" t="str">
        <f>'SUMMER-BASEBALL'!O31</f>
        <v>Griffin</v>
      </c>
      <c r="S52" s="905" t="str">
        <f>'SUMMER-BASEBALL'!U31</f>
        <v>219-765-6242</v>
      </c>
      <c r="T52" s="823">
        <f>'SUMMER-BASEBALL'!AA31</f>
        <v>624</v>
      </c>
      <c r="U52" s="823">
        <f>'SUMMER-BASEBALL'!AB31</f>
        <v>627</v>
      </c>
      <c r="V52" s="906" t="str">
        <f>'SUMMER-BASEBALL'!AK31</f>
        <v>https://usbaseballacademy.com/summer-baseball-camp-in-griffith/</v>
      </c>
      <c r="W52" s="11"/>
      <c r="X52" s="823"/>
      <c r="Y52" s="823"/>
      <c r="Z52" s="906"/>
      <c r="AA52" s="823"/>
      <c r="AB52" s="823"/>
      <c r="AC52" s="906"/>
      <c r="AD52" s="823"/>
      <c r="AE52" s="823"/>
      <c r="AF52" s="906"/>
      <c r="AG52" s="823"/>
      <c r="AH52" s="823"/>
      <c r="AI52" s="906"/>
      <c r="AJ52" s="823"/>
      <c r="AK52" s="823"/>
      <c r="AL52" s="906"/>
    </row>
    <row r="53" spans="1:38" s="905" customFormat="1">
      <c r="A53" s="823" t="s">
        <v>67</v>
      </c>
      <c r="B53" s="823" t="s">
        <v>5879</v>
      </c>
      <c r="C53" s="905" t="str">
        <f>'SUMMER-BASEBALL'!B113</f>
        <v>X-ANDRE</v>
      </c>
      <c r="D53" s="905" t="str">
        <f>'SUMMER-BASEBALL'!E113</f>
        <v>USBDEHC-S</v>
      </c>
      <c r="E53" s="905" t="str">
        <f>'SUMMER-BASEBALL'!F113</f>
        <v>Ezell Harding Christian School</v>
      </c>
      <c r="F53" s="905">
        <f>'SUMMER-BASEBALL'!G113</f>
        <v>0</v>
      </c>
      <c r="G53" s="905" t="str">
        <f>'SUMMER-BASEBALL'!H113</f>
        <v>574 Bell Road</v>
      </c>
      <c r="H53" s="905" t="str">
        <f>'SUMMER-BASEBALL'!I113</f>
        <v>Antioch</v>
      </c>
      <c r="I53" s="905" t="str">
        <f>'SUMMER-BASEBALL'!J113</f>
        <v>TN</v>
      </c>
      <c r="J53" s="905">
        <f>'SUMMER-BASEBALL'!K113</f>
        <v>37013</v>
      </c>
      <c r="K53" s="11"/>
      <c r="L53" s="905" t="str">
        <f>'SUMMER-BASEBALL'!L113</f>
        <v>margiet907615@gmail.com</v>
      </c>
      <c r="M53" s="905" t="str">
        <f>'SUMMER-BASEBALL'!N113</f>
        <v>Andre</v>
      </c>
      <c r="N53" s="905" t="str">
        <f>'SUMMER-BASEBALL'!O113</f>
        <v>Toliver</v>
      </c>
      <c r="S53" s="905" t="str">
        <f>'SUMMER-BASEBALL'!U113</f>
        <v>907-382-9104</v>
      </c>
      <c r="T53" s="823">
        <f>'SUMMER-BASEBALL'!AA113</f>
        <v>624</v>
      </c>
      <c r="U53" s="823">
        <f>'SUMMER-BASEBALL'!AB113</f>
        <v>627</v>
      </c>
      <c r="V53" s="906" t="str">
        <f>'SUMMER-BASEBALL'!AK113</f>
        <v>https://usbaseballacademy.com/summer-baseball-camp-in-antioch-tn/</v>
      </c>
      <c r="W53" s="11"/>
      <c r="X53" s="823"/>
      <c r="Y53" s="823"/>
      <c r="Z53" s="906"/>
      <c r="AA53" s="823"/>
      <c r="AB53" s="823"/>
      <c r="AC53" s="906"/>
      <c r="AD53" s="823"/>
      <c r="AE53" s="823"/>
      <c r="AF53" s="906"/>
      <c r="AG53" s="823"/>
      <c r="AH53" s="823"/>
      <c r="AI53" s="906"/>
      <c r="AJ53" s="823"/>
      <c r="AK53" s="823"/>
      <c r="AL53" s="906"/>
    </row>
    <row r="54" spans="1:38" s="905" customFormat="1">
      <c r="A54" s="823" t="s">
        <v>67</v>
      </c>
      <c r="B54" s="823" t="s">
        <v>5879</v>
      </c>
      <c r="C54" s="905" t="str">
        <f>'SUMMER-BASEBALL'!B40</f>
        <v>C-2ND</v>
      </c>
      <c r="D54" s="905" t="str">
        <f>'SUMMER-BASEBALL'!E40</f>
        <v>USBDGSG1-S</v>
      </c>
      <c r="E54" s="905" t="str">
        <f>'SUMMER-BASEBALL'!F40</f>
        <v>Golden State Grind - Week 1</v>
      </c>
      <c r="F54" s="905" t="str">
        <f>'SUMMER-BASEBALL'!G40</f>
        <v>Golden State Grind Headquarters</v>
      </c>
      <c r="G54" s="905" t="str">
        <f>'SUMMER-BASEBALL'!H40</f>
        <v>1745 Arnold Industrial Way</v>
      </c>
      <c r="H54" s="905" t="str">
        <f>'SUMMER-BASEBALL'!I40</f>
        <v>Concord</v>
      </c>
      <c r="I54" s="905" t="str">
        <f>'SUMMER-BASEBALL'!J40</f>
        <v>CA</v>
      </c>
      <c r="J54" s="905">
        <f>'SUMMER-BASEBALL'!K40</f>
        <v>94520</v>
      </c>
      <c r="K54" s="11"/>
      <c r="L54" s="905" t="str">
        <f>'SUMMER-BASEBALL'!L40</f>
        <v>billduby@gmail.com</v>
      </c>
      <c r="M54" s="905" t="str">
        <f>'SUMMER-BASEBALL'!N40</f>
        <v>Bill</v>
      </c>
      <c r="N54" s="905" t="str">
        <f>'SUMMER-BASEBALL'!O40</f>
        <v>Duby</v>
      </c>
      <c r="S54" s="905" t="str">
        <f>'SUMMER-BASEBALL'!U40</f>
        <v>925-383-1819</v>
      </c>
      <c r="T54" s="823">
        <f>'SUMMER-BASEBALL'!AA40</f>
        <v>624</v>
      </c>
      <c r="U54" s="823">
        <f>'SUMMER-BASEBALL'!AB40</f>
        <v>627</v>
      </c>
      <c r="V54" s="906" t="str">
        <f>'SUMMER-BASEBALL'!AK40</f>
        <v>https://usbaseballacademy.com/summer-baseball-camp-in-concord-ca/</v>
      </c>
      <c r="W54" s="11"/>
      <c r="X54" s="823"/>
      <c r="Y54" s="823"/>
      <c r="Z54" s="906"/>
      <c r="AA54" s="823"/>
      <c r="AB54" s="823"/>
      <c r="AC54" s="906"/>
      <c r="AD54" s="823"/>
      <c r="AE54" s="823"/>
      <c r="AF54" s="906"/>
      <c r="AG54" s="823"/>
      <c r="AH54" s="823"/>
      <c r="AI54" s="906"/>
      <c r="AJ54" s="823"/>
      <c r="AK54" s="823"/>
      <c r="AL54" s="906"/>
    </row>
    <row r="55" spans="1:38" s="905" customFormat="1">
      <c r="A55" s="823" t="s">
        <v>67</v>
      </c>
      <c r="B55" s="823" t="s">
        <v>5879</v>
      </c>
      <c r="C55" s="905" t="str">
        <f>'SUMMER-BASEBALL'!B130</f>
        <v>Y-ERIC</v>
      </c>
      <c r="D55" s="905" t="str">
        <f>'SUMMER-BASEBALL'!E130</f>
        <v>USBDZHU-S</v>
      </c>
      <c r="E55" s="905" t="str">
        <f>'SUMMER-BASEBALL'!F130</f>
        <v>Huntington University</v>
      </c>
      <c r="F55" s="905">
        <f>'SUMMER-BASEBALL'!G130</f>
        <v>0</v>
      </c>
      <c r="G55" s="905" t="str">
        <f>'SUMMER-BASEBALL'!H130</f>
        <v>2303 College Ave</v>
      </c>
      <c r="H55" s="905" t="str">
        <f>'SUMMER-BASEBALL'!I130</f>
        <v>Huntington</v>
      </c>
      <c r="I55" s="905" t="str">
        <f>'SUMMER-BASEBALL'!J130</f>
        <v>IN</v>
      </c>
      <c r="J55" s="905">
        <f>'SUMMER-BASEBALL'!K130</f>
        <v>46750</v>
      </c>
      <c r="K55" s="11"/>
      <c r="L55" s="905" t="str">
        <f>'SUMMER-BASEBALL'!L130</f>
        <v>crossroadsbaseballseries@gmail.com</v>
      </c>
      <c r="M55" s="905" t="str">
        <f>'SUMMER-BASEBALL'!N130</f>
        <v>Jamar</v>
      </c>
      <c r="N55" s="905" t="str">
        <f>'SUMMER-BASEBALL'!O130</f>
        <v>Weaver</v>
      </c>
      <c r="S55" s="905" t="str">
        <f>'SUMMER-BASEBALL'!U130</f>
        <v>260-350-7926</v>
      </c>
      <c r="T55" s="823">
        <f>'SUMMER-BASEBALL'!AA130</f>
        <v>624</v>
      </c>
      <c r="U55" s="823">
        <f>'SUMMER-BASEBALL'!AB130</f>
        <v>627</v>
      </c>
      <c r="V55" s="906" t="str">
        <f>'SUMMER-BASEBALL'!AK130</f>
        <v>https://usbaseballacademy.com/summer-baseball-camp-in-huntington/</v>
      </c>
      <c r="W55" s="11"/>
      <c r="X55" s="823"/>
      <c r="Y55" s="823"/>
      <c r="Z55" s="906"/>
      <c r="AA55" s="823"/>
      <c r="AB55" s="823"/>
      <c r="AC55" s="906"/>
      <c r="AD55" s="823"/>
      <c r="AE55" s="823"/>
      <c r="AF55" s="906"/>
      <c r="AG55" s="823"/>
      <c r="AH55" s="823"/>
      <c r="AI55" s="906"/>
      <c r="AJ55" s="823"/>
      <c r="AK55" s="823"/>
      <c r="AL55" s="906"/>
    </row>
    <row r="56" spans="1:38" s="905" customFormat="1">
      <c r="A56" s="823" t="s">
        <v>67</v>
      </c>
      <c r="B56" s="823" t="s">
        <v>5879</v>
      </c>
      <c r="C56" s="905" t="str">
        <f>'SUMMER-BASEBALL'!B80</f>
        <v>D-RET</v>
      </c>
      <c r="D56" s="905" t="str">
        <f>'SUMMER-BASEBALL'!E80</f>
        <v>USBDLHS-S</v>
      </c>
      <c r="E56" s="905" t="str">
        <f>'SUMMER-BASEBALL'!F80</f>
        <v xml:space="preserve">Lehman HS  </v>
      </c>
      <c r="F56" s="905">
        <f>'SUMMER-BASEBALL'!G80</f>
        <v>0</v>
      </c>
      <c r="G56" s="905" t="str">
        <f>'SUMMER-BASEBALL'!H80</f>
        <v>1700 Lehman Rd</v>
      </c>
      <c r="H56" s="905" t="str">
        <f>'SUMMER-BASEBALL'!I80</f>
        <v>Kyle</v>
      </c>
      <c r="I56" s="905" t="str">
        <f>'SUMMER-BASEBALL'!J80</f>
        <v>TX</v>
      </c>
      <c r="J56" s="905">
        <f>'SUMMER-BASEBALL'!K80</f>
        <v>78640</v>
      </c>
      <c r="K56" s="11"/>
      <c r="L56" s="905" t="str">
        <f>'SUMMER-BASEBALL'!L80</f>
        <v>Jacob.Kaase@hayscisd.net</v>
      </c>
      <c r="M56" s="905" t="str">
        <f>'SUMMER-BASEBALL'!N80</f>
        <v>Jacob</v>
      </c>
      <c r="N56" s="905" t="str">
        <f>'SUMMER-BASEBALL'!O80</f>
        <v>Kaase</v>
      </c>
      <c r="S56" s="905" t="str">
        <f>'SUMMER-BASEBALL'!U80</f>
        <v>512-922-8841</v>
      </c>
      <c r="T56" s="823">
        <f>'SUMMER-BASEBALL'!AA80</f>
        <v>624</v>
      </c>
      <c r="U56" s="823">
        <f>'SUMMER-BASEBALL'!AB80</f>
        <v>627</v>
      </c>
      <c r="V56" s="906" t="str">
        <f>'SUMMER-BASEBALL'!AK80</f>
        <v>https://usbaseballacademy.com/summer-baseball-camp-in-kyle</v>
      </c>
      <c r="W56" s="11"/>
      <c r="X56" s="823"/>
      <c r="Y56" s="823"/>
      <c r="Z56" s="906"/>
      <c r="AA56" s="823"/>
      <c r="AB56" s="823"/>
      <c r="AC56" s="906"/>
      <c r="AD56" s="823"/>
      <c r="AE56" s="823"/>
      <c r="AF56" s="906"/>
      <c r="AG56" s="823"/>
      <c r="AH56" s="823"/>
      <c r="AI56" s="906"/>
      <c r="AJ56" s="823"/>
      <c r="AK56" s="823"/>
      <c r="AL56" s="906"/>
    </row>
    <row r="57" spans="1:38" s="905" customFormat="1">
      <c r="A57" s="823" t="s">
        <v>67</v>
      </c>
      <c r="B57" s="823" t="s">
        <v>5879</v>
      </c>
      <c r="C57" s="905" t="str">
        <f>'SUMMER-BASEBALL'!B20</f>
        <v>B-NEW</v>
      </c>
      <c r="D57" s="905" t="str">
        <f>'SUMMER-BASEBALL'!E20</f>
        <v>USBDMC-S</v>
      </c>
      <c r="E57" s="905" t="str">
        <f>'SUMMER-BASEBALL'!F20</f>
        <v xml:space="preserve">McCollum HS  </v>
      </c>
      <c r="F57" s="905">
        <f>'SUMMER-BASEBALL'!G20</f>
        <v>0</v>
      </c>
      <c r="G57" s="905" t="str">
        <f>'SUMMER-BASEBALL'!H20</f>
        <v>500 W Formosa Blvd</v>
      </c>
      <c r="H57" s="905" t="str">
        <f>'SUMMER-BASEBALL'!I20</f>
        <v>San Antonio</v>
      </c>
      <c r="I57" s="905" t="str">
        <f>'SUMMER-BASEBALL'!J20</f>
        <v>TX</v>
      </c>
      <c r="J57" s="905">
        <f>'SUMMER-BASEBALL'!K20</f>
        <v>78221</v>
      </c>
      <c r="K57" s="11"/>
      <c r="L57" s="905" t="str">
        <f>'SUMMER-BASEBALL'!L20</f>
        <v>ivan.mason@myhisd.net</v>
      </c>
      <c r="M57" s="905" t="str">
        <f>'SUMMER-BASEBALL'!N20</f>
        <v>Ivan</v>
      </c>
      <c r="N57" s="905" t="str">
        <f>'SUMMER-BASEBALL'!O20</f>
        <v>Mason</v>
      </c>
      <c r="S57" s="905" t="str">
        <f>'SUMMER-BASEBALL'!U20</f>
        <v>210-268-9964</v>
      </c>
      <c r="T57" s="823">
        <f>'SUMMER-BASEBALL'!AA20</f>
        <v>624</v>
      </c>
      <c r="U57" s="823">
        <f>'SUMMER-BASEBALL'!AB20</f>
        <v>627</v>
      </c>
      <c r="V57" s="906" t="str">
        <f>'SUMMER-BASEBALL'!AK20</f>
        <v>https://usbaseballacademy.com/summer-baseball-camp-in-san-antonio-mccollum-hs/</v>
      </c>
      <c r="W57" s="11"/>
      <c r="X57" s="823"/>
      <c r="Y57" s="823"/>
      <c r="Z57" s="906"/>
      <c r="AA57" s="823"/>
      <c r="AB57" s="823"/>
      <c r="AC57" s="906"/>
      <c r="AD57" s="823"/>
      <c r="AE57" s="823"/>
      <c r="AF57" s="906"/>
      <c r="AG57" s="823"/>
      <c r="AH57" s="823"/>
      <c r="AI57" s="906"/>
      <c r="AJ57" s="823"/>
      <c r="AK57" s="823"/>
      <c r="AL57" s="906"/>
    </row>
    <row r="58" spans="1:38" s="905" customFormat="1">
      <c r="A58" s="823" t="s">
        <v>67</v>
      </c>
      <c r="B58" s="823" t="s">
        <v>5879</v>
      </c>
      <c r="C58" s="905" t="str">
        <f>'SUMMER-BASEBALL'!B49</f>
        <v>C-2ND</v>
      </c>
      <c r="D58" s="905" t="str">
        <f>'SUMMER-BASEBALL'!E49</f>
        <v>USBDMP-S</v>
      </c>
      <c r="E58" s="905" t="str">
        <f>'SUMMER-BASEBALL'!F49</f>
        <v xml:space="preserve">Mercyhurst Prep HS  </v>
      </c>
      <c r="F58" s="905">
        <f>'SUMMER-BASEBALL'!G49</f>
        <v>0</v>
      </c>
      <c r="G58" s="905" t="str">
        <f>'SUMMER-BASEBALL'!H49</f>
        <v>538 E Grandview Blvd</v>
      </c>
      <c r="H58" s="905" t="str">
        <f>'SUMMER-BASEBALL'!I49</f>
        <v>Erie</v>
      </c>
      <c r="I58" s="905" t="str">
        <f>'SUMMER-BASEBALL'!J49</f>
        <v>PA</v>
      </c>
      <c r="J58" s="905">
        <f>'SUMMER-BASEBALL'!K49</f>
        <v>16504</v>
      </c>
      <c r="K58" s="11"/>
      <c r="L58" s="905" t="str">
        <f>'SUMMER-BASEBALL'!L49</f>
        <v>durk18@velocity.net</v>
      </c>
      <c r="M58" s="905" t="str">
        <f>'SUMMER-BASEBALL'!N49</f>
        <v>Randy</v>
      </c>
      <c r="N58" s="905" t="str">
        <f>'SUMMER-BASEBALL'!O49</f>
        <v>Durkoske</v>
      </c>
      <c r="S58" s="905" t="str">
        <f>'SUMMER-BASEBALL'!U49</f>
        <v>814-860-4285</v>
      </c>
      <c r="T58" s="823">
        <f>'SUMMER-BASEBALL'!AA49</f>
        <v>624</v>
      </c>
      <c r="U58" s="823">
        <f>'SUMMER-BASEBALL'!AB49</f>
        <v>627</v>
      </c>
      <c r="V58" s="906" t="str">
        <f>'SUMMER-BASEBALL'!AK49</f>
        <v>https://usbaseballacademy.com/summer-baseball-camp-in-erie/</v>
      </c>
      <c r="W58" s="11"/>
      <c r="X58" s="823"/>
      <c r="Y58" s="823"/>
      <c r="Z58" s="906"/>
      <c r="AA58" s="823"/>
      <c r="AB58" s="823"/>
      <c r="AC58" s="906"/>
      <c r="AD58" s="823"/>
      <c r="AE58" s="823"/>
      <c r="AF58" s="906"/>
      <c r="AG58" s="823"/>
      <c r="AH58" s="823"/>
      <c r="AI58" s="906"/>
      <c r="AJ58" s="823"/>
      <c r="AK58" s="823"/>
      <c r="AL58" s="906"/>
    </row>
    <row r="59" spans="1:38" s="905" customFormat="1">
      <c r="A59" s="823" t="s">
        <v>67</v>
      </c>
      <c r="B59" s="823" t="s">
        <v>5879</v>
      </c>
      <c r="C59" s="905" t="str">
        <f>'SUMMER-BASEBALL'!B51</f>
        <v>C-2ND</v>
      </c>
      <c r="D59" s="905" t="str">
        <f>'SUMMER-BASEBALL'!E51</f>
        <v>USBDMBC1-S</v>
      </c>
      <c r="E59" s="905" t="str">
        <f>'SUMMER-BASEBALL'!F51</f>
        <v>Mt Bethel Christian Academy - Week 1</v>
      </c>
      <c r="F59" s="905">
        <f>'SUMMER-BASEBALL'!G51</f>
        <v>0</v>
      </c>
      <c r="G59" s="905" t="str">
        <f>'SUMMER-BASEBALL'!H51</f>
        <v>2509 Post Oak Tritt Rd</v>
      </c>
      <c r="H59" s="905" t="str">
        <f>'SUMMER-BASEBALL'!I51</f>
        <v>Marietta</v>
      </c>
      <c r="I59" s="905" t="str">
        <f>'SUMMER-BASEBALL'!J51</f>
        <v>GA</v>
      </c>
      <c r="J59" s="905">
        <f>'SUMMER-BASEBALL'!K51</f>
        <v>30062</v>
      </c>
      <c r="K59" s="11"/>
      <c r="L59" s="905" t="str">
        <f>'SUMMER-BASEBALL'!L51</f>
        <v>eric.mcafee@mtbethelchristian.org</v>
      </c>
      <c r="M59" s="905" t="str">
        <f>'SUMMER-BASEBALL'!N51</f>
        <v>Eric</v>
      </c>
      <c r="N59" s="905" t="str">
        <f>'SUMMER-BASEBALL'!O51</f>
        <v>McAfee</v>
      </c>
      <c r="S59" s="905" t="str">
        <f>'SUMMER-BASEBALL'!U51</f>
        <v>770-905-7772</v>
      </c>
      <c r="T59" s="823">
        <f>'SUMMER-BASEBALL'!AA51</f>
        <v>624</v>
      </c>
      <c r="U59" s="823">
        <f>'SUMMER-BASEBALL'!AB51</f>
        <v>627</v>
      </c>
      <c r="V59" s="906" t="str">
        <f>'SUMMER-BASEBALL'!AK51</f>
        <v>https://usbaseballacademy.com/summer-baseball-camp-in-marietta/</v>
      </c>
      <c r="W59" s="11"/>
      <c r="X59" s="823"/>
      <c r="Y59" s="823"/>
      <c r="Z59" s="906"/>
      <c r="AA59" s="823"/>
      <c r="AB59" s="823"/>
      <c r="AC59" s="906"/>
      <c r="AD59" s="823"/>
      <c r="AE59" s="823"/>
      <c r="AF59" s="906"/>
      <c r="AG59" s="823"/>
      <c r="AH59" s="823"/>
      <c r="AI59" s="906"/>
      <c r="AJ59" s="823"/>
      <c r="AK59" s="823"/>
      <c r="AL59" s="906"/>
    </row>
    <row r="60" spans="1:38" s="905" customFormat="1">
      <c r="A60" s="823" t="s">
        <v>67</v>
      </c>
      <c r="B60" s="823" t="s">
        <v>5879</v>
      </c>
      <c r="C60" s="905" t="str">
        <f>'SUMMER-BASEBALL'!B54</f>
        <v>C-2ND</v>
      </c>
      <c r="D60" s="905" t="str">
        <f>'SUMMER-BASEBALL'!E54</f>
        <v>USBDOH-S</v>
      </c>
      <c r="E60" s="905" t="str">
        <f>'SUMMER-BASEBALL'!F54</f>
        <v xml:space="preserve">Ottawa Hills HS  </v>
      </c>
      <c r="F60" s="905">
        <f>'SUMMER-BASEBALL'!G54</f>
        <v>0</v>
      </c>
      <c r="G60" s="905" t="str">
        <f>'SUMMER-BASEBALL'!H54</f>
        <v>2532 Evergreen Rd</v>
      </c>
      <c r="H60" s="905" t="str">
        <f>'SUMMER-BASEBALL'!I54</f>
        <v>Toledo</v>
      </c>
      <c r="I60" s="905" t="str">
        <f>'SUMMER-BASEBALL'!J54</f>
        <v>OH</v>
      </c>
      <c r="J60" s="905">
        <f>'SUMMER-BASEBALL'!K54</f>
        <v>43606</v>
      </c>
      <c r="K60" s="11"/>
      <c r="L60" s="905" t="str">
        <f>'SUMMER-BASEBALL'!L54</f>
        <v>chardman@ohschools.org</v>
      </c>
      <c r="M60" s="905" t="str">
        <f>'SUMMER-BASEBALL'!N54</f>
        <v>Chris</v>
      </c>
      <c r="N60" s="905" t="str">
        <f>'SUMMER-BASEBALL'!O54</f>
        <v>Hardman</v>
      </c>
      <c r="S60" s="905" t="str">
        <f>'SUMMER-BASEBALL'!U54</f>
        <v>419-410-8096</v>
      </c>
      <c r="T60" s="823">
        <f>'SUMMER-BASEBALL'!AA54</f>
        <v>624</v>
      </c>
      <c r="U60" s="823">
        <f>'SUMMER-BASEBALL'!AB54</f>
        <v>627</v>
      </c>
      <c r="V60" s="906" t="str">
        <f>'SUMMER-BASEBALL'!AK54</f>
        <v>https://usbaseballacademy.com/summer-baseball-camp-in-toledo/</v>
      </c>
      <c r="W60" s="11"/>
      <c r="X60" s="823"/>
      <c r="Y60" s="823"/>
      <c r="Z60" s="906"/>
      <c r="AA60" s="823"/>
      <c r="AB60" s="823"/>
      <c r="AC60" s="906"/>
      <c r="AD60" s="823"/>
      <c r="AE60" s="823"/>
      <c r="AF60" s="906"/>
      <c r="AG60" s="823"/>
      <c r="AH60" s="823"/>
      <c r="AI60" s="906"/>
      <c r="AJ60" s="823"/>
      <c r="AK60" s="823"/>
      <c r="AL60" s="906"/>
    </row>
    <row r="61" spans="1:38" s="905" customFormat="1">
      <c r="A61" s="823" t="s">
        <v>67</v>
      </c>
      <c r="B61" s="823" t="s">
        <v>5879</v>
      </c>
      <c r="C61" s="905" t="str">
        <f>'SUMMER-BASEBALL'!B67</f>
        <v>C-2ND</v>
      </c>
      <c r="D61" s="905" t="str">
        <f>'SUMMER-BASEBALL'!E67</f>
        <v>USBDSUT-S</v>
      </c>
      <c r="E61" s="905" t="str">
        <f>'SUMMER-BASEBALL'!F67</f>
        <v xml:space="preserve">Sutter Union HS  </v>
      </c>
      <c r="F61" s="905">
        <f>'SUMMER-BASEBALL'!G67</f>
        <v>0</v>
      </c>
      <c r="G61" s="905" t="str">
        <f>'SUMMER-BASEBALL'!H67</f>
        <v>2665 Acacia Ave</v>
      </c>
      <c r="H61" s="905" t="str">
        <f>'SUMMER-BASEBALL'!I67</f>
        <v>Sutter</v>
      </c>
      <c r="I61" s="905" t="str">
        <f>'SUMMER-BASEBALL'!J67</f>
        <v>CA</v>
      </c>
      <c r="J61" s="905">
        <f>'SUMMER-BASEBALL'!K67</f>
        <v>95982</v>
      </c>
      <c r="K61" s="11"/>
      <c r="L61" s="905" t="str">
        <f>'SUMMER-BASEBALL'!L67</f>
        <v>speterson@sutterhigh.k12.ca.us</v>
      </c>
      <c r="M61" s="905" t="str">
        <f>'SUMMER-BASEBALL'!N67</f>
        <v>Stewart</v>
      </c>
      <c r="N61" s="905" t="str">
        <f>'SUMMER-BASEBALL'!O67</f>
        <v>Peterson</v>
      </c>
      <c r="S61" s="905" t="str">
        <f>'SUMMER-BASEBALL'!U67</f>
        <v>530-300-6527</v>
      </c>
      <c r="T61" s="823">
        <f>'SUMMER-BASEBALL'!AA67</f>
        <v>624</v>
      </c>
      <c r="U61" s="823">
        <f>'SUMMER-BASEBALL'!AB67</f>
        <v>627</v>
      </c>
      <c r="V61" s="906" t="str">
        <f>'SUMMER-BASEBALL'!AK67</f>
        <v>https://usbaseballacademy.com/summer-baseball-camp-in-sutter-2/</v>
      </c>
      <c r="W61" s="11"/>
      <c r="X61" s="823"/>
      <c r="Y61" s="823"/>
      <c r="Z61" s="906"/>
      <c r="AA61" s="823"/>
      <c r="AB61" s="823"/>
      <c r="AC61" s="906"/>
      <c r="AD61" s="823"/>
      <c r="AE61" s="823"/>
      <c r="AF61" s="906"/>
      <c r="AG61" s="823"/>
      <c r="AH61" s="823"/>
      <c r="AI61" s="906"/>
      <c r="AJ61" s="823"/>
      <c r="AK61" s="823"/>
      <c r="AL61" s="906"/>
    </row>
    <row r="62" spans="1:38" s="905" customFormat="1">
      <c r="A62" s="823" t="s">
        <v>67</v>
      </c>
      <c r="B62" s="823" t="s">
        <v>5879</v>
      </c>
      <c r="C62" s="905" t="str">
        <f>'SUMMER-BASEBALL'!B70</f>
        <v>C-2ND</v>
      </c>
      <c r="D62" s="905" t="str">
        <f>'SUMMER-BASEBALL'!E70</f>
        <v>USBDUPG1-S</v>
      </c>
      <c r="E62" s="905" t="str">
        <f>'SUMMER-BASEBALL'!F70</f>
        <v>University of Pitt-Greensburg - Week 1</v>
      </c>
      <c r="F62" s="905">
        <f>'SUMMER-BASEBALL'!G70</f>
        <v>0</v>
      </c>
      <c r="G62" s="905" t="str">
        <f>'SUMMER-BASEBALL'!H70</f>
        <v>150 Finoli Dr</v>
      </c>
      <c r="H62" s="905" t="str">
        <f>'SUMMER-BASEBALL'!I70</f>
        <v>Greensburg</v>
      </c>
      <c r="I62" s="905" t="str">
        <f>'SUMMER-BASEBALL'!J70</f>
        <v>PA</v>
      </c>
      <c r="J62" s="905">
        <f>'SUMMER-BASEBALL'!K70</f>
        <v>15601</v>
      </c>
      <c r="K62" s="11"/>
      <c r="L62" s="905" t="str">
        <f>'SUMMER-BASEBALL'!L70</f>
        <v>sga10@pitt.edu</v>
      </c>
      <c r="M62" s="905" t="str">
        <f>'SUMMER-BASEBALL'!N70</f>
        <v>Scott</v>
      </c>
      <c r="N62" s="905" t="str">
        <f>'SUMMER-BASEBALL'!O70</f>
        <v>Adams</v>
      </c>
      <c r="S62" s="905" t="str">
        <f>'SUMMER-BASEBALL'!U70</f>
        <v>724-205-8629</v>
      </c>
      <c r="T62" s="823">
        <f>'SUMMER-BASEBALL'!AA70</f>
        <v>624</v>
      </c>
      <c r="U62" s="823">
        <f>'SUMMER-BASEBALL'!AB70</f>
        <v>627</v>
      </c>
      <c r="V62" s="906" t="str">
        <f>'SUMMER-BASEBALL'!AK70</f>
        <v>https://usbaseballacademy.com/summer-baseball-camp-in-greensburg-pennsylvania/</v>
      </c>
      <c r="W62" s="11"/>
      <c r="X62" s="823"/>
      <c r="Y62" s="823"/>
      <c r="Z62" s="906"/>
      <c r="AA62" s="823"/>
      <c r="AB62" s="823"/>
      <c r="AC62" s="906"/>
      <c r="AD62" s="823"/>
      <c r="AE62" s="823"/>
      <c r="AF62" s="906"/>
      <c r="AG62" s="823"/>
      <c r="AH62" s="823"/>
      <c r="AI62" s="906"/>
      <c r="AJ62" s="823"/>
      <c r="AK62" s="823"/>
      <c r="AL62" s="906"/>
    </row>
    <row r="63" spans="1:38" s="905" customFormat="1">
      <c r="A63" s="823" t="s">
        <v>67</v>
      </c>
      <c r="B63" s="823" t="s">
        <v>5879</v>
      </c>
      <c r="C63" s="905" t="str">
        <f>'SUMMER-BASEBALL'!B99</f>
        <v>R-RYAN</v>
      </c>
      <c r="D63" s="905" t="str">
        <f>'SUMMER-BASEBALL'!E99</f>
        <v>USBDUSCH-S</v>
      </c>
      <c r="E63" s="905" t="str">
        <f>'SUMMER-BASEBALL'!F99</f>
        <v>USBA Chanhassen</v>
      </c>
      <c r="F63" s="905" t="str">
        <f>'SUMMER-BASEBALL'!G99</f>
        <v>Lake Ann Park</v>
      </c>
      <c r="G63" s="905" t="str">
        <f>'SUMMER-BASEBALL'!H99</f>
        <v>1456 West 78th St</v>
      </c>
      <c r="H63" s="905" t="str">
        <f>'SUMMER-BASEBALL'!I99</f>
        <v>Chanhassen</v>
      </c>
      <c r="I63" s="905" t="str">
        <f>'SUMMER-BASEBALL'!J99</f>
        <v>MN</v>
      </c>
      <c r="J63" s="905">
        <f>'SUMMER-BASEBALL'!K99</f>
        <v>55317</v>
      </c>
      <c r="K63" s="11"/>
      <c r="L63" s="905" t="str">
        <f>'SUMMER-BASEBALL'!L99</f>
        <v>rschwertman@starterssportstraining.com</v>
      </c>
      <c r="M63" s="905" t="str">
        <f>'SUMMER-BASEBALL'!N99</f>
        <v>Ryan</v>
      </c>
      <c r="N63" s="905" t="str">
        <f>'SUMMER-BASEBALL'!O99</f>
        <v>Schwertman</v>
      </c>
      <c r="S63" s="905" t="str">
        <f>'SUMMER-BASEBALL'!U99</f>
        <v>952-212-7283</v>
      </c>
      <c r="T63" s="823">
        <f>'SUMMER-BASEBALL'!AA99</f>
        <v>624</v>
      </c>
      <c r="U63" s="823">
        <f>'SUMMER-BASEBALL'!AB99</f>
        <v>627</v>
      </c>
      <c r="V63" s="906" t="str">
        <f>'SUMMER-BASEBALL'!AK99</f>
        <v>https://usbaseballacademy.com/summer-baseball-camp-in-chanhassen/</v>
      </c>
      <c r="W63" s="11"/>
      <c r="X63" s="823"/>
      <c r="Y63" s="823"/>
      <c r="Z63" s="906"/>
      <c r="AA63" s="823"/>
      <c r="AB63" s="823"/>
      <c r="AC63" s="906"/>
      <c r="AD63" s="823"/>
      <c r="AE63" s="823"/>
      <c r="AF63" s="906"/>
      <c r="AG63" s="823"/>
      <c r="AH63" s="823"/>
      <c r="AI63" s="906"/>
      <c r="AJ63" s="823"/>
      <c r="AK63" s="823"/>
      <c r="AL63" s="906"/>
    </row>
    <row r="64" spans="1:38" s="905" customFormat="1">
      <c r="A64" s="823" t="s">
        <v>67</v>
      </c>
      <c r="B64" s="823" t="s">
        <v>5879</v>
      </c>
      <c r="C64" s="905" t="str">
        <f>'SUMMER-BASEBALL'!B121</f>
        <v>X-ANDRE</v>
      </c>
      <c r="D64" s="905" t="str">
        <f>'SUMMER-BASEBALL'!E121</f>
        <v>USBDGT-S</v>
      </c>
      <c r="E64" s="905" t="str">
        <f>'SUMMER-BASEBALL'!F121</f>
        <v>USBA Georgetown</v>
      </c>
      <c r="F64" s="905" t="str">
        <f>'SUMMER-BASEBALL'!G121</f>
        <v>Sports at the Beach</v>
      </c>
      <c r="G64" s="905" t="str">
        <f>'SUMMER-BASEBALL'!H121</f>
        <v>22518 Lewes Georgetown Hwy</v>
      </c>
      <c r="H64" s="905" t="str">
        <f>'SUMMER-BASEBALL'!I121</f>
        <v>Georgetown</v>
      </c>
      <c r="I64" s="905" t="str">
        <f>'SUMMER-BASEBALL'!J121</f>
        <v>DE</v>
      </c>
      <c r="J64" s="905">
        <f>'SUMMER-BASEBALL'!K121</f>
        <v>19947</v>
      </c>
      <c r="K64" s="11"/>
      <c r="L64" s="905" t="str">
        <f>'SUMMER-BASEBALL'!L121</f>
        <v>margiet907615@gmail.com</v>
      </c>
      <c r="M64" s="905" t="str">
        <f>'SUMMER-BASEBALL'!N121</f>
        <v>Andre</v>
      </c>
      <c r="N64" s="905" t="str">
        <f>'SUMMER-BASEBALL'!O121</f>
        <v>Toliver</v>
      </c>
      <c r="S64" s="905" t="str">
        <f>'SUMMER-BASEBALL'!U121</f>
        <v>907-382-9104</v>
      </c>
      <c r="T64" s="823">
        <f>'SUMMER-BASEBALL'!AA121</f>
        <v>624</v>
      </c>
      <c r="U64" s="823">
        <f>'SUMMER-BASEBALL'!AB121</f>
        <v>627</v>
      </c>
      <c r="V64" s="906" t="str">
        <f>'SUMMER-BASEBALL'!AK121</f>
        <v>https://usbaseballacademy.com/summer-baseball-camp-in-georgetown/</v>
      </c>
      <c r="W64" s="11"/>
      <c r="X64" s="823"/>
      <c r="Y64" s="823"/>
      <c r="Z64" s="906"/>
      <c r="AA64" s="823"/>
      <c r="AB64" s="823"/>
      <c r="AC64" s="906"/>
      <c r="AD64" s="823"/>
      <c r="AE64" s="823"/>
      <c r="AF64" s="906"/>
      <c r="AG64" s="823"/>
      <c r="AH64" s="823"/>
      <c r="AI64" s="906"/>
      <c r="AJ64" s="823"/>
      <c r="AK64" s="823"/>
      <c r="AL64" s="906"/>
    </row>
    <row r="65" spans="1:38" s="905" customFormat="1">
      <c r="A65" s="823" t="s">
        <v>67</v>
      </c>
      <c r="B65" s="823" t="s">
        <v>5879</v>
      </c>
      <c r="C65" s="905" t="str">
        <f>'SUMMER-BASEBALL'!B96</f>
        <v>Q-CHUCK</v>
      </c>
      <c r="D65" s="905" t="str">
        <f>'SUMMER-BASEBALL'!E96</f>
        <v>USBDUSPA1-S</v>
      </c>
      <c r="E65" s="905" t="str">
        <f>'SUMMER-BASEBALL'!F96</f>
        <v>USBA Pasadena - Week 1</v>
      </c>
      <c r="F65" s="905" t="str">
        <f>'SUMMER-BASEBALL'!G96</f>
        <v>Bay Area Texas Baseball</v>
      </c>
      <c r="G65" s="905" t="str">
        <f>'SUMMER-BASEBALL'!H96</f>
        <v>14500 Village Evergreen Trail</v>
      </c>
      <c r="H65" s="905" t="str">
        <f>'SUMMER-BASEBALL'!I96</f>
        <v>Houston</v>
      </c>
      <c r="I65" s="905" t="str">
        <f>'SUMMER-BASEBALL'!J96</f>
        <v>TX</v>
      </c>
      <c r="J65" s="905" t="str">
        <f>'SUMMER-BASEBALL'!K96</f>
        <v>77062</v>
      </c>
      <c r="K65" s="11"/>
      <c r="L65" s="905" t="str">
        <f>'SUMMER-BASEBALL'!L96</f>
        <v>chuckmcelroysports16@yahoo.com</v>
      </c>
      <c r="M65" s="905" t="str">
        <f>'SUMMER-BASEBALL'!N96</f>
        <v>Chuck</v>
      </c>
      <c r="N65" s="905" t="str">
        <f>'SUMMER-BASEBALL'!O96</f>
        <v>McElroy</v>
      </c>
      <c r="S65" s="905" t="str">
        <f>'SUMMER-BASEBALL'!U96</f>
        <v>832-731-8306</v>
      </c>
      <c r="T65" s="823">
        <f>'SUMMER-BASEBALL'!AA96</f>
        <v>624</v>
      </c>
      <c r="U65" s="823">
        <f>'SUMMER-BASEBALL'!AB96</f>
        <v>627</v>
      </c>
      <c r="V65" s="906" t="str">
        <f>'SUMMER-BASEBALL'!AK96</f>
        <v>https://usbaseballacademy.com/summer-baseball-camp-in-houston/</v>
      </c>
      <c r="W65" s="11"/>
      <c r="X65" s="823"/>
      <c r="Y65" s="823"/>
      <c r="Z65" s="906"/>
      <c r="AA65" s="823"/>
      <c r="AB65" s="823"/>
      <c r="AC65" s="906"/>
      <c r="AD65" s="823"/>
      <c r="AE65" s="823"/>
      <c r="AF65" s="906"/>
      <c r="AG65" s="823"/>
      <c r="AH65" s="823"/>
      <c r="AI65" s="906"/>
      <c r="AJ65" s="823"/>
      <c r="AK65" s="823"/>
      <c r="AL65" s="906"/>
    </row>
    <row r="66" spans="1:38" s="905" customFormat="1">
      <c r="A66" s="823" t="s">
        <v>67</v>
      </c>
      <c r="B66" s="823" t="s">
        <v>5879</v>
      </c>
      <c r="C66" s="905" t="str">
        <f>'SUMMER-BASEBALL'!B109</f>
        <v>V-JAY</v>
      </c>
      <c r="D66" s="905" t="str">
        <f>'SUMMER-BASEBALL'!E109</f>
        <v>USBDUSSF1-S</v>
      </c>
      <c r="E66" s="905" t="str">
        <f>'SUMMER-BASEBALL'!F109</f>
        <v>USBA Springfield - Week 1</v>
      </c>
      <c r="F66" s="905" t="str">
        <f>'SUMMER-BASEBALL'!G109</f>
        <v>Carleton Davidson Stadium</v>
      </c>
      <c r="G66" s="905" t="str">
        <f>'SUMMER-BASEBALL'!H109</f>
        <v>1101 Mitchell Blvd</v>
      </c>
      <c r="H66" s="905" t="str">
        <f>'SUMMER-BASEBALL'!I109</f>
        <v>Springfield</v>
      </c>
      <c r="I66" s="905" t="str">
        <f>'SUMMER-BASEBALL'!J109</f>
        <v>OH</v>
      </c>
      <c r="J66" s="905">
        <f>'SUMMER-BASEBALL'!K109</f>
        <v>45503</v>
      </c>
      <c r="K66" s="11"/>
      <c r="L66" s="905" t="str">
        <f>'SUMMER-BASEBALL'!L109</f>
        <v>jlewiswitt4@gmail.com</v>
      </c>
      <c r="M66" s="905" t="str">
        <f>'SUMMER-BASEBALL'!N109</f>
        <v>Jay</v>
      </c>
      <c r="N66" s="905" t="str">
        <f>'SUMMER-BASEBALL'!O109</f>
        <v>Lewis</v>
      </c>
      <c r="S66" s="905" t="str">
        <f>'SUMMER-BASEBALL'!U109</f>
        <v>937-631-8339</v>
      </c>
      <c r="T66" s="823">
        <f>'SUMMER-BASEBALL'!AA109</f>
        <v>624</v>
      </c>
      <c r="U66" s="823">
        <f>'SUMMER-BASEBALL'!AB109</f>
        <v>627</v>
      </c>
      <c r="V66" s="906" t="str">
        <f>'SUMMER-BASEBALL'!AK109</f>
        <v>https://usbaseballacademy.com/summer-baseball-camp-in-springfield-oh/</v>
      </c>
      <c r="W66" s="11"/>
      <c r="X66" s="823"/>
      <c r="Y66" s="823"/>
      <c r="Z66" s="906"/>
      <c r="AA66" s="823"/>
      <c r="AB66" s="823"/>
      <c r="AC66" s="906"/>
      <c r="AD66" s="823"/>
      <c r="AE66" s="823"/>
      <c r="AF66" s="906"/>
      <c r="AG66" s="823"/>
      <c r="AH66" s="823"/>
      <c r="AI66" s="906"/>
      <c r="AJ66" s="823"/>
      <c r="AK66" s="823"/>
      <c r="AL66" s="906"/>
    </row>
    <row r="67" spans="1:38" s="905" customFormat="1">
      <c r="A67" s="823" t="s">
        <v>67</v>
      </c>
      <c r="B67" s="823" t="s">
        <v>5879</v>
      </c>
      <c r="C67" s="905" t="str">
        <f>'SUMMER-BASEBALL'!B77</f>
        <v>C-2ND</v>
      </c>
      <c r="D67" s="905" t="str">
        <f>'SUMMER-BASEBALL'!E77</f>
        <v>USBDWM-S</v>
      </c>
      <c r="E67" s="905" t="str">
        <f>'SUMMER-BASEBALL'!F77</f>
        <v xml:space="preserve">Watkins Memorial HS  </v>
      </c>
      <c r="F67" s="905">
        <f>'SUMMER-BASEBALL'!G77</f>
        <v>0</v>
      </c>
      <c r="G67" s="905" t="str">
        <f>'SUMMER-BASEBALL'!H77</f>
        <v>1954 Warrior Way SW</v>
      </c>
      <c r="H67" s="905" t="str">
        <f>'SUMMER-BASEBALL'!I77</f>
        <v>Etna</v>
      </c>
      <c r="I67" s="905" t="str">
        <f>'SUMMER-BASEBALL'!J77</f>
        <v>OH</v>
      </c>
      <c r="J67" s="905">
        <f>'SUMMER-BASEBALL'!K77</f>
        <v>43062</v>
      </c>
      <c r="K67" s="11"/>
      <c r="L67" s="905" t="str">
        <f>'SUMMER-BASEBALL'!L77</f>
        <v>dschone@laca.org</v>
      </c>
      <c r="M67" s="905" t="str">
        <f>'SUMMER-BASEBALL'!N77</f>
        <v>Don</v>
      </c>
      <c r="N67" s="905" t="str">
        <f>'SUMMER-BASEBALL'!O77</f>
        <v>Schone</v>
      </c>
      <c r="S67" s="905" t="str">
        <f>'SUMMER-BASEBALL'!U77</f>
        <v>614-207-1633</v>
      </c>
      <c r="T67" s="823">
        <f>'SUMMER-BASEBALL'!AA77</f>
        <v>624</v>
      </c>
      <c r="U67" s="823">
        <f>'SUMMER-BASEBALL'!AB77</f>
        <v>627</v>
      </c>
      <c r="V67" s="906" t="str">
        <f>'SUMMER-BASEBALL'!AK77</f>
        <v>https://usbaseballacademy.com/summer-baseball-camp-in-etna/</v>
      </c>
      <c r="W67" s="11"/>
      <c r="X67" s="823"/>
      <c r="Y67" s="823"/>
      <c r="Z67" s="906"/>
      <c r="AA67" s="823"/>
      <c r="AB67" s="823"/>
      <c r="AC67" s="906"/>
      <c r="AD67" s="823"/>
      <c r="AE67" s="823"/>
      <c r="AF67" s="906"/>
      <c r="AG67" s="823"/>
      <c r="AH67" s="823"/>
      <c r="AI67" s="906"/>
      <c r="AJ67" s="823"/>
      <c r="AK67" s="823"/>
      <c r="AL67" s="906"/>
    </row>
    <row r="68" spans="1:38" s="905" customFormat="1">
      <c r="A68" s="823" t="s">
        <v>67</v>
      </c>
      <c r="B68" s="823" t="s">
        <v>5879</v>
      </c>
      <c r="C68" s="905" t="str">
        <f>'SUMMER-BASEBALL'!B78</f>
        <v>D-RET</v>
      </c>
      <c r="D68" s="905" t="str">
        <f>'SUMMER-BASEBALL'!E78</f>
        <v>USBDBCT-S</v>
      </c>
      <c r="E68" s="905" t="str">
        <f>'SUMMER-BASEBALL'!F78</f>
        <v xml:space="preserve">Bergen County Technical HS  </v>
      </c>
      <c r="F68" s="905">
        <f>'SUMMER-BASEBALL'!G78</f>
        <v>0</v>
      </c>
      <c r="G68" s="905" t="str">
        <f>'SUMMER-BASEBALL'!H78</f>
        <v>200 Hackensack Ave</v>
      </c>
      <c r="H68" s="905" t="str">
        <f>'SUMMER-BASEBALL'!I78</f>
        <v>Hackensack</v>
      </c>
      <c r="I68" s="905" t="str">
        <f>'SUMMER-BASEBALL'!J78</f>
        <v>NJ</v>
      </c>
      <c r="J68" s="905">
        <f>'SUMMER-BASEBALL'!K78</f>
        <v>7601</v>
      </c>
      <c r="K68" s="11"/>
      <c r="L68" s="905" t="str">
        <f>'SUMMER-BASEBALL'!L78</f>
        <v>dounac@bergen.org</v>
      </c>
      <c r="M68" s="905" t="str">
        <f>'SUMMER-BASEBALL'!N78</f>
        <v>Doug</v>
      </c>
      <c r="N68" s="905" t="str">
        <f>'SUMMER-BASEBALL'!O78</f>
        <v>Naccara</v>
      </c>
      <c r="S68" s="905" t="str">
        <f>'SUMMER-BASEBALL'!U78</f>
        <v>973-222-1138</v>
      </c>
      <c r="T68" s="823">
        <f>'SUMMER-BASEBALL'!AA78</f>
        <v>625</v>
      </c>
      <c r="U68" s="823">
        <f>'SUMMER-BASEBALL'!AB78</f>
        <v>628</v>
      </c>
      <c r="V68" s="906" t="str">
        <f>'SUMMER-BASEBALL'!AK78</f>
        <v>https://usbaseballacademy.com/summer-baseball-camp-in-teterboro/</v>
      </c>
      <c r="W68" s="11"/>
      <c r="X68" s="823"/>
      <c r="Y68" s="823"/>
      <c r="Z68" s="906"/>
      <c r="AA68" s="823"/>
      <c r="AB68" s="823"/>
      <c r="AC68" s="906"/>
      <c r="AD68" s="823"/>
      <c r="AE68" s="823"/>
      <c r="AF68" s="906"/>
      <c r="AG68" s="823"/>
      <c r="AH68" s="823"/>
      <c r="AI68" s="906"/>
      <c r="AJ68" s="823"/>
      <c r="AK68" s="823"/>
      <c r="AL68" s="906"/>
    </row>
    <row r="69" spans="1:38" s="905" customFormat="1">
      <c r="A69" s="823" t="s">
        <v>67</v>
      </c>
      <c r="B69" s="823" t="s">
        <v>5879</v>
      </c>
      <c r="C69" s="905" t="str">
        <f>'SUMMER-BASEBALL'!B5</f>
        <v>A-NEW</v>
      </c>
      <c r="D69" s="905" t="str">
        <f>'SUMMER-BASEBALL'!E5</f>
        <v>USBDBCM-S</v>
      </c>
      <c r="E69" s="905" t="str">
        <f>'SUMMER-BASEBALL'!F5</f>
        <v>Broad Creek Middle School</v>
      </c>
      <c r="F69" s="905" t="str">
        <f>'SUMMER-BASEBALL'!G5</f>
        <v>Western Park</v>
      </c>
      <c r="G69" s="905" t="str">
        <f>'SUMMER-BASEBALL'!H5</f>
        <v>275 Old State Hwy 58</v>
      </c>
      <c r="H69" s="905" t="str">
        <f>'SUMMER-BASEBALL'!I5</f>
        <v>Cedar Point</v>
      </c>
      <c r="I69" s="905" t="str">
        <f>'SUMMER-BASEBALL'!J5</f>
        <v>NC</v>
      </c>
      <c r="J69" s="905">
        <f>'SUMMER-BASEBALL'!K5</f>
        <v>28584</v>
      </c>
      <c r="K69" s="11"/>
      <c r="L69" s="905" t="str">
        <f>'SUMMER-BASEBALL'!L5</f>
        <v>morris.collin.10@gmail.com</v>
      </c>
      <c r="M69" s="905" t="str">
        <f>'SUMMER-BASEBALL'!N5</f>
        <v>Collin</v>
      </c>
      <c r="N69" s="905" t="str">
        <f>'SUMMER-BASEBALL'!O5</f>
        <v>Morris</v>
      </c>
      <c r="S69" s="905" t="str">
        <f>'SUMMER-BASEBALL'!U5</f>
        <v>252-422-0203</v>
      </c>
      <c r="T69" s="823">
        <f>'SUMMER-BASEBALL'!AA5</f>
        <v>708</v>
      </c>
      <c r="U69" s="823">
        <f>'SUMMER-BASEBALL'!AB5</f>
        <v>711</v>
      </c>
      <c r="V69" s="906" t="str">
        <f>'SUMMER-BASEBALL'!AK5</f>
        <v>https://usbaseballacademy.com/summer-baseball-camp-in-newport/</v>
      </c>
      <c r="W69" s="11"/>
      <c r="X69" s="823"/>
      <c r="Y69" s="823"/>
      <c r="Z69" s="906"/>
      <c r="AA69" s="823"/>
      <c r="AB69" s="823"/>
      <c r="AC69" s="906"/>
      <c r="AD69" s="823"/>
      <c r="AE69" s="823"/>
      <c r="AF69" s="906"/>
      <c r="AG69" s="823"/>
      <c r="AH69" s="823"/>
      <c r="AI69" s="906"/>
      <c r="AJ69" s="823"/>
      <c r="AK69" s="823"/>
      <c r="AL69" s="906"/>
    </row>
    <row r="70" spans="1:38" s="905" customFormat="1">
      <c r="A70" s="823" t="s">
        <v>67</v>
      </c>
      <c r="B70" s="823" t="s">
        <v>5879</v>
      </c>
      <c r="C70" s="905" t="str">
        <f>'SUMMER-BASEBALL'!B15</f>
        <v>B-NEW</v>
      </c>
      <c r="D70" s="905" t="str">
        <f>'SUMMER-BASEBALL'!E15</f>
        <v>USBDCG-S</v>
      </c>
      <c r="E70" s="905" t="str">
        <f>'SUMMER-BASEBALL'!F15</f>
        <v xml:space="preserve">Central Gwinnett HS  </v>
      </c>
      <c r="F70" s="905">
        <f>'SUMMER-BASEBALL'!G15</f>
        <v>0</v>
      </c>
      <c r="G70" s="905" t="str">
        <f>'SUMMER-BASEBALL'!H15</f>
        <v>564 W. Crogan St.</v>
      </c>
      <c r="H70" s="905" t="str">
        <f>'SUMMER-BASEBALL'!I15</f>
        <v>Lawrenceville</v>
      </c>
      <c r="I70" s="905" t="str">
        <f>'SUMMER-BASEBALL'!J15</f>
        <v>GA</v>
      </c>
      <c r="J70" s="905">
        <f>'SUMMER-BASEBALL'!K15</f>
        <v>30046</v>
      </c>
      <c r="K70" s="11"/>
      <c r="L70" s="905" t="str">
        <f>'SUMMER-BASEBALL'!L15</f>
        <v>karl.craig@gcpsk12.org</v>
      </c>
      <c r="M70" s="905" t="str">
        <f>'SUMMER-BASEBALL'!N15</f>
        <v>Karl</v>
      </c>
      <c r="N70" s="905" t="str">
        <f>'SUMMER-BASEBALL'!O15</f>
        <v>Craig</v>
      </c>
      <c r="S70" s="905" t="str">
        <f>'SUMMER-BASEBALL'!U15</f>
        <v>678-349-1321</v>
      </c>
      <c r="T70" s="823">
        <f>'SUMMER-BASEBALL'!AA15</f>
        <v>708</v>
      </c>
      <c r="U70" s="823">
        <f>'SUMMER-BASEBALL'!AB15</f>
        <v>711</v>
      </c>
      <c r="V70" s="906" t="str">
        <f>'SUMMER-BASEBALL'!AK15</f>
        <v>https://usbaseballacademy.com/summer-baseball-camp-in-lawrenceville/</v>
      </c>
      <c r="W70" s="11"/>
      <c r="X70" s="823"/>
      <c r="Y70" s="823"/>
      <c r="Z70" s="906"/>
      <c r="AA70" s="823"/>
      <c r="AB70" s="823"/>
      <c r="AC70" s="906"/>
      <c r="AD70" s="823"/>
      <c r="AE70" s="823"/>
      <c r="AF70" s="906"/>
      <c r="AG70" s="823"/>
      <c r="AH70" s="823"/>
      <c r="AI70" s="906"/>
      <c r="AJ70" s="823"/>
      <c r="AK70" s="823"/>
      <c r="AL70" s="906"/>
    </row>
    <row r="71" spans="1:38" s="905" customFormat="1">
      <c r="A71" s="823" t="s">
        <v>67</v>
      </c>
      <c r="B71" s="823" t="s">
        <v>5879</v>
      </c>
      <c r="C71" s="905" t="str">
        <f>'SUMMER-BASEBALL'!B17</f>
        <v>B-NEW</v>
      </c>
      <c r="D71" s="905" t="str">
        <f>'SUMMER-BASEBALL'!E17</f>
        <v>USBDCSS-S</v>
      </c>
      <c r="E71" s="905" t="str">
        <f>'SUMMER-BASEBALL'!F17</f>
        <v xml:space="preserve">College of Saint Scholastica </v>
      </c>
      <c r="F71" s="905">
        <f>'SUMMER-BASEBALL'!G17</f>
        <v>0</v>
      </c>
      <c r="G71" s="905" t="str">
        <f>'SUMMER-BASEBALL'!H17</f>
        <v>1200 Kenwood Ave</v>
      </c>
      <c r="H71" s="905" t="str">
        <f>'SUMMER-BASEBALL'!I17</f>
        <v>Duluth</v>
      </c>
      <c r="I71" s="905" t="str">
        <f>'SUMMER-BASEBALL'!J17</f>
        <v>MN</v>
      </c>
      <c r="J71" s="905">
        <f>'SUMMER-BASEBALL'!K17</f>
        <v>55811</v>
      </c>
      <c r="K71" s="11"/>
      <c r="L71" s="905" t="str">
        <f>'SUMMER-BASEBALL'!L17</f>
        <v>brepking@css.edu</v>
      </c>
      <c r="M71" s="905" t="str">
        <f>'SUMMER-BASEBALL'!N17</f>
        <v>Brooks</v>
      </c>
      <c r="N71" s="905" t="str">
        <f>'SUMMER-BASEBALL'!O17</f>
        <v>Repking</v>
      </c>
      <c r="S71" s="905" t="str">
        <f>'SUMMER-BASEBALL'!U17</f>
        <v>715-470-0416</v>
      </c>
      <c r="T71" s="823">
        <f>'SUMMER-BASEBALL'!AA17</f>
        <v>708</v>
      </c>
      <c r="U71" s="823">
        <f>'SUMMER-BASEBALL'!AB17</f>
        <v>711</v>
      </c>
      <c r="V71" s="906" t="str">
        <f>'SUMMER-BASEBALL'!AK17</f>
        <v>https://usbaseballacademy.com/summer-baseball-camp-in-duluth/</v>
      </c>
      <c r="W71" s="11"/>
      <c r="X71" s="823"/>
      <c r="Y71" s="823"/>
      <c r="Z71" s="906"/>
      <c r="AA71" s="823"/>
      <c r="AB71" s="823"/>
      <c r="AC71" s="906"/>
      <c r="AD71" s="823"/>
      <c r="AE71" s="823"/>
      <c r="AF71" s="906"/>
      <c r="AG71" s="823"/>
      <c r="AH71" s="823"/>
      <c r="AI71" s="906"/>
      <c r="AJ71" s="823"/>
      <c r="AK71" s="823"/>
      <c r="AL71" s="906"/>
    </row>
    <row r="72" spans="1:38" s="905" customFormat="1">
      <c r="A72" s="823" t="s">
        <v>67</v>
      </c>
      <c r="B72" s="823" t="s">
        <v>5879</v>
      </c>
      <c r="C72" s="905" t="str">
        <f>'SUMMER-BASEBALL'!B33</f>
        <v>C-2ND</v>
      </c>
      <c r="D72" s="905" t="str">
        <f>'SUMMER-BASEBALL'!E33</f>
        <v>USBDECN-S</v>
      </c>
      <c r="E72" s="905" t="str">
        <f>'SUMMER-BASEBALL'!F33</f>
        <v xml:space="preserve">Erie CC North  </v>
      </c>
      <c r="F72" s="905">
        <f>'SUMMER-BASEBALL'!G33</f>
        <v>0</v>
      </c>
      <c r="G72" s="905" t="str">
        <f>'SUMMER-BASEBALL'!H33</f>
        <v>6205 Main St</v>
      </c>
      <c r="H72" s="905" t="str">
        <f>'SUMMER-BASEBALL'!I33</f>
        <v>Buffalo</v>
      </c>
      <c r="I72" s="905" t="str">
        <f>'SUMMER-BASEBALL'!J33</f>
        <v>NY</v>
      </c>
      <c r="J72" s="905">
        <f>'SUMMER-BASEBALL'!K33</f>
        <v>14221</v>
      </c>
      <c r="K72" s="11"/>
      <c r="L72" s="905" t="str">
        <f>'SUMMER-BASEBALL'!L33</f>
        <v>bauth@ecc.edu</v>
      </c>
      <c r="M72" s="905" t="str">
        <f>'SUMMER-BASEBALL'!N33</f>
        <v>Joe</v>
      </c>
      <c r="N72" s="905" t="str">
        <f>'SUMMER-BASEBALL'!O33</f>
        <v>Bauth</v>
      </c>
      <c r="S72" s="905" t="str">
        <f>'SUMMER-BASEBALL'!U33</f>
        <v>716-982-8618</v>
      </c>
      <c r="T72" s="823">
        <f>'SUMMER-BASEBALL'!AA33</f>
        <v>708</v>
      </c>
      <c r="U72" s="823">
        <f>'SUMMER-BASEBALL'!AB33</f>
        <v>711</v>
      </c>
      <c r="V72" s="906" t="str">
        <f>'SUMMER-BASEBALL'!AK33</f>
        <v>https://usbaseballacademy.com/summer-baseball-camp-in-buffalo/</v>
      </c>
      <c r="W72" s="11"/>
      <c r="X72" s="823"/>
      <c r="Y72" s="823"/>
      <c r="Z72" s="906"/>
      <c r="AA72" s="823"/>
      <c r="AB72" s="823"/>
      <c r="AC72" s="906"/>
      <c r="AD72" s="823"/>
      <c r="AE72" s="823"/>
      <c r="AF72" s="906"/>
      <c r="AG72" s="823"/>
      <c r="AH72" s="823"/>
      <c r="AI72" s="906"/>
      <c r="AJ72" s="823"/>
      <c r="AK72" s="823"/>
      <c r="AL72" s="906"/>
    </row>
    <row r="73" spans="1:38" s="905" customFormat="1">
      <c r="A73" s="823" t="s">
        <v>67</v>
      </c>
      <c r="B73" s="823" t="s">
        <v>5879</v>
      </c>
      <c r="C73" s="905" t="str">
        <f>'SUMMER-BASEBALL'!B34</f>
        <v>C-2ND</v>
      </c>
      <c r="D73" s="905" t="str">
        <f>'SUMMER-BASEBALL'!E34</f>
        <v>USBDFNW-S</v>
      </c>
      <c r="E73" s="905" t="str">
        <f>'SUMMER-BASEBALL'!F34</f>
        <v xml:space="preserve">F.A.S.T of NW Ohio </v>
      </c>
      <c r="F73" s="905" t="str">
        <f>'SUMMER-BASEBALL'!G34</f>
        <v>Shawnee HS</v>
      </c>
      <c r="G73" s="905" t="str">
        <f>'SUMMER-BASEBALL'!H34</f>
        <v>3333 Zurmehly Rd</v>
      </c>
      <c r="H73" s="905" t="str">
        <f>'SUMMER-BASEBALL'!I34</f>
        <v>Lima</v>
      </c>
      <c r="I73" s="905" t="str">
        <f>'SUMMER-BASEBALL'!J34</f>
        <v>OH</v>
      </c>
      <c r="J73" s="905">
        <f>'SUMMER-BASEBALL'!K34</f>
        <v>45806</v>
      </c>
      <c r="K73" s="11"/>
      <c r="L73" s="905" t="str">
        <f>'SUMMER-BASEBALL'!L34</f>
        <v>danielgjones17@hotmail.com</v>
      </c>
      <c r="M73" s="905" t="str">
        <f>'SUMMER-BASEBALL'!N34</f>
        <v>Danny</v>
      </c>
      <c r="N73" s="905" t="str">
        <f>'SUMMER-BASEBALL'!O34</f>
        <v>Jones</v>
      </c>
      <c r="S73" s="905" t="str">
        <f>'SUMMER-BASEBALL'!U34</f>
        <v>419-302-5497</v>
      </c>
      <c r="T73" s="823">
        <f>'SUMMER-BASEBALL'!AA34</f>
        <v>708</v>
      </c>
      <c r="U73" s="823">
        <f>'SUMMER-BASEBALL'!AB34</f>
        <v>711</v>
      </c>
      <c r="V73" s="906" t="str">
        <f>'SUMMER-BASEBALL'!AK34</f>
        <v>https://usbaseballacademy.com/summer-baseball-camp-in-lima/</v>
      </c>
      <c r="W73" s="11"/>
      <c r="X73" s="823"/>
      <c r="Y73" s="823"/>
      <c r="Z73" s="906"/>
      <c r="AA73" s="823"/>
      <c r="AB73" s="823"/>
      <c r="AC73" s="906"/>
      <c r="AD73" s="823"/>
      <c r="AE73" s="823"/>
      <c r="AF73" s="906"/>
      <c r="AG73" s="823"/>
      <c r="AH73" s="823"/>
      <c r="AI73" s="906"/>
      <c r="AJ73" s="823"/>
      <c r="AK73" s="823"/>
      <c r="AL73" s="906"/>
    </row>
    <row r="74" spans="1:38" s="905" customFormat="1">
      <c r="A74" s="823" t="s">
        <v>67</v>
      </c>
      <c r="B74" s="823" t="s">
        <v>5879</v>
      </c>
      <c r="C74" s="905" t="str">
        <f>'SUMMER-BASEBALL'!B35</f>
        <v>C-2ND</v>
      </c>
      <c r="D74" s="905" t="str">
        <f>'SUMMER-BASEBALL'!E35</f>
        <v>USBDFLC1-S</v>
      </c>
      <c r="E74" s="905" t="str">
        <f>'SUMMER-BASEBALL'!F35</f>
        <v>Finger Lakes CC - Week 1</v>
      </c>
      <c r="F74" s="905">
        <f>'SUMMER-BASEBALL'!G35</f>
        <v>0</v>
      </c>
      <c r="G74" s="905" t="str">
        <f>'SUMMER-BASEBALL'!H35</f>
        <v>3325 Marvin Sands Dr</v>
      </c>
      <c r="H74" s="905" t="str">
        <f>'SUMMER-BASEBALL'!I35</f>
        <v>Canandaigua</v>
      </c>
      <c r="I74" s="905" t="str">
        <f>'SUMMER-BASEBALL'!J35</f>
        <v>NY</v>
      </c>
      <c r="J74" s="905">
        <f>'SUMMER-BASEBALL'!K35</f>
        <v>14424</v>
      </c>
      <c r="K74" s="11"/>
      <c r="L74" s="905" t="str">
        <f>'SUMMER-BASEBALL'!L35</f>
        <v>sean.marren@flcc.edu</v>
      </c>
      <c r="M74" s="905" t="str">
        <f>'SUMMER-BASEBALL'!N35</f>
        <v>Sean</v>
      </c>
      <c r="N74" s="905" t="str">
        <f>'SUMMER-BASEBALL'!O35</f>
        <v>Marren</v>
      </c>
      <c r="S74" s="905" t="str">
        <f>'SUMMER-BASEBALL'!U35</f>
        <v>585-739-8701</v>
      </c>
      <c r="T74" s="823">
        <f>'SUMMER-BASEBALL'!AA35</f>
        <v>708</v>
      </c>
      <c r="U74" s="823">
        <f>'SUMMER-BASEBALL'!AB35</f>
        <v>711</v>
      </c>
      <c r="V74" s="906" t="str">
        <f>'SUMMER-BASEBALL'!AK35</f>
        <v>https://usbaseballacademy.com/summer-baseball-camp-in-canandaigua/</v>
      </c>
      <c r="W74" s="11"/>
      <c r="X74" s="823"/>
      <c r="Y74" s="823"/>
      <c r="Z74" s="906"/>
      <c r="AA74" s="823"/>
      <c r="AB74" s="823"/>
      <c r="AC74" s="906"/>
      <c r="AD74" s="823"/>
      <c r="AE74" s="823"/>
      <c r="AF74" s="906"/>
      <c r="AG74" s="823"/>
      <c r="AH74" s="823"/>
      <c r="AI74" s="906"/>
      <c r="AJ74" s="823"/>
      <c r="AK74" s="823"/>
      <c r="AL74" s="906"/>
    </row>
    <row r="75" spans="1:38" s="905" customFormat="1">
      <c r="A75" s="823" t="s">
        <v>67</v>
      </c>
      <c r="B75" s="823" t="s">
        <v>5879</v>
      </c>
      <c r="C75" s="905" t="str">
        <f>'SUMMER-BASEBALL'!B37</f>
        <v>C-2ND</v>
      </c>
      <c r="D75" s="905" t="str">
        <f>'SUMMER-BASEBALL'!E37</f>
        <v>USBDFLH-S</v>
      </c>
      <c r="E75" s="905" t="str">
        <f>'SUMMER-BASEBALL'!F37</f>
        <v>Firelands HS</v>
      </c>
      <c r="F75" s="905">
        <f>'SUMMER-BASEBALL'!G37</f>
        <v>0</v>
      </c>
      <c r="G75" s="905" t="str">
        <f>'SUMMER-BASEBALL'!H37</f>
        <v>10521 Vermilion Rd</v>
      </c>
      <c r="H75" s="905" t="str">
        <f>'SUMMER-BASEBALL'!I37</f>
        <v>Oberlin</v>
      </c>
      <c r="I75" s="905" t="str">
        <f>'SUMMER-BASEBALL'!J37</f>
        <v>OH</v>
      </c>
      <c r="J75" s="905">
        <f>'SUMMER-BASEBALL'!K37</f>
        <v>44074</v>
      </c>
      <c r="K75" s="11"/>
      <c r="L75" s="905" t="str">
        <f>'SUMMER-BASEBALL'!L37</f>
        <v>dransom0010@gmail.com</v>
      </c>
      <c r="M75" s="905" t="str">
        <f>'SUMMER-BASEBALL'!N37</f>
        <v xml:space="preserve">Dan </v>
      </c>
      <c r="N75" s="905" t="str">
        <f>'SUMMER-BASEBALL'!O37</f>
        <v>Ransom</v>
      </c>
      <c r="S75" s="905" t="str">
        <f>'SUMMER-BASEBALL'!U37</f>
        <v>440-724-9036</v>
      </c>
      <c r="T75" s="823">
        <f>'SUMMER-BASEBALL'!AA37</f>
        <v>708</v>
      </c>
      <c r="U75" s="823">
        <f>'SUMMER-BASEBALL'!AB37</f>
        <v>711</v>
      </c>
      <c r="V75" s="906">
        <f>'SUMMER-BASEBALL'!AK37</f>
        <v>0</v>
      </c>
      <c r="W75" s="11"/>
      <c r="X75" s="823"/>
      <c r="Y75" s="823"/>
      <c r="Z75" s="906"/>
      <c r="AA75" s="823"/>
      <c r="AB75" s="823"/>
      <c r="AC75" s="906"/>
      <c r="AD75" s="823"/>
      <c r="AE75" s="823"/>
      <c r="AF75" s="906"/>
      <c r="AG75" s="823"/>
      <c r="AH75" s="823"/>
      <c r="AI75" s="906"/>
      <c r="AJ75" s="823"/>
      <c r="AK75" s="823"/>
      <c r="AL75" s="906"/>
    </row>
    <row r="76" spans="1:38" s="905" customFormat="1">
      <c r="A76" s="823" t="s">
        <v>67</v>
      </c>
      <c r="B76" s="823" t="s">
        <v>5879</v>
      </c>
      <c r="C76" s="905" t="str">
        <f>'SUMMER-BASEBALL'!B105</f>
        <v>T-NICK</v>
      </c>
      <c r="D76" s="905" t="str">
        <f>'SUMMER-BASEBALL'!E105</f>
        <v>USBDJOH-S</v>
      </c>
      <c r="E76" s="905" t="str">
        <f>'SUMMER-BASEBALL'!F105</f>
        <v>Johansen HS</v>
      </c>
      <c r="F76" s="905">
        <f>'SUMMER-BASEBALL'!G105</f>
        <v>0</v>
      </c>
      <c r="G76" s="905" t="str">
        <f>'SUMMER-BASEBALL'!H105</f>
        <v>641 Norseman Dr</v>
      </c>
      <c r="H76" s="905" t="str">
        <f>'SUMMER-BASEBALL'!I105</f>
        <v>Modesto</v>
      </c>
      <c r="I76" s="905" t="str">
        <f>'SUMMER-BASEBALL'!J105</f>
        <v>CA</v>
      </c>
      <c r="J76" s="905">
        <f>'SUMMER-BASEBALL'!K105</f>
        <v>95357</v>
      </c>
      <c r="K76" s="11"/>
      <c r="L76" s="905" t="str">
        <f>'SUMMER-BASEBALL'!L105</f>
        <v>pryschuk.n@monet.k12.ca.us</v>
      </c>
      <c r="M76" s="905" t="str">
        <f>'SUMMER-BASEBALL'!N105</f>
        <v>Nick</v>
      </c>
      <c r="N76" s="905" t="str">
        <f>'SUMMER-BASEBALL'!O105</f>
        <v>Pryschuk</v>
      </c>
      <c r="S76" s="905" t="str">
        <f>'SUMMER-BASEBALL'!U105</f>
        <v>209-534-5354</v>
      </c>
      <c r="T76" s="823">
        <f>'SUMMER-BASEBALL'!AA105</f>
        <v>708</v>
      </c>
      <c r="U76" s="823">
        <f>'SUMMER-BASEBALL'!AB105</f>
        <v>711</v>
      </c>
      <c r="V76" s="906" t="str">
        <f>'SUMMER-BASEBALL'!AK105</f>
        <v>https://usbaseballacademy.com/summer-baseball-camp-in-modesto/</v>
      </c>
      <c r="W76" s="11"/>
      <c r="X76" s="823"/>
      <c r="Y76" s="823"/>
      <c r="Z76" s="906"/>
      <c r="AA76" s="823"/>
      <c r="AB76" s="823"/>
      <c r="AC76" s="906"/>
      <c r="AD76" s="823"/>
      <c r="AE76" s="823"/>
      <c r="AF76" s="906"/>
      <c r="AG76" s="823"/>
      <c r="AH76" s="823"/>
      <c r="AI76" s="906"/>
      <c r="AJ76" s="823"/>
      <c r="AK76" s="823"/>
      <c r="AL76" s="906"/>
    </row>
    <row r="77" spans="1:38" s="905" customFormat="1">
      <c r="A77" s="823" t="s">
        <v>67</v>
      </c>
      <c r="B77" s="823" t="s">
        <v>5879</v>
      </c>
      <c r="C77" s="905" t="str">
        <f>'SUMMER-BASEBALL'!B47</f>
        <v>C-2ND</v>
      </c>
      <c r="D77" s="905" t="str">
        <f>'SUMMER-BASEBALL'!E47</f>
        <v>USBDKH2-S</v>
      </c>
      <c r="E77" s="905" t="str">
        <f>'SUMMER-BASEBALL'!F47</f>
        <v>Kuna HS - Week 2</v>
      </c>
      <c r="F77" s="905">
        <f>'SUMMER-BASEBALL'!G47</f>
        <v>0</v>
      </c>
      <c r="G77" s="905" t="str">
        <f>'SUMMER-BASEBALL'!H47</f>
        <v>637 E. Deer Flat Rd</v>
      </c>
      <c r="H77" s="905" t="str">
        <f>'SUMMER-BASEBALL'!I47</f>
        <v>Kuna</v>
      </c>
      <c r="I77" s="905" t="str">
        <f>'SUMMER-BASEBALL'!J47</f>
        <v>ID</v>
      </c>
      <c r="J77" s="905">
        <f>'SUMMER-BASEBALL'!K47</f>
        <v>83634</v>
      </c>
      <c r="K77" s="11"/>
      <c r="L77" s="905" t="str">
        <f>'SUMMER-BASEBALL'!L47</f>
        <v>dgbouvier@kunaschools.org</v>
      </c>
      <c r="M77" s="905" t="str">
        <f>'SUMMER-BASEBALL'!N47</f>
        <v>Dominic</v>
      </c>
      <c r="N77" s="905" t="str">
        <f>'SUMMER-BASEBALL'!O47</f>
        <v>Bouvier</v>
      </c>
      <c r="S77" s="905" t="str">
        <f>'SUMMER-BASEBALL'!U47</f>
        <v>208-899-1080</v>
      </c>
      <c r="T77" s="823">
        <f>'SUMMER-BASEBALL'!AA47</f>
        <v>708</v>
      </c>
      <c r="U77" s="823">
        <f>'SUMMER-BASEBALL'!AB47</f>
        <v>711</v>
      </c>
      <c r="V77" s="906" t="str">
        <f>'SUMMER-BASEBALL'!AK47</f>
        <v>https://usbaseballacademy.com/summer-baseball-camp-in-kuna/</v>
      </c>
      <c r="W77" s="11"/>
      <c r="X77" s="823"/>
      <c r="Y77" s="823"/>
      <c r="Z77" s="906"/>
      <c r="AA77" s="823"/>
      <c r="AB77" s="823"/>
      <c r="AC77" s="906"/>
      <c r="AD77" s="823"/>
      <c r="AE77" s="823"/>
      <c r="AF77" s="906"/>
      <c r="AG77" s="823"/>
      <c r="AH77" s="823"/>
      <c r="AI77" s="906"/>
      <c r="AJ77" s="823"/>
      <c r="AK77" s="823"/>
      <c r="AL77" s="906"/>
    </row>
    <row r="78" spans="1:38" s="905" customFormat="1">
      <c r="A78" s="823" t="s">
        <v>67</v>
      </c>
      <c r="B78" s="823" t="s">
        <v>5879</v>
      </c>
      <c r="C78" s="905" t="str">
        <f>'SUMMER-BASEBALL'!B82</f>
        <v>D-RET</v>
      </c>
      <c r="D78" s="905" t="str">
        <f>'SUMMER-BASEBALL'!E82</f>
        <v>USBDMCCH2-S</v>
      </c>
      <c r="E78" s="905" t="str">
        <f>'SUMMER-BASEBALL'!F82</f>
        <v>Marian Central Catholic HS - Week 2</v>
      </c>
      <c r="F78" s="905">
        <f>'SUMMER-BASEBALL'!G82</f>
        <v>0</v>
      </c>
      <c r="G78" s="905" t="str">
        <f>'SUMMER-BASEBALL'!H82</f>
        <v>1001 McHenry Ave</v>
      </c>
      <c r="H78" s="905" t="str">
        <f>'SUMMER-BASEBALL'!I82</f>
        <v>Woodstock</v>
      </c>
      <c r="I78" s="905" t="str">
        <f>'SUMMER-BASEBALL'!J82</f>
        <v>IL</v>
      </c>
      <c r="J78" s="905">
        <f>'SUMMER-BASEBALL'!K82</f>
        <v>60098</v>
      </c>
      <c r="K78" s="11"/>
      <c r="L78" s="905" t="str">
        <f>'SUMMER-BASEBALL'!L82</f>
        <v>mattschmidt20@yahoo.com</v>
      </c>
      <c r="M78" s="905" t="str">
        <f>'SUMMER-BASEBALL'!N82</f>
        <v>Matt</v>
      </c>
      <c r="N78" s="905" t="str">
        <f>'SUMMER-BASEBALL'!O82</f>
        <v>Schmidt</v>
      </c>
      <c r="S78" s="905" t="str">
        <f>'SUMMER-BASEBALL'!U82</f>
        <v>847-664-9962</v>
      </c>
      <c r="T78" s="823">
        <f>'SUMMER-BASEBALL'!AA82</f>
        <v>708</v>
      </c>
      <c r="U78" s="823">
        <f>'SUMMER-BASEBALL'!AB82</f>
        <v>711</v>
      </c>
      <c r="V78" s="906" t="str">
        <f>'SUMMER-BASEBALL'!AK82</f>
        <v>https://usbaseballacademy.com/summer-baseball-camp-in-woodstock/</v>
      </c>
      <c r="W78" s="11"/>
      <c r="X78" s="823"/>
      <c r="Y78" s="823"/>
      <c r="Z78" s="906"/>
      <c r="AA78" s="823"/>
      <c r="AB78" s="823"/>
      <c r="AC78" s="906"/>
      <c r="AD78" s="823"/>
      <c r="AE78" s="823"/>
      <c r="AF78" s="906"/>
      <c r="AG78" s="823"/>
      <c r="AH78" s="823"/>
      <c r="AI78" s="906"/>
      <c r="AJ78" s="823"/>
      <c r="AK78" s="823"/>
      <c r="AL78" s="906"/>
    </row>
    <row r="79" spans="1:38" s="905" customFormat="1">
      <c r="A79" s="823" t="s">
        <v>67</v>
      </c>
      <c r="B79" s="823" t="s">
        <v>5879</v>
      </c>
      <c r="C79" s="905" t="str">
        <f>'SUMMER-BASEBALL'!B132</f>
        <v>Y-ERIC</v>
      </c>
      <c r="D79" s="905" t="str">
        <f>'SUMMER-BASEBALL'!E132</f>
        <v>USBDZPHS-S</v>
      </c>
      <c r="E79" s="905" t="str">
        <f>'SUMMER-BASEBALL'!F132</f>
        <v>Pendleton HS</v>
      </c>
      <c r="F79" s="905">
        <f>'SUMMER-BASEBALL'!G132</f>
        <v>0</v>
      </c>
      <c r="G79" s="905" t="str">
        <f>'SUMMER-BASEBALL'!H132</f>
        <v>1 Arabian Dr.</v>
      </c>
      <c r="H79" s="905" t="str">
        <f>'SUMMER-BASEBALL'!I132</f>
        <v>Pendleton</v>
      </c>
      <c r="I79" s="905" t="str">
        <f>'SUMMER-BASEBALL'!J132</f>
        <v>IN</v>
      </c>
      <c r="J79" s="905">
        <f>'SUMMER-BASEBALL'!K132</f>
        <v>46064</v>
      </c>
      <c r="K79" s="11"/>
      <c r="L79" s="905" t="str">
        <f>'SUMMER-BASEBALL'!L132</f>
        <v>crossroadsbaseballseries@gmail.com</v>
      </c>
      <c r="M79" s="905" t="str">
        <f>'SUMMER-BASEBALL'!N132</f>
        <v xml:space="preserve">Matt </v>
      </c>
      <c r="N79" s="905" t="str">
        <f>'SUMMER-BASEBALL'!O132</f>
        <v>Vosburgh</v>
      </c>
      <c r="S79" s="905">
        <f>'SUMMER-BASEBALL'!U132</f>
        <v>0</v>
      </c>
      <c r="T79" s="823">
        <f>'SUMMER-BASEBALL'!AA132</f>
        <v>708</v>
      </c>
      <c r="U79" s="823">
        <f>'SUMMER-BASEBALL'!AB132</f>
        <v>711</v>
      </c>
      <c r="V79" s="906" t="str">
        <f>'SUMMER-BASEBALL'!AK132</f>
        <v>https://usbaseballacademy.com/summer-baseball-camp-in-pendleton/</v>
      </c>
      <c r="W79" s="11"/>
      <c r="X79" s="823"/>
      <c r="Y79" s="823"/>
      <c r="Z79" s="906"/>
      <c r="AA79" s="823"/>
      <c r="AB79" s="823"/>
      <c r="AC79" s="906"/>
      <c r="AD79" s="823"/>
      <c r="AE79" s="823"/>
      <c r="AF79" s="906"/>
      <c r="AG79" s="823"/>
      <c r="AH79" s="823"/>
      <c r="AI79" s="906"/>
      <c r="AJ79" s="823"/>
      <c r="AK79" s="823"/>
      <c r="AL79" s="906"/>
    </row>
    <row r="80" spans="1:38" s="905" customFormat="1">
      <c r="A80" s="823" t="s">
        <v>67</v>
      </c>
      <c r="B80" s="823" t="s">
        <v>5879</v>
      </c>
      <c r="C80" s="905" t="str">
        <f>'SUMMER-BASEBALL'!B55</f>
        <v>C-2ND</v>
      </c>
      <c r="D80" s="905" t="str">
        <f>'SUMMER-BASEBALL'!E55</f>
        <v>USBDPKS-S</v>
      </c>
      <c r="E80" s="905" t="str">
        <f>'SUMMER-BASEBALL'!F55</f>
        <v xml:space="preserve">Perkiomen School </v>
      </c>
      <c r="F80" s="905">
        <f>'SUMMER-BASEBALL'!G55</f>
        <v>0</v>
      </c>
      <c r="G80" s="905" t="str">
        <f>'SUMMER-BASEBALL'!H55</f>
        <v>200 Seminary St</v>
      </c>
      <c r="H80" s="905" t="str">
        <f>'SUMMER-BASEBALL'!I55</f>
        <v>Pennsburg</v>
      </c>
      <c r="I80" s="905" t="str">
        <f>'SUMMER-BASEBALL'!J55</f>
        <v>PA</v>
      </c>
      <c r="J80" s="905">
        <f>'SUMMER-BASEBALL'!K55</f>
        <v>18073</v>
      </c>
      <c r="K80" s="11"/>
      <c r="L80" s="905" t="str">
        <f>'SUMMER-BASEBALL'!L55</f>
        <v>kbaker@perkiomen.org</v>
      </c>
      <c r="M80" s="905" t="str">
        <f>'SUMMER-BASEBALL'!N55</f>
        <v>Ken</v>
      </c>
      <c r="N80" s="905" t="str">
        <f>'SUMMER-BASEBALL'!O55</f>
        <v>Baker</v>
      </c>
      <c r="S80" s="905" t="str">
        <f>'SUMMER-BASEBALL'!U55</f>
        <v>267-909-0361</v>
      </c>
      <c r="T80" s="823">
        <f>'SUMMER-BASEBALL'!AA55</f>
        <v>708</v>
      </c>
      <c r="U80" s="823">
        <f>'SUMMER-BASEBALL'!AB55</f>
        <v>711</v>
      </c>
      <c r="V80" s="906" t="str">
        <f>'SUMMER-BASEBALL'!AK55</f>
        <v>https://usbaseballacademy.com/summer-baseball-camp-in-pennsburg/</v>
      </c>
      <c r="W80" s="11"/>
      <c r="X80" s="823"/>
      <c r="Y80" s="823"/>
      <c r="Z80" s="906"/>
      <c r="AA80" s="823"/>
      <c r="AB80" s="823"/>
      <c r="AC80" s="906"/>
      <c r="AD80" s="823"/>
      <c r="AE80" s="823"/>
      <c r="AF80" s="906"/>
      <c r="AG80" s="823"/>
      <c r="AH80" s="823"/>
      <c r="AI80" s="906"/>
      <c r="AJ80" s="823"/>
      <c r="AK80" s="823"/>
      <c r="AL80" s="906"/>
    </row>
    <row r="81" spans="1:38" s="905" customFormat="1">
      <c r="A81" s="823" t="s">
        <v>67</v>
      </c>
      <c r="B81" s="823" t="s">
        <v>5879</v>
      </c>
      <c r="C81" s="905" t="str">
        <f>'SUMMER-BASEBALL'!B60</f>
        <v>C-2ND</v>
      </c>
      <c r="D81" s="905" t="str">
        <f>'SUMMER-BASEBALL'!E60</f>
        <v>USBDSDC1-S</v>
      </c>
      <c r="E81" s="905" t="str">
        <f>'SUMMER-BASEBALL'!F60</f>
        <v>San Diego City College - Week 1</v>
      </c>
      <c r="F81" s="905" t="str">
        <f>'SUMMER-BASEBALL'!G60</f>
        <v>Morley Field</v>
      </c>
      <c r="G81" s="905" t="str">
        <f>'SUMMER-BASEBALL'!H60</f>
        <v>2221 Morley Field Dr</v>
      </c>
      <c r="H81" s="905" t="str">
        <f>'SUMMER-BASEBALL'!I60</f>
        <v>San Diego</v>
      </c>
      <c r="I81" s="905" t="str">
        <f>'SUMMER-BASEBALL'!J60</f>
        <v>CA</v>
      </c>
      <c r="J81" s="905">
        <f>'SUMMER-BASEBALL'!K60</f>
        <v>92104</v>
      </c>
      <c r="K81" s="11"/>
      <c r="L81" s="905" t="str">
        <f>'SUMMER-BASEBALL'!L60</f>
        <v>cbrown@sdccd.edu</v>
      </c>
      <c r="M81" s="905" t="str">
        <f>'SUMMER-BASEBALL'!N60</f>
        <v>Chris</v>
      </c>
      <c r="N81" s="905" t="str">
        <f>'SUMMER-BASEBALL'!O60</f>
        <v>Brown</v>
      </c>
      <c r="S81" s="905" t="str">
        <f>'SUMMER-BASEBALL'!U60</f>
        <v>619-212-0928</v>
      </c>
      <c r="T81" s="823">
        <f>'SUMMER-BASEBALL'!AA60</f>
        <v>708</v>
      </c>
      <c r="U81" s="823">
        <f>'SUMMER-BASEBALL'!AB60</f>
        <v>711</v>
      </c>
      <c r="V81" s="906" t="str">
        <f>'SUMMER-BASEBALL'!AK60</f>
        <v>https://usbaseballacademy.com/summer-baseball-camp-in-san-diego/</v>
      </c>
      <c r="W81" s="11"/>
      <c r="X81" s="823"/>
      <c r="Y81" s="823"/>
      <c r="Z81" s="906"/>
      <c r="AA81" s="823"/>
      <c r="AB81" s="823"/>
      <c r="AC81" s="906"/>
      <c r="AD81" s="823"/>
      <c r="AE81" s="823"/>
      <c r="AF81" s="906"/>
      <c r="AG81" s="823"/>
      <c r="AH81" s="823"/>
      <c r="AI81" s="906"/>
      <c r="AJ81" s="823"/>
      <c r="AK81" s="823"/>
      <c r="AL81" s="906"/>
    </row>
    <row r="82" spans="1:38" s="905" customFormat="1">
      <c r="A82" s="823" t="s">
        <v>67</v>
      </c>
      <c r="B82" s="823" t="s">
        <v>5879</v>
      </c>
      <c r="C82" s="905" t="str">
        <f>'SUMMER-BASEBALL'!B90</f>
        <v>D-RET</v>
      </c>
      <c r="D82" s="905" t="str">
        <f>'SUMMER-BASEBALL'!E90</f>
        <v>USBDUSC2-S</v>
      </c>
      <c r="E82" s="905" t="str">
        <f>'SUMMER-BASEBALL'!F90</f>
        <v>University of South Carolina Sumter - Week 2</v>
      </c>
      <c r="F82" s="905">
        <f>'SUMMER-BASEBALL'!G90</f>
        <v>0</v>
      </c>
      <c r="G82" s="905" t="str">
        <f>'SUMMER-BASEBALL'!H90</f>
        <v>100 University Dr</v>
      </c>
      <c r="H82" s="905" t="str">
        <f>'SUMMER-BASEBALL'!I90</f>
        <v>Sumter</v>
      </c>
      <c r="I82" s="905" t="str">
        <f>'SUMMER-BASEBALL'!J90</f>
        <v>SC</v>
      </c>
      <c r="J82" s="905">
        <f>'SUMMER-BASEBALL'!K90</f>
        <v>29150</v>
      </c>
      <c r="K82" s="11"/>
      <c r="L82" s="905" t="str">
        <f>'SUMMER-BASEBALL'!L90</f>
        <v>thomp759@email.sc.edu</v>
      </c>
      <c r="M82" s="905" t="str">
        <f>'SUMMER-BASEBALL'!N90</f>
        <v>Will</v>
      </c>
      <c r="N82" s="905" t="str">
        <f>'SUMMER-BASEBALL'!O90</f>
        <v>Thompson</v>
      </c>
      <c r="S82" s="905" t="str">
        <f>'SUMMER-BASEBALL'!U90</f>
        <v>864-590-1912</v>
      </c>
      <c r="T82" s="823">
        <f>'SUMMER-BASEBALL'!AA90</f>
        <v>708</v>
      </c>
      <c r="U82" s="823">
        <f>'SUMMER-BASEBALL'!AB90</f>
        <v>711</v>
      </c>
      <c r="V82" s="906" t="str">
        <f>'SUMMER-BASEBALL'!AK90</f>
        <v>https://usbaseballacademy.com/summer-baseball-camp-in-sumter/</v>
      </c>
      <c r="W82" s="11"/>
      <c r="X82" s="823"/>
      <c r="Y82" s="823"/>
      <c r="Z82" s="906"/>
      <c r="AA82" s="823"/>
      <c r="AB82" s="823"/>
      <c r="AC82" s="906"/>
      <c r="AD82" s="823"/>
      <c r="AE82" s="823"/>
      <c r="AF82" s="906"/>
      <c r="AG82" s="823"/>
      <c r="AH82" s="823"/>
      <c r="AI82" s="906"/>
      <c r="AJ82" s="823"/>
      <c r="AK82" s="823"/>
      <c r="AL82" s="906"/>
    </row>
    <row r="83" spans="1:38" s="905" customFormat="1">
      <c r="A83" s="823" t="s">
        <v>67</v>
      </c>
      <c r="B83" s="823" t="s">
        <v>5879</v>
      </c>
      <c r="C83" s="905" t="str">
        <f>'SUMMER-BASEBALL'!B134</f>
        <v>Y-ERIC</v>
      </c>
      <c r="D83" s="905" t="str">
        <f>'SUMMER-BASEBALL'!E134</f>
        <v>USBDZADD-S</v>
      </c>
      <c r="E83" s="905" t="str">
        <f>'SUMMER-BASEBALL'!F134</f>
        <v>USBA Addison</v>
      </c>
      <c r="F83" s="905" t="str">
        <f>'SUMMER-BASEBALL'!G134</f>
        <v>Centennial Park</v>
      </c>
      <c r="G83" s="905" t="str">
        <f>'SUMMER-BASEBALL'!H134</f>
        <v>975 N. Rohlwing Rd.</v>
      </c>
      <c r="H83" s="905" t="str">
        <f>'SUMMER-BASEBALL'!I134</f>
        <v>Addison</v>
      </c>
      <c r="I83" s="905" t="str">
        <f>'SUMMER-BASEBALL'!J134</f>
        <v>IL</v>
      </c>
      <c r="J83" s="905">
        <f>'SUMMER-BASEBALL'!K134</f>
        <v>60101</v>
      </c>
      <c r="K83" s="11"/>
      <c r="L83" s="905" t="str">
        <f>'SUMMER-BASEBALL'!L134</f>
        <v>crossroadsbaseballseries@gmail.com</v>
      </c>
      <c r="M83" s="905" t="str">
        <f>'SUMMER-BASEBALL'!N134</f>
        <v>Nelson</v>
      </c>
      <c r="N83" s="905" t="str">
        <f>'SUMMER-BASEBALL'!O134</f>
        <v>Gord</v>
      </c>
      <c r="S83" s="905" t="str">
        <f>'SUMMER-BASEBALL'!U134</f>
        <v>847-877-1117</v>
      </c>
      <c r="T83" s="823">
        <f>'SUMMER-BASEBALL'!AA134</f>
        <v>708</v>
      </c>
      <c r="U83" s="823">
        <f>'SUMMER-BASEBALL'!AB134</f>
        <v>711</v>
      </c>
      <c r="V83" s="906" t="str">
        <f>'SUMMER-BASEBALL'!AK134</f>
        <v>https://usbaseballacademy.com/summer-baseball-camp-in-addison/</v>
      </c>
      <c r="W83" s="11"/>
      <c r="X83" s="823"/>
      <c r="Y83" s="823"/>
      <c r="Z83" s="906"/>
      <c r="AA83" s="823"/>
      <c r="AB83" s="823"/>
      <c r="AC83" s="906"/>
      <c r="AD83" s="823"/>
      <c r="AE83" s="823"/>
      <c r="AF83" s="906"/>
      <c r="AG83" s="823"/>
      <c r="AH83" s="823"/>
      <c r="AI83" s="906"/>
      <c r="AJ83" s="823"/>
      <c r="AK83" s="823"/>
      <c r="AL83" s="906"/>
    </row>
    <row r="84" spans="1:38" s="905" customFormat="1">
      <c r="A84" s="823" t="s">
        <v>67</v>
      </c>
      <c r="B84" s="823" t="s">
        <v>5879</v>
      </c>
      <c r="C84" s="905" t="str">
        <f>'SUMMER-BASEBALL'!B72</f>
        <v>C-2ND</v>
      </c>
      <c r="D84" s="905" t="str">
        <f>'SUMMER-BASEBALL'!E72</f>
        <v>USBDBAY1-S</v>
      </c>
      <c r="E84" s="905" t="str">
        <f>'SUMMER-BASEBALL'!F72</f>
        <v>USBA Bayside - Week 1</v>
      </c>
      <c r="F84" s="905" t="str">
        <f>'SUMMER-BASEBALL'!G72</f>
        <v>Crocheron Park</v>
      </c>
      <c r="G84" s="905" t="str">
        <f>'SUMMER-BASEBALL'!H72</f>
        <v>215-01 35th Ave</v>
      </c>
      <c r="H84" s="905" t="str">
        <f>'SUMMER-BASEBALL'!I72</f>
        <v>Bayside</v>
      </c>
      <c r="I84" s="905" t="str">
        <f>'SUMMER-BASEBALL'!J72</f>
        <v>NY</v>
      </c>
      <c r="J84" s="905" t="str">
        <f>'SUMMER-BASEBALL'!K72</f>
        <v>11361</v>
      </c>
      <c r="K84" s="11"/>
      <c r="L84" s="905" t="str">
        <f>'SUMMER-BASEBALL'!L72</f>
        <v>info@pegsbaseball.com</v>
      </c>
      <c r="M84" s="905" t="str">
        <f>'SUMMER-BASEBALL'!N72</f>
        <v>Roger</v>
      </c>
      <c r="N84" s="905" t="str">
        <f>'SUMMER-BASEBALL'!O72</f>
        <v>Mischel</v>
      </c>
      <c r="S84" s="905" t="str">
        <f>'SUMMER-BASEBALL'!U72</f>
        <v>347-992-1736</v>
      </c>
      <c r="T84" s="823">
        <f>'SUMMER-BASEBALL'!AA72</f>
        <v>708</v>
      </c>
      <c r="U84" s="823">
        <f>'SUMMER-BASEBALL'!AB72</f>
        <v>711</v>
      </c>
      <c r="V84" s="906" t="str">
        <f>'SUMMER-BASEBALL'!AK72</f>
        <v>https://usbaseballacademy.com/summer-baseball-camp-in-bayside/</v>
      </c>
      <c r="W84" s="11"/>
      <c r="X84" s="823"/>
      <c r="Y84" s="823"/>
      <c r="Z84" s="906"/>
      <c r="AA84" s="823"/>
      <c r="AB84" s="823"/>
      <c r="AC84" s="906"/>
      <c r="AD84" s="823"/>
      <c r="AE84" s="823"/>
      <c r="AF84" s="906"/>
      <c r="AG84" s="823"/>
      <c r="AH84" s="823"/>
      <c r="AI84" s="906"/>
      <c r="AJ84" s="823"/>
      <c r="AK84" s="823"/>
      <c r="AL84" s="906"/>
    </row>
    <row r="85" spans="1:38" s="905" customFormat="1">
      <c r="A85" s="823"/>
      <c r="B85" s="823" t="s">
        <v>5879</v>
      </c>
      <c r="C85" s="905" t="str">
        <f>'SUMMER-BASEBALL'!B111</f>
        <v>W-CORY</v>
      </c>
      <c r="D85" s="905" t="str">
        <f>'SUMMER-BASEBALL'!E111</f>
        <v>USBDUSCL-S</v>
      </c>
      <c r="E85" s="905" t="str">
        <f>'SUMMER-BASEBALL'!F111</f>
        <v>USBA Columbia</v>
      </c>
      <c r="F85" s="905" t="str">
        <f>'SUMMER-BASEBALL'!G111</f>
        <v>The Yards at Columbia</v>
      </c>
      <c r="G85" s="905" t="str">
        <f>'SUMMER-BASEBALL'!H111</f>
        <v>78 RA Johnson Dr.</v>
      </c>
      <c r="H85" s="905" t="str">
        <f>'SUMMER-BASEBALL'!I111</f>
        <v>Columbia</v>
      </c>
      <c r="I85" s="905" t="str">
        <f>'SUMMER-BASEBALL'!J111</f>
        <v>MS</v>
      </c>
      <c r="J85" s="905">
        <f>'SUMMER-BASEBALL'!K111</f>
        <v>39482</v>
      </c>
      <c r="K85" s="11"/>
      <c r="L85" s="905" t="str">
        <f>'SUMMER-BASEBALL'!L111</f>
        <v>cory.hough@p360performancesports.com</v>
      </c>
      <c r="M85" s="905" t="str">
        <f>'SUMMER-BASEBALL'!N111</f>
        <v>Cory</v>
      </c>
      <c r="N85" s="905" t="str">
        <f>'SUMMER-BASEBALL'!O111</f>
        <v>Hough</v>
      </c>
      <c r="S85" s="905">
        <f>'SUMMER-BASEBALL'!U111</f>
        <v>0</v>
      </c>
      <c r="T85" s="823">
        <f>'SUMMER-BASEBALL'!AA111</f>
        <v>708</v>
      </c>
      <c r="U85" s="823">
        <f>'SUMMER-BASEBALL'!AB111</f>
        <v>711</v>
      </c>
      <c r="V85" s="906" t="str">
        <f>'SUMMER-BASEBALL'!AK111</f>
        <v>https://usbaseballacademy.com/summer-baseball-camp-in-columbia-ms/</v>
      </c>
      <c r="W85" s="11"/>
      <c r="X85" s="823"/>
      <c r="Y85" s="823"/>
      <c r="Z85" s="906"/>
      <c r="AA85" s="823"/>
      <c r="AB85" s="823"/>
      <c r="AC85" s="906"/>
      <c r="AD85" s="823"/>
      <c r="AE85" s="823"/>
      <c r="AF85" s="906"/>
      <c r="AG85" s="823"/>
      <c r="AH85" s="823"/>
      <c r="AI85" s="906"/>
      <c r="AJ85" s="823"/>
      <c r="AK85" s="823"/>
      <c r="AL85" s="906"/>
    </row>
    <row r="86" spans="1:38" s="905" customFormat="1">
      <c r="A86" s="823" t="s">
        <v>67</v>
      </c>
      <c r="B86" s="823" t="s">
        <v>5879</v>
      </c>
      <c r="C86" s="905" t="str">
        <f>'SUMMER-BASEBALL'!B116</f>
        <v>X-ANDRE</v>
      </c>
      <c r="D86" s="905" t="str">
        <f>'SUMMER-BASEBALL'!E116</f>
        <v>USBDRCP2-S</v>
      </c>
      <c r="E86" s="905" t="str">
        <f>'SUMMER-BASEBALL'!F116</f>
        <v>USBA Dawsonville - Week 2</v>
      </c>
      <c r="F86" s="905" t="str">
        <f>'SUMMER-BASEBALL'!G116</f>
        <v>Rock Creek Park</v>
      </c>
      <c r="G86" s="905" t="str">
        <f>'SUMMER-BASEBALL'!H116</f>
        <v>445 Martin Rd.</v>
      </c>
      <c r="H86" s="905" t="str">
        <f>'SUMMER-BASEBALL'!I116</f>
        <v>Dawsonville</v>
      </c>
      <c r="I86" s="905" t="str">
        <f>'SUMMER-BASEBALL'!J116</f>
        <v>GA</v>
      </c>
      <c r="J86" s="905">
        <f>'SUMMER-BASEBALL'!K116</f>
        <v>30534</v>
      </c>
      <c r="K86" s="11"/>
      <c r="L86" s="905" t="str">
        <f>'SUMMER-BASEBALL'!L116</f>
        <v>margiet907615@gmail.com</v>
      </c>
      <c r="M86" s="905" t="str">
        <f>'SUMMER-BASEBALL'!N116</f>
        <v>Andre</v>
      </c>
      <c r="N86" s="905" t="str">
        <f>'SUMMER-BASEBALL'!O116</f>
        <v>Toliver</v>
      </c>
      <c r="S86" s="905" t="str">
        <f>'SUMMER-BASEBALL'!U116</f>
        <v>907-382-9104</v>
      </c>
      <c r="T86" s="823">
        <f>'SUMMER-BASEBALL'!AA116</f>
        <v>708</v>
      </c>
      <c r="U86" s="823">
        <f>'SUMMER-BASEBALL'!AB116</f>
        <v>711</v>
      </c>
      <c r="V86" s="906" t="str">
        <f>'SUMMER-BASEBALL'!AK116</f>
        <v>https://usbaseballacademy.com/summer-baseball-camp-in-dawsonville/</v>
      </c>
      <c r="W86" s="11"/>
      <c r="X86" s="823"/>
      <c r="Y86" s="823"/>
      <c r="Z86" s="906"/>
      <c r="AA86" s="823"/>
      <c r="AB86" s="823"/>
      <c r="AC86" s="906"/>
      <c r="AD86" s="823"/>
      <c r="AE86" s="823"/>
      <c r="AF86" s="906"/>
      <c r="AG86" s="823"/>
      <c r="AH86" s="823"/>
      <c r="AI86" s="906"/>
      <c r="AJ86" s="823"/>
      <c r="AK86" s="823"/>
      <c r="AL86" s="906"/>
    </row>
    <row r="87" spans="1:38" s="905" customFormat="1">
      <c r="A87" s="823" t="s">
        <v>67</v>
      </c>
      <c r="B87" s="823" t="s">
        <v>5879</v>
      </c>
      <c r="C87" s="905" t="str">
        <f>'SUMMER-BASEBALL'!B118</f>
        <v>X-ANDRE</v>
      </c>
      <c r="D87" s="905" t="str">
        <f>'SUMMER-BASEBALL'!E118</f>
        <v>USBDEP-S</v>
      </c>
      <c r="E87" s="905" t="str">
        <f>'SUMMER-BASEBALL'!F118</f>
        <v>USBA Elkton</v>
      </c>
      <c r="F87" s="905" t="str">
        <f>'SUMMER-BASEBALL'!G118</f>
        <v>Eder Park</v>
      </c>
      <c r="G87" s="905" t="str">
        <f>'SUMMER-BASEBALL'!H118</f>
        <v>110 Howard St</v>
      </c>
      <c r="H87" s="905" t="str">
        <f>'SUMMER-BASEBALL'!I118</f>
        <v>Elkton</v>
      </c>
      <c r="I87" s="905" t="str">
        <f>'SUMMER-BASEBALL'!J118</f>
        <v>MD</v>
      </c>
      <c r="J87" s="905">
        <f>'SUMMER-BASEBALL'!K118</f>
        <v>21921</v>
      </c>
      <c r="K87" s="11"/>
      <c r="L87" s="905" t="str">
        <f>'SUMMER-BASEBALL'!L118</f>
        <v>margiet907615@gmail.com</v>
      </c>
      <c r="M87" s="905" t="str">
        <f>'SUMMER-BASEBALL'!N118</f>
        <v>Andre</v>
      </c>
      <c r="N87" s="905" t="str">
        <f>'SUMMER-BASEBALL'!O118</f>
        <v>Toliver</v>
      </c>
      <c r="S87" s="905" t="str">
        <f>'SUMMER-BASEBALL'!U118</f>
        <v>907-382-9104</v>
      </c>
      <c r="T87" s="823">
        <f>'SUMMER-BASEBALL'!AA118</f>
        <v>708</v>
      </c>
      <c r="U87" s="823">
        <f>'SUMMER-BASEBALL'!AB118</f>
        <v>711</v>
      </c>
      <c r="V87" s="906" t="str">
        <f>'SUMMER-BASEBALL'!AK118</f>
        <v>https://usbaseballacademy.com/summer-baseball-camp-in-elkton/</v>
      </c>
      <c r="W87" s="11"/>
      <c r="X87" s="823"/>
      <c r="Y87" s="823"/>
      <c r="Z87" s="906"/>
      <c r="AA87" s="823"/>
      <c r="AB87" s="823"/>
      <c r="AC87" s="906"/>
      <c r="AD87" s="823"/>
      <c r="AE87" s="823"/>
      <c r="AF87" s="906"/>
      <c r="AG87" s="823"/>
      <c r="AH87" s="823"/>
      <c r="AI87" s="906"/>
      <c r="AJ87" s="823"/>
      <c r="AK87" s="823"/>
      <c r="AL87" s="906"/>
    </row>
    <row r="88" spans="1:38" s="905" customFormat="1">
      <c r="A88" s="823" t="s">
        <v>67</v>
      </c>
      <c r="B88" s="823" t="s">
        <v>5879</v>
      </c>
      <c r="C88" s="905" t="str">
        <f>'SUMMER-BASEBALL'!B138</f>
        <v>Y-ERIC</v>
      </c>
      <c r="D88" s="905" t="str">
        <f>'SUMMER-BASEBALL'!E138</f>
        <v>USBDZNM-S</v>
      </c>
      <c r="E88" s="905" t="str">
        <f>'SUMMER-BASEBALL'!F138</f>
        <v>USBA Englewood</v>
      </c>
      <c r="F88" s="905" t="str">
        <f>'SUMMER-BASEBALL'!G138</f>
        <v>Centennial Park</v>
      </c>
      <c r="G88" s="905" t="str">
        <f>'SUMMER-BASEBALL'!H138</f>
        <v>323 Union Blvd</v>
      </c>
      <c r="H88" s="905" t="str">
        <f>'SUMMER-BASEBALL'!I138</f>
        <v>Englewood</v>
      </c>
      <c r="I88" s="905" t="str">
        <f>'SUMMER-BASEBALL'!J138</f>
        <v>OH</v>
      </c>
      <c r="J88" s="905">
        <f>'SUMMER-BASEBALL'!K138</f>
        <v>45322</v>
      </c>
      <c r="K88" s="11"/>
      <c r="L88" s="905" t="str">
        <f>'SUMMER-BASEBALL'!L138</f>
        <v>crossroadsbaseballseries@gmail.com</v>
      </c>
      <c r="M88" s="905" t="str">
        <f>'SUMMER-BASEBALL'!N138</f>
        <v>Gregg</v>
      </c>
      <c r="N88" s="905" t="str">
        <f>'SUMMER-BASEBALL'!O138</f>
        <v>Beemer</v>
      </c>
      <c r="S88" s="905">
        <f>'SUMMER-BASEBALL'!U138</f>
        <v>0</v>
      </c>
      <c r="T88" s="823">
        <f>'SUMMER-BASEBALL'!AA138</f>
        <v>708</v>
      </c>
      <c r="U88" s="823">
        <f>'SUMMER-BASEBALL'!AB138</f>
        <v>711</v>
      </c>
      <c r="V88" s="906" t="str">
        <f>'SUMMER-BASEBALL'!AK138</f>
        <v>https://usbaseballacademy.com/summer-baseball-camp-in-englewood/</v>
      </c>
      <c r="W88" s="11"/>
      <c r="X88" s="823"/>
      <c r="Y88" s="823"/>
      <c r="Z88" s="906"/>
      <c r="AA88" s="823"/>
      <c r="AB88" s="823"/>
      <c r="AC88" s="906"/>
      <c r="AD88" s="823"/>
      <c r="AE88" s="823"/>
      <c r="AF88" s="906"/>
      <c r="AG88" s="823"/>
      <c r="AH88" s="823"/>
      <c r="AI88" s="906"/>
      <c r="AJ88" s="823"/>
      <c r="AK88" s="823"/>
      <c r="AL88" s="906"/>
    </row>
    <row r="89" spans="1:38" s="905" customFormat="1">
      <c r="A89" s="823" t="s">
        <v>67</v>
      </c>
      <c r="B89" s="823" t="s">
        <v>5879</v>
      </c>
      <c r="C89" s="905" t="str">
        <f>'SUMMER-BASEBALL'!B120</f>
        <v>X-ANDRE</v>
      </c>
      <c r="D89" s="905" t="str">
        <f>'SUMMER-BASEBALL'!E120</f>
        <v>USBDCNT-S2-S</v>
      </c>
      <c r="E89" s="905" t="str">
        <f>'SUMMER-BASEBALL'!F120</f>
        <v>USBA Franklin - Week 2</v>
      </c>
      <c r="F89" s="905" t="str">
        <f>'SUMMER-BASEBALL'!G120</f>
        <v>Fly Park</v>
      </c>
      <c r="G89" s="905" t="str">
        <f>'SUMMER-BASEBALL'!H120</f>
        <v>3620 N. Chapel Rd.</v>
      </c>
      <c r="H89" s="905" t="str">
        <f>'SUMMER-BASEBALL'!I120</f>
        <v>Franklin</v>
      </c>
      <c r="I89" s="905" t="str">
        <f>'SUMMER-BASEBALL'!J120</f>
        <v>TN</v>
      </c>
      <c r="J89" s="905">
        <f>'SUMMER-BASEBALL'!K120</f>
        <v>37067</v>
      </c>
      <c r="K89" s="11"/>
      <c r="L89" s="905" t="str">
        <f>'SUMMER-BASEBALL'!L120</f>
        <v>margiet907615@gmail.com</v>
      </c>
      <c r="M89" s="905" t="str">
        <f>'SUMMER-BASEBALL'!N120</f>
        <v>Andre</v>
      </c>
      <c r="N89" s="905" t="str">
        <f>'SUMMER-BASEBALL'!O120</f>
        <v>Toliver</v>
      </c>
      <c r="S89" s="905" t="str">
        <f>'SUMMER-BASEBALL'!U120</f>
        <v>907-382-9104</v>
      </c>
      <c r="T89" s="823">
        <f>'SUMMER-BASEBALL'!AA120</f>
        <v>708</v>
      </c>
      <c r="U89" s="823">
        <f>'SUMMER-BASEBALL'!AB120</f>
        <v>711</v>
      </c>
      <c r="V89" s="906" t="str">
        <f>'SUMMER-BASEBALL'!AK120</f>
        <v>https://usbaseballacademy.com/summer-baseball-camp-in-franklin-tn/</v>
      </c>
      <c r="W89" s="11"/>
      <c r="X89" s="823"/>
      <c r="Y89" s="823"/>
      <c r="Z89" s="906"/>
      <c r="AA89" s="823"/>
      <c r="AB89" s="823"/>
      <c r="AC89" s="906"/>
      <c r="AD89" s="823"/>
      <c r="AE89" s="823"/>
      <c r="AF89" s="906"/>
      <c r="AG89" s="823"/>
      <c r="AH89" s="823"/>
      <c r="AI89" s="906"/>
      <c r="AJ89" s="823"/>
      <c r="AK89" s="823"/>
      <c r="AL89" s="906"/>
    </row>
    <row r="90" spans="1:38" s="905" customFormat="1">
      <c r="A90" s="823"/>
      <c r="B90" s="823" t="s">
        <v>5879</v>
      </c>
      <c r="C90" s="905" t="str">
        <f>'SUMMER-BASEBALL'!B75</f>
        <v>C-2ND</v>
      </c>
      <c r="D90" s="905" t="str">
        <f>'SUMMER-BASEBALL'!E75</f>
        <v>USBDUSIN-S</v>
      </c>
      <c r="E90" s="905" t="str">
        <f>'SUMMER-BASEBALL'!F75</f>
        <v xml:space="preserve">USBA Independence  </v>
      </c>
      <c r="F90" s="905" t="str">
        <f>'SUMMER-BASEBALL'!G75</f>
        <v>The Dugout KC</v>
      </c>
      <c r="G90" s="905" t="str">
        <f>'SUMMER-BASEBALL'!H75</f>
        <v>4466 S. Noland Rd.</v>
      </c>
      <c r="H90" s="905" t="str">
        <f>'SUMMER-BASEBALL'!I75</f>
        <v>Kansas City-Independence</v>
      </c>
      <c r="I90" s="905" t="str">
        <f>'SUMMER-BASEBALL'!J75</f>
        <v>MO</v>
      </c>
      <c r="J90" s="905">
        <f>'SUMMER-BASEBALL'!K75</f>
        <v>64055</v>
      </c>
      <c r="K90" s="11"/>
      <c r="L90" s="905" t="str">
        <f>'SUMMER-BASEBALL'!L75</f>
        <v>coachjosh@spyacad.com</v>
      </c>
      <c r="M90" s="905" t="str">
        <f>'SUMMER-BASEBALL'!N75</f>
        <v>Josh</v>
      </c>
      <c r="N90" s="905" t="str">
        <f>'SUMMER-BASEBALL'!O75</f>
        <v>Lewis</v>
      </c>
      <c r="S90" s="905" t="str">
        <f>'SUMMER-BASEBALL'!U75</f>
        <v>816-969-0559</v>
      </c>
      <c r="T90" s="823">
        <f>'SUMMER-BASEBALL'!AA75</f>
        <v>708</v>
      </c>
      <c r="U90" s="823">
        <f>'SUMMER-BASEBALL'!AB75</f>
        <v>711</v>
      </c>
      <c r="V90" s="906" t="str">
        <f>'SUMMER-BASEBALL'!AK75</f>
        <v>https://usbaseballacademy.com/summer-baseball-camp-in-independence/</v>
      </c>
      <c r="W90" s="11"/>
      <c r="X90" s="823"/>
      <c r="Y90" s="823"/>
      <c r="Z90" s="906"/>
      <c r="AA90" s="823"/>
      <c r="AB90" s="823"/>
      <c r="AC90" s="906"/>
      <c r="AD90" s="823"/>
      <c r="AE90" s="823"/>
      <c r="AF90" s="906"/>
      <c r="AG90" s="823"/>
      <c r="AH90" s="823"/>
      <c r="AI90" s="906"/>
      <c r="AJ90" s="823"/>
      <c r="AK90" s="823"/>
      <c r="AL90" s="906"/>
    </row>
    <row r="91" spans="1:38" s="905" customFormat="1">
      <c r="A91" s="823" t="s">
        <v>67</v>
      </c>
      <c r="B91" s="823" t="s">
        <v>5879</v>
      </c>
      <c r="C91" s="905" t="str">
        <f>'SUMMER-BASEBALL'!B143</f>
        <v>Y-ERIC</v>
      </c>
      <c r="D91" s="905" t="str">
        <f>'SUMMER-BASEBALL'!E143</f>
        <v>USBDZLIV2-S</v>
      </c>
      <c r="E91" s="905" t="str">
        <f>'SUMMER-BASEBALL'!F143</f>
        <v>USBA Livonia - Week 2</v>
      </c>
      <c r="F91" s="905" t="str">
        <f>'SUMMER-BASEBALL'!G143</f>
        <v>Trinity Elite Sports Dome</v>
      </c>
      <c r="G91" s="905" t="str">
        <f>'SUMMER-BASEBALL'!H143</f>
        <v>18600 Haggerty Rd</v>
      </c>
      <c r="H91" s="905" t="str">
        <f>'SUMMER-BASEBALL'!I143</f>
        <v>Livonia</v>
      </c>
      <c r="I91" s="905" t="str">
        <f>'SUMMER-BASEBALL'!J143</f>
        <v>MI</v>
      </c>
      <c r="J91" s="905">
        <f>'SUMMER-BASEBALL'!K143</f>
        <v>48152</v>
      </c>
      <c r="K91" s="11"/>
      <c r="L91" s="905" t="str">
        <f>'SUMMER-BASEBALL'!L143</f>
        <v>crossroadsbaseballseries@gmail.com</v>
      </c>
      <c r="M91" s="905" t="str">
        <f>'SUMMER-BASEBALL'!N143</f>
        <v>Rob</v>
      </c>
      <c r="N91" s="905" t="str">
        <f>'SUMMER-BASEBALL'!O143</f>
        <v>Fay</v>
      </c>
      <c r="S91" s="905">
        <f>'SUMMER-BASEBALL'!U143</f>
        <v>0</v>
      </c>
      <c r="T91" s="823">
        <f>'SUMMER-BASEBALL'!AA143</f>
        <v>708</v>
      </c>
      <c r="U91" s="823">
        <f>'SUMMER-BASEBALL'!AB143</f>
        <v>711</v>
      </c>
      <c r="V91" s="906" t="str">
        <f>'SUMMER-BASEBALL'!AK143</f>
        <v>https://usbaseballacademy.com/summer-baseball-camp-in-livonia-2/</v>
      </c>
      <c r="W91" s="11"/>
      <c r="X91" s="823"/>
      <c r="Y91" s="823"/>
      <c r="Z91" s="906"/>
      <c r="AA91" s="823"/>
      <c r="AB91" s="823"/>
      <c r="AC91" s="906"/>
      <c r="AD91" s="823"/>
      <c r="AE91" s="823"/>
      <c r="AF91" s="906"/>
      <c r="AG91" s="823"/>
      <c r="AH91" s="823"/>
      <c r="AI91" s="906"/>
      <c r="AJ91" s="823"/>
      <c r="AK91" s="823"/>
      <c r="AL91" s="906"/>
    </row>
    <row r="92" spans="1:38" s="905" customFormat="1">
      <c r="A92" s="823" t="s">
        <v>67</v>
      </c>
      <c r="B92" s="823" t="s">
        <v>5879</v>
      </c>
      <c r="C92" s="905" t="str">
        <f>'SUMMER-BASEBALL'!B91</f>
        <v>D-RET</v>
      </c>
      <c r="D92" s="905" t="str">
        <f>'SUMMER-BASEBALL'!E91</f>
        <v>USBDTCA-S</v>
      </c>
      <c r="E92" s="905" t="str">
        <f>'SUMMER-BASEBALL'!F91</f>
        <v xml:space="preserve">USBA Philadelphia  </v>
      </c>
      <c r="F92" s="905" t="str">
        <f>'SUMMER-BASEBALL'!G91</f>
        <v>The Christian Academy</v>
      </c>
      <c r="G92" s="905" t="str">
        <f>'SUMMER-BASEBALL'!H91</f>
        <v>4301 Chandler Dr.</v>
      </c>
      <c r="H92" s="905" t="str">
        <f>'SUMMER-BASEBALL'!I91</f>
        <v>Brookhaven</v>
      </c>
      <c r="I92" s="905" t="str">
        <f>'SUMMER-BASEBALL'!J91</f>
        <v>PA</v>
      </c>
      <c r="J92" s="905">
        <f>'SUMMER-BASEBALL'!K91</f>
        <v>19015</v>
      </c>
      <c r="K92" s="11"/>
      <c r="L92" s="905" t="str">
        <f>'SUMMER-BASEBALL'!L91</f>
        <v>jwisnewski@dccs.org</v>
      </c>
      <c r="M92" s="905" t="str">
        <f>'SUMMER-BASEBALL'!N91</f>
        <v>Jeff</v>
      </c>
      <c r="N92" s="905" t="str">
        <f>'SUMMER-BASEBALL'!O91</f>
        <v>Wisnewski</v>
      </c>
      <c r="S92" s="905" t="str">
        <f>'SUMMER-BASEBALL'!U91</f>
        <v>610-357-5881</v>
      </c>
      <c r="T92" s="823">
        <f>'SUMMER-BASEBALL'!AA91</f>
        <v>708</v>
      </c>
      <c r="U92" s="823">
        <f>'SUMMER-BASEBALL'!AB91</f>
        <v>711</v>
      </c>
      <c r="V92" s="906" t="str">
        <f>'SUMMER-BASEBALL'!AK91</f>
        <v>https://usbaseballacademy.com/summer-baseball-camp-in-philadelphia-newtown-square/</v>
      </c>
      <c r="W92" s="11"/>
      <c r="X92" s="823"/>
      <c r="Y92" s="823"/>
      <c r="Z92" s="906"/>
      <c r="AA92" s="823"/>
      <c r="AB92" s="823"/>
      <c r="AC92" s="906"/>
      <c r="AD92" s="823"/>
      <c r="AE92" s="823"/>
      <c r="AF92" s="906"/>
      <c r="AG92" s="823"/>
      <c r="AH92" s="823"/>
      <c r="AI92" s="906"/>
      <c r="AJ92" s="823"/>
      <c r="AK92" s="823"/>
      <c r="AL92" s="906"/>
    </row>
    <row r="93" spans="1:38" s="905" customFormat="1">
      <c r="A93" s="823" t="s">
        <v>67</v>
      </c>
      <c r="B93" s="823" t="s">
        <v>5879</v>
      </c>
      <c r="C93" s="905" t="str">
        <f>'SUMMER-BASEBALL'!B146</f>
        <v>Y-ERIC</v>
      </c>
      <c r="D93" s="905" t="str">
        <f>'SUMMER-BASEBALL'!E146</f>
        <v>USBDZPCH-S</v>
      </c>
      <c r="E93" s="905" t="str">
        <f>'SUMMER-BASEBALL'!F146</f>
        <v>USBA Portage</v>
      </c>
      <c r="F93" s="905" t="str">
        <f>'SUMMER-BASEBALL'!G146</f>
        <v>Portage Central HS</v>
      </c>
      <c r="G93" s="905" t="str">
        <f>'SUMMER-BASEBALL'!H146</f>
        <v>8135 S. Westnedge Ave</v>
      </c>
      <c r="H93" s="905" t="str">
        <f>'SUMMER-BASEBALL'!I146</f>
        <v>Portage</v>
      </c>
      <c r="I93" s="905" t="str">
        <f>'SUMMER-BASEBALL'!J146</f>
        <v>MI</v>
      </c>
      <c r="J93" s="905">
        <f>'SUMMER-BASEBALL'!K146</f>
        <v>49002</v>
      </c>
      <c r="K93" s="11"/>
      <c r="L93" s="905" t="str">
        <f>'SUMMER-BASEBALL'!L146</f>
        <v>crossroadsbaseballseries@gmail.com</v>
      </c>
      <c r="M93" s="905" t="str">
        <f>'SUMMER-BASEBALL'!N146</f>
        <v>Mickey</v>
      </c>
      <c r="N93" s="905" t="str">
        <f>'SUMMER-BASEBALL'!O146</f>
        <v>Losey</v>
      </c>
      <c r="S93" s="905">
        <f>'SUMMER-BASEBALL'!U146</f>
        <v>0</v>
      </c>
      <c r="T93" s="823">
        <f>'SUMMER-BASEBALL'!AA146</f>
        <v>708</v>
      </c>
      <c r="U93" s="823">
        <f>'SUMMER-BASEBALL'!AB146</f>
        <v>711</v>
      </c>
      <c r="V93" s="906" t="str">
        <f>'SUMMER-BASEBALL'!AK146</f>
        <v>https://usbaseballacademy.com/summer-baseball-camp-in-portage-mi/</v>
      </c>
      <c r="W93" s="11"/>
      <c r="X93" s="823"/>
      <c r="Y93" s="823"/>
      <c r="Z93" s="906"/>
      <c r="AA93" s="823"/>
      <c r="AB93" s="823"/>
      <c r="AC93" s="906"/>
      <c r="AD93" s="823"/>
      <c r="AE93" s="823"/>
      <c r="AF93" s="906"/>
      <c r="AG93" s="823"/>
      <c r="AH93" s="823"/>
      <c r="AI93" s="906"/>
      <c r="AJ93" s="823"/>
      <c r="AK93" s="823"/>
      <c r="AL93" s="906"/>
    </row>
    <row r="94" spans="1:38" s="905" customFormat="1">
      <c r="A94" s="823" t="s">
        <v>67</v>
      </c>
      <c r="B94" s="823" t="s">
        <v>5879</v>
      </c>
      <c r="C94" s="905" t="str">
        <f>'SUMMER-BASEBALL'!B110</f>
        <v>V-JAY</v>
      </c>
      <c r="D94" s="905" t="str">
        <f>'SUMMER-BASEBALL'!E110</f>
        <v>USBDUSSF2-S</v>
      </c>
      <c r="E94" s="905" t="str">
        <f>'SUMMER-BASEBALL'!F110</f>
        <v>USBA Springfield - Week 2</v>
      </c>
      <c r="F94" s="905" t="str">
        <f>'SUMMER-BASEBALL'!G110</f>
        <v>Carleton Davidson Stadium</v>
      </c>
      <c r="G94" s="905" t="str">
        <f>'SUMMER-BASEBALL'!H110</f>
        <v>1101 Mitchell Blvd</v>
      </c>
      <c r="H94" s="905" t="str">
        <f>'SUMMER-BASEBALL'!I110</f>
        <v>Springfield</v>
      </c>
      <c r="I94" s="905" t="str">
        <f>'SUMMER-BASEBALL'!J110</f>
        <v>OH</v>
      </c>
      <c r="J94" s="905">
        <f>'SUMMER-BASEBALL'!K110</f>
        <v>45503</v>
      </c>
      <c r="K94" s="11"/>
      <c r="L94" s="905" t="str">
        <f>'SUMMER-BASEBALL'!L110</f>
        <v>jlewiswitt4@gmail.com</v>
      </c>
      <c r="M94" s="905" t="str">
        <f>'SUMMER-BASEBALL'!N110</f>
        <v>Jay</v>
      </c>
      <c r="N94" s="905" t="str">
        <f>'SUMMER-BASEBALL'!O110</f>
        <v>Lewis</v>
      </c>
      <c r="S94" s="905" t="str">
        <f>'SUMMER-BASEBALL'!U110</f>
        <v>937-631-8339</v>
      </c>
      <c r="T94" s="823">
        <f>'SUMMER-BASEBALL'!AA110</f>
        <v>708</v>
      </c>
      <c r="U94" s="823">
        <f>'SUMMER-BASEBALL'!AB110</f>
        <v>711</v>
      </c>
      <c r="V94" s="906" t="str">
        <f>'SUMMER-BASEBALL'!AK110</f>
        <v>https://usbaseballacademy.com/summer-baseball-camp-in-springfield-oh/</v>
      </c>
      <c r="W94" s="11"/>
      <c r="X94" s="823"/>
      <c r="Y94" s="823"/>
      <c r="Z94" s="906"/>
      <c r="AA94" s="823"/>
      <c r="AB94" s="823"/>
      <c r="AC94" s="906"/>
      <c r="AD94" s="823"/>
      <c r="AE94" s="823"/>
      <c r="AF94" s="906"/>
      <c r="AG94" s="823"/>
      <c r="AH94" s="823"/>
      <c r="AI94" s="906"/>
      <c r="AJ94" s="823"/>
      <c r="AK94" s="823"/>
      <c r="AL94" s="906"/>
    </row>
    <row r="95" spans="1:38" s="905" customFormat="1">
      <c r="A95" s="823" t="s">
        <v>67</v>
      </c>
      <c r="B95" s="823" t="s">
        <v>5879</v>
      </c>
      <c r="C95" s="905" t="str">
        <f>'SUMMER-BASEBALL'!B95</f>
        <v>D-RET</v>
      </c>
      <c r="D95" s="905" t="str">
        <f>'SUMMER-BASEBALL'!E95</f>
        <v>USBDWCH2-S</v>
      </c>
      <c r="E95" s="905" t="str">
        <f>'SUMMER-BASEBALL'!F95</f>
        <v>Worthington Christian HS - Week 2</v>
      </c>
      <c r="F95" s="905">
        <f>'SUMMER-BASEBALL'!G95</f>
        <v>0</v>
      </c>
      <c r="G95" s="905" t="str">
        <f>'SUMMER-BASEBALL'!H95</f>
        <v>1485 Lazelle Rd.</v>
      </c>
      <c r="H95" s="905" t="str">
        <f>'SUMMER-BASEBALL'!I95</f>
        <v>Worthington</v>
      </c>
      <c r="I95" s="905" t="str">
        <f>'SUMMER-BASEBALL'!J95</f>
        <v>OH</v>
      </c>
      <c r="J95" s="905" t="str">
        <f>'SUMMER-BASEBALL'!K95</f>
        <v>43081</v>
      </c>
      <c r="K95" s="11"/>
      <c r="L95" s="905" t="str">
        <f>'SUMMER-BASEBALL'!L95</f>
        <v>brian.j.mohr13@gmail.com</v>
      </c>
      <c r="M95" s="905" t="str">
        <f>'SUMMER-BASEBALL'!N95</f>
        <v>Brian</v>
      </c>
      <c r="N95" s="905" t="str">
        <f>'SUMMER-BASEBALL'!O95</f>
        <v>Mohr</v>
      </c>
      <c r="S95" s="905" t="str">
        <f>'SUMMER-BASEBALL'!U95</f>
        <v>614-432-2423</v>
      </c>
      <c r="T95" s="823">
        <f>'SUMMER-BASEBALL'!AA95</f>
        <v>708</v>
      </c>
      <c r="U95" s="823">
        <f>'SUMMER-BASEBALL'!AB95</f>
        <v>711</v>
      </c>
      <c r="V95" s="906" t="str">
        <f>'SUMMER-BASEBALL'!AK95</f>
        <v>https://usbaseballacademy.com/summer-baseball-camp-in-worthington/</v>
      </c>
      <c r="W95" s="11"/>
      <c r="X95" s="823"/>
      <c r="Y95" s="823"/>
      <c r="Z95" s="906"/>
      <c r="AA95" s="823"/>
      <c r="AB95" s="823"/>
      <c r="AC95" s="906"/>
      <c r="AD95" s="823"/>
      <c r="AE95" s="823"/>
      <c r="AF95" s="906"/>
      <c r="AG95" s="823"/>
      <c r="AH95" s="823"/>
      <c r="AI95" s="906"/>
      <c r="AJ95" s="823"/>
      <c r="AK95" s="823"/>
      <c r="AL95" s="906"/>
    </row>
    <row r="96" spans="1:38" s="905" customFormat="1">
      <c r="A96" s="823" t="s">
        <v>67</v>
      </c>
      <c r="B96" s="823" t="s">
        <v>5879</v>
      </c>
      <c r="C96" s="905" t="str">
        <f>'SUMMER-BASEBALL'!B22</f>
        <v>C-2ND</v>
      </c>
      <c r="D96" s="905" t="str">
        <f>'SUMMER-BASEBALL'!E22</f>
        <v>USBDALL-S</v>
      </c>
      <c r="E96" s="905" t="str">
        <f>'SUMMER-BASEBALL'!F22</f>
        <v>Alliance HS</v>
      </c>
      <c r="F96" s="905">
        <f>'SUMMER-BASEBALL'!G22</f>
        <v>0</v>
      </c>
      <c r="G96" s="905" t="str">
        <f>'SUMMER-BASEBALL'!H22</f>
        <v>400 Glamorgan St.</v>
      </c>
      <c r="H96" s="905" t="str">
        <f>'SUMMER-BASEBALL'!I22</f>
        <v>Alliance</v>
      </c>
      <c r="I96" s="905" t="str">
        <f>'SUMMER-BASEBALL'!J22</f>
        <v>OH</v>
      </c>
      <c r="J96" s="905">
        <f>'SUMMER-BASEBALL'!K22</f>
        <v>44601</v>
      </c>
      <c r="K96" s="11"/>
      <c r="L96" s="905" t="str">
        <f>'SUMMER-BASEBALL'!L22</f>
        <v>grafficeje@alliancecityschools.org</v>
      </c>
      <c r="M96" s="905" t="str">
        <f>'SUMMER-BASEBALL'!N22</f>
        <v>Jeff</v>
      </c>
      <c r="N96" s="905" t="str">
        <f>'SUMMER-BASEBALL'!O22</f>
        <v>Graffice</v>
      </c>
      <c r="S96" s="905" t="str">
        <f>'SUMMER-BASEBALL'!U22</f>
        <v>330-581-3361</v>
      </c>
      <c r="T96" s="823">
        <f>'SUMMER-BASEBALL'!AA22</f>
        <v>715</v>
      </c>
      <c r="U96" s="823">
        <f>'SUMMER-BASEBALL'!AB22</f>
        <v>718</v>
      </c>
      <c r="V96" s="906" t="str">
        <f>'SUMMER-BASEBALL'!AK22</f>
        <v>https://usbaseballacademy.com/summer-baseball-camp-in-alliance/</v>
      </c>
      <c r="W96" s="11"/>
      <c r="X96" s="823"/>
      <c r="Y96" s="823"/>
      <c r="Z96" s="906"/>
      <c r="AA96" s="823"/>
      <c r="AB96" s="823"/>
      <c r="AC96" s="906"/>
      <c r="AD96" s="823"/>
      <c r="AE96" s="823"/>
      <c r="AF96" s="906"/>
      <c r="AG96" s="823"/>
      <c r="AH96" s="823"/>
      <c r="AI96" s="906"/>
      <c r="AJ96" s="823"/>
      <c r="AK96" s="823"/>
      <c r="AL96" s="906"/>
    </row>
    <row r="97" spans="1:38" s="905" customFormat="1">
      <c r="A97" s="823" t="s">
        <v>67</v>
      </c>
      <c r="B97" s="823" t="s">
        <v>5879</v>
      </c>
      <c r="C97" s="905" t="str">
        <f>'SUMMER-BASEBALL'!B25</f>
        <v>C-2ND</v>
      </c>
      <c r="D97" s="905" t="str">
        <f>'SUMMER-BASEBALL'!E25</f>
        <v>USBDBBA2-S</v>
      </c>
      <c r="E97" s="905" t="str">
        <f>'SUMMER-BASEBALL'!F25</f>
        <v>Ballistic Baseball Academy - Week 2</v>
      </c>
      <c r="F97" s="905" t="str">
        <f>'SUMMER-BASEBALL'!G25</f>
        <v>Boardman HS</v>
      </c>
      <c r="G97" s="905" t="str">
        <f>'SUMMER-BASEBALL'!H25</f>
        <v>7777 Glenwood Ave</v>
      </c>
      <c r="H97" s="905" t="str">
        <f>'SUMMER-BASEBALL'!I25</f>
        <v>Boardman</v>
      </c>
      <c r="I97" s="905" t="str">
        <f>'SUMMER-BASEBALL'!J25</f>
        <v>OH</v>
      </c>
      <c r="J97" s="905">
        <f>'SUMMER-BASEBALL'!K25</f>
        <v>44512</v>
      </c>
      <c r="K97" s="11"/>
      <c r="L97" s="905" t="str">
        <f>'SUMMER-BASEBALL'!L25</f>
        <v>chris.cosentino5@gmail.com</v>
      </c>
      <c r="M97" s="905" t="str">
        <f>'SUMMER-BASEBALL'!N25</f>
        <v>Chris</v>
      </c>
      <c r="N97" s="905" t="str">
        <f>'SUMMER-BASEBALL'!O25</f>
        <v>Cosentino</v>
      </c>
      <c r="S97" s="905" t="str">
        <f>'SUMMER-BASEBALL'!U25</f>
        <v>330-502-3367</v>
      </c>
      <c r="T97" s="823">
        <f>'SUMMER-BASEBALL'!AA25</f>
        <v>715</v>
      </c>
      <c r="U97" s="823">
        <f>'SUMMER-BASEBALL'!AB25</f>
        <v>718</v>
      </c>
      <c r="V97" s="906" t="str">
        <f>'SUMMER-BASEBALL'!AK25</f>
        <v>https://usbaseballacademy.com/summer-baseball-camp-in-boardman/</v>
      </c>
      <c r="W97" s="11"/>
      <c r="X97" s="823"/>
      <c r="Y97" s="823"/>
      <c r="Z97" s="906"/>
      <c r="AA97" s="823"/>
      <c r="AB97" s="823"/>
      <c r="AC97" s="906"/>
      <c r="AD97" s="823"/>
      <c r="AE97" s="823"/>
      <c r="AF97" s="906"/>
      <c r="AG97" s="823"/>
      <c r="AH97" s="823"/>
      <c r="AI97" s="906"/>
      <c r="AJ97" s="823"/>
      <c r="AK97" s="823"/>
      <c r="AL97" s="906"/>
    </row>
    <row r="98" spans="1:38" s="905" customFormat="1">
      <c r="A98" s="823" t="s">
        <v>67</v>
      </c>
      <c r="B98" s="823" t="s">
        <v>5879</v>
      </c>
      <c r="C98" s="905" t="str">
        <f>'SUMMER-BASEBALL'!B3</f>
        <v>A-NEW</v>
      </c>
      <c r="D98" s="905" t="str">
        <f>'SUMMER-BASEBALL'!E3</f>
        <v>USBDBTJV2-S</v>
      </c>
      <c r="E98" s="905" t="str">
        <f>'SUMMER-BASEBALL'!F3</f>
        <v>Bartram Trail HS - Week 2</v>
      </c>
      <c r="F98" s="905">
        <f>'SUMMER-BASEBALL'!G3</f>
        <v>0</v>
      </c>
      <c r="G98" s="905" t="str">
        <f>'SUMMER-BASEBALL'!H3</f>
        <v>7399 Longleaf Pine Pkwy</v>
      </c>
      <c r="H98" s="905" t="str">
        <f>'SUMMER-BASEBALL'!I3</f>
        <v>St. Johns</v>
      </c>
      <c r="I98" s="905" t="str">
        <f>'SUMMER-BASEBALL'!J3</f>
        <v>FL</v>
      </c>
      <c r="J98" s="905">
        <f>'SUMMER-BASEBALL'!K3</f>
        <v>32259</v>
      </c>
      <c r="K98" s="11"/>
      <c r="L98" s="905" t="str">
        <f>'SUMMER-BASEBALL'!L3</f>
        <v>bernardo.otero@stjohns.k12.fl.us</v>
      </c>
      <c r="M98" s="905" t="str">
        <f>'SUMMER-BASEBALL'!N3</f>
        <v>Bernardo</v>
      </c>
      <c r="N98" s="905" t="str">
        <f>'SUMMER-BASEBALL'!O3</f>
        <v>Otero</v>
      </c>
      <c r="S98" s="905" t="str">
        <f>'SUMMER-BASEBALL'!U3</f>
        <v>904-525-9083</v>
      </c>
      <c r="T98" s="823">
        <f>'SUMMER-BASEBALL'!AA3</f>
        <v>715</v>
      </c>
      <c r="U98" s="823">
        <f>'SUMMER-BASEBALL'!AB3</f>
        <v>718</v>
      </c>
      <c r="V98" s="906" t="str">
        <f>'SUMMER-BASEBALL'!AK3</f>
        <v>https://usbaseballacademy.com/summer-baseball-camp-in-jacksonville-st-johns/</v>
      </c>
      <c r="W98" s="11"/>
      <c r="X98" s="823"/>
      <c r="Y98" s="823"/>
      <c r="Z98" s="906"/>
      <c r="AA98" s="823"/>
      <c r="AB98" s="823"/>
      <c r="AC98" s="906"/>
      <c r="AD98" s="823"/>
      <c r="AE98" s="823"/>
      <c r="AF98" s="906"/>
      <c r="AG98" s="823"/>
      <c r="AH98" s="823"/>
      <c r="AI98" s="906"/>
      <c r="AJ98" s="823"/>
      <c r="AK98" s="823"/>
      <c r="AL98" s="906"/>
    </row>
    <row r="99" spans="1:38" s="905" customFormat="1">
      <c r="A99" s="823" t="s">
        <v>67</v>
      </c>
      <c r="B99" s="823" t="s">
        <v>5879</v>
      </c>
      <c r="C99" s="905" t="str">
        <f>'SUMMER-BASEBALL'!B4</f>
        <v>A-NEW</v>
      </c>
      <c r="D99" s="905" t="str">
        <f>'SUMMER-BASEBALL'!E4</f>
        <v>USBDBPH-S</v>
      </c>
      <c r="E99" s="905" t="str">
        <f>'SUMMER-BASEBALL'!F4</f>
        <v>Benson Polytechnic HS</v>
      </c>
      <c r="F99" s="905">
        <f>'SUMMER-BASEBALL'!G4</f>
        <v>0</v>
      </c>
      <c r="G99" s="905" t="str">
        <f>'SUMMER-BASEBALL'!H4</f>
        <v>3905 SE 91st Ave</v>
      </c>
      <c r="H99" s="905" t="str">
        <f>'SUMMER-BASEBALL'!I4</f>
        <v>Portland</v>
      </c>
      <c r="I99" s="905" t="str">
        <f>'SUMMER-BASEBALL'!J4</f>
        <v>OR</v>
      </c>
      <c r="J99" s="905">
        <f>'SUMMER-BASEBALL'!K4</f>
        <v>97266</v>
      </c>
      <c r="K99" s="11"/>
      <c r="L99" s="905" t="str">
        <f>'SUMMER-BASEBALL'!L4</f>
        <v>daharrison@pps.net</v>
      </c>
      <c r="M99" s="905" t="str">
        <f>'SUMMER-BASEBALL'!N4</f>
        <v>Dan</v>
      </c>
      <c r="N99" s="905" t="str">
        <f>'SUMMER-BASEBALL'!O4</f>
        <v>Harrison</v>
      </c>
      <c r="S99" s="905" t="str">
        <f>'SUMMER-BASEBALL'!U4</f>
        <v>404-983-6618</v>
      </c>
      <c r="T99" s="823">
        <f>'SUMMER-BASEBALL'!AA4</f>
        <v>715</v>
      </c>
      <c r="U99" s="823">
        <f>'SUMMER-BASEBALL'!AB4</f>
        <v>718</v>
      </c>
      <c r="V99" s="906" t="str">
        <f>'SUMMER-BASEBALL'!AK4</f>
        <v>https://usbaseballacademy.com/summer-baseball-camp-in-portland/</v>
      </c>
      <c r="W99" s="11"/>
      <c r="X99" s="823"/>
      <c r="Y99" s="823"/>
      <c r="Z99" s="906"/>
      <c r="AA99" s="823"/>
      <c r="AB99" s="823"/>
      <c r="AC99" s="906"/>
      <c r="AD99" s="823"/>
      <c r="AE99" s="823"/>
      <c r="AF99" s="906"/>
      <c r="AG99" s="823"/>
      <c r="AH99" s="823"/>
      <c r="AI99" s="906"/>
      <c r="AJ99" s="823"/>
      <c r="AK99" s="823"/>
      <c r="AL99" s="906"/>
    </row>
    <row r="100" spans="1:38" s="905" customFormat="1">
      <c r="A100" s="823" t="s">
        <v>67</v>
      </c>
      <c r="B100" s="823" t="s">
        <v>5879</v>
      </c>
      <c r="C100" s="905" t="str">
        <f>'SUMMER-BASEBALL'!B126</f>
        <v>Y-ERIC</v>
      </c>
      <c r="D100" s="905" t="str">
        <f>'SUMMER-BASEBALL'!E126</f>
        <v>USBDZBS2-S</v>
      </c>
      <c r="E100" s="905" t="str">
        <f>'SUMMER-BASEBALL'!F126</f>
        <v>Bryan Station HS - Week 2</v>
      </c>
      <c r="F100" s="905">
        <f>'SUMMER-BASEBALL'!G126</f>
        <v>0</v>
      </c>
      <c r="G100" s="905" t="str">
        <f>'SUMMER-BASEBALL'!H126</f>
        <v>201 Eastin Rd.</v>
      </c>
      <c r="H100" s="905" t="str">
        <f>'SUMMER-BASEBALL'!I126</f>
        <v>Lexington</v>
      </c>
      <c r="I100" s="905" t="str">
        <f>'SUMMER-BASEBALL'!J126</f>
        <v>KY</v>
      </c>
      <c r="J100" s="905">
        <f>'SUMMER-BASEBALL'!K126</f>
        <v>40505</v>
      </c>
      <c r="K100" s="11"/>
      <c r="L100" s="905" t="str">
        <f>'SUMMER-BASEBALL'!L126</f>
        <v>crossroadsbaseballseries@gmail.com</v>
      </c>
      <c r="M100" s="905" t="str">
        <f>'SUMMER-BASEBALL'!N126</f>
        <v>Erik</v>
      </c>
      <c r="N100" s="905" t="str">
        <f>'SUMMER-BASEBALL'!O126</f>
        <v>Hagen</v>
      </c>
      <c r="S100" s="905">
        <f>'SUMMER-BASEBALL'!U126</f>
        <v>0</v>
      </c>
      <c r="T100" s="823">
        <f>'SUMMER-BASEBALL'!AA126</f>
        <v>715</v>
      </c>
      <c r="U100" s="823">
        <f>'SUMMER-BASEBALL'!AB126</f>
        <v>718</v>
      </c>
      <c r="V100" s="906" t="str">
        <f>'SUMMER-BASEBALL'!AK126</f>
        <v>https://usbaseballacademy.com/summer-baseball-camp-in-lexington/</v>
      </c>
      <c r="W100" s="11"/>
      <c r="X100" s="823"/>
      <c r="Y100" s="823"/>
      <c r="Z100" s="906"/>
      <c r="AA100" s="823"/>
      <c r="AB100" s="823"/>
      <c r="AC100" s="906"/>
      <c r="AD100" s="823"/>
      <c r="AE100" s="823"/>
      <c r="AF100" s="906"/>
      <c r="AG100" s="823"/>
      <c r="AH100" s="823"/>
      <c r="AI100" s="906"/>
      <c r="AJ100" s="823"/>
      <c r="AK100" s="823"/>
      <c r="AL100" s="906"/>
    </row>
    <row r="101" spans="1:38" s="905" customFormat="1">
      <c r="A101" s="823" t="s">
        <v>67</v>
      </c>
      <c r="B101" s="823" t="s">
        <v>5879</v>
      </c>
      <c r="C101" s="905" t="str">
        <f>'SUMMER-BASEBALL'!B16</f>
        <v>B-NEW</v>
      </c>
      <c r="D101" s="905" t="str">
        <f>'SUMMER-BASEBALL'!E16</f>
        <v>USBDCA-S</v>
      </c>
      <c r="E101" s="905" t="str">
        <f>'SUMMER-BASEBALL'!F16</f>
        <v xml:space="preserve">Coastal Alabama CC South  </v>
      </c>
      <c r="F101" s="905">
        <f>'SUMMER-BASEBALL'!G16</f>
        <v>0</v>
      </c>
      <c r="G101" s="905" t="str">
        <f>'SUMMER-BASEBALL'!H16</f>
        <v>1900 US Hwy 31</v>
      </c>
      <c r="H101" s="905" t="str">
        <f>'SUMMER-BASEBALL'!I16</f>
        <v xml:space="preserve">Bay Minette </v>
      </c>
      <c r="I101" s="905" t="str">
        <f>'SUMMER-BASEBALL'!J16</f>
        <v>AL</v>
      </c>
      <c r="J101" s="905">
        <f>'SUMMER-BASEBALL'!K16</f>
        <v>36507</v>
      </c>
      <c r="K101" s="11"/>
      <c r="L101" s="905" t="str">
        <f>'SUMMER-BASEBALL'!L16</f>
        <v>jd.pruitt@coastalalabama.edu</v>
      </c>
      <c r="M101" s="905" t="str">
        <f>'SUMMER-BASEBALL'!N16</f>
        <v>JD</v>
      </c>
      <c r="N101" s="905" t="str">
        <f>'SUMMER-BASEBALL'!O16</f>
        <v>Pruitt</v>
      </c>
      <c r="S101" s="905" t="str">
        <f>'SUMMER-BASEBALL'!U16</f>
        <v>334-714-7994</v>
      </c>
      <c r="T101" s="823">
        <f>'SUMMER-BASEBALL'!AA16</f>
        <v>715</v>
      </c>
      <c r="U101" s="823">
        <f>'SUMMER-BASEBALL'!AB16</f>
        <v>718</v>
      </c>
      <c r="V101" s="906" t="str">
        <f>'SUMMER-BASEBALL'!AK16</f>
        <v>https://usbaseballacademy.com/summer-baseball-camp-in-bay-minette/</v>
      </c>
      <c r="W101" s="11"/>
      <c r="X101" s="823"/>
      <c r="Y101" s="823"/>
      <c r="Z101" s="906"/>
      <c r="AA101" s="823"/>
      <c r="AB101" s="823"/>
      <c r="AC101" s="906"/>
      <c r="AD101" s="823"/>
      <c r="AE101" s="823"/>
      <c r="AF101" s="906"/>
      <c r="AG101" s="823"/>
      <c r="AH101" s="823"/>
      <c r="AI101" s="906"/>
      <c r="AJ101" s="823"/>
      <c r="AK101" s="823"/>
      <c r="AL101" s="906"/>
    </row>
    <row r="102" spans="1:38" s="905" customFormat="1">
      <c r="A102" s="823" t="s">
        <v>67</v>
      </c>
      <c r="B102" s="823" t="s">
        <v>5879</v>
      </c>
      <c r="C102" s="905" t="str">
        <f>'SUMMER-BASEBALL'!B19</f>
        <v>B-NEW</v>
      </c>
      <c r="D102" s="905" t="str">
        <f>'SUMMER-BASEBALL'!E19</f>
        <v>USBDIC-S</v>
      </c>
      <c r="E102" s="905" t="str">
        <f>'SUMMER-BASEBALL'!F19</f>
        <v>Gambrills Athletic Club</v>
      </c>
      <c r="F102" s="905">
        <f>'SUMMER-BASEBALL'!G19</f>
        <v>0</v>
      </c>
      <c r="G102" s="905" t="str">
        <f>'SUMMER-BASEBALL'!H19</f>
        <v>682 McKew Rd</v>
      </c>
      <c r="H102" s="905" t="str">
        <f>'SUMMER-BASEBALL'!I19</f>
        <v>Gambrills</v>
      </c>
      <c r="I102" s="905" t="str">
        <f>'SUMMER-BASEBALL'!J19</f>
        <v>MD</v>
      </c>
      <c r="J102" s="905">
        <f>'SUMMER-BASEBALL'!K19</f>
        <v>21054</v>
      </c>
      <c r="K102" s="11"/>
      <c r="L102" s="905" t="str">
        <f>'SUMMER-BASEBALL'!L19</f>
        <v>mfoster1146@gmail.com</v>
      </c>
      <c r="M102" s="905" t="str">
        <f>'SUMMER-BASEBALL'!N19</f>
        <v>Matt</v>
      </c>
      <c r="N102" s="905" t="str">
        <f>'SUMMER-BASEBALL'!O19</f>
        <v>Foster</v>
      </c>
      <c r="S102" s="905" t="str">
        <f>'SUMMER-BASEBALL'!U19</f>
        <v>410-402-4223</v>
      </c>
      <c r="T102" s="823">
        <f>'SUMMER-BASEBALL'!AA19</f>
        <v>715</v>
      </c>
      <c r="U102" s="823">
        <f>'SUMMER-BASEBALL'!AB19</f>
        <v>718</v>
      </c>
      <c r="V102" s="906" t="str">
        <f>'SUMMER-BASEBALL'!AK19</f>
        <v>https://usbaseballacademy.com/summer-baseball-camp-in-crownsville/</v>
      </c>
      <c r="W102" s="11"/>
      <c r="X102" s="823"/>
      <c r="Y102" s="823"/>
      <c r="Z102" s="906"/>
      <c r="AA102" s="823"/>
      <c r="AB102" s="823"/>
      <c r="AC102" s="906"/>
      <c r="AD102" s="823"/>
      <c r="AE102" s="823"/>
      <c r="AF102" s="906"/>
      <c r="AG102" s="823"/>
      <c r="AH102" s="823"/>
      <c r="AI102" s="906"/>
      <c r="AJ102" s="823"/>
      <c r="AK102" s="823"/>
      <c r="AL102" s="906"/>
    </row>
    <row r="103" spans="1:38" s="905" customFormat="1">
      <c r="A103" s="823"/>
      <c r="B103" s="823" t="s">
        <v>5879</v>
      </c>
      <c r="C103" s="905" t="str">
        <f>'SUMMER-BASEBALL'!B38</f>
        <v>C-2ND</v>
      </c>
      <c r="D103" s="905" t="str">
        <f>'SUMMER-BASEBALL'!E38</f>
        <v>USBDGCC2-S</v>
      </c>
      <c r="E103" s="905" t="str">
        <f>'SUMMER-BASEBALL'!F38</f>
        <v>Genesee CC - Week 2</v>
      </c>
      <c r="F103" s="905">
        <f>'SUMMER-BASEBALL'!G38</f>
        <v>0</v>
      </c>
      <c r="G103" s="905" t="str">
        <f>'SUMMER-BASEBALL'!H38</f>
        <v>1 College Rd</v>
      </c>
      <c r="H103" s="905" t="str">
        <f>'SUMMER-BASEBALL'!I38</f>
        <v>Batavia</v>
      </c>
      <c r="I103" s="905" t="str">
        <f>'SUMMER-BASEBALL'!J38</f>
        <v>NY</v>
      </c>
      <c r="J103" s="905">
        <f>'SUMMER-BASEBALL'!K38</f>
        <v>14020</v>
      </c>
      <c r="K103" s="11"/>
      <c r="L103" s="905" t="str">
        <f>'SUMMER-BASEBALL'!L38</f>
        <v>ssherman@genesee.edu</v>
      </c>
      <c r="M103" s="905" t="str">
        <f>'SUMMER-BASEBALL'!N38</f>
        <v>Skip</v>
      </c>
      <c r="N103" s="905" t="str">
        <f>'SUMMER-BASEBALL'!O38</f>
        <v xml:space="preserve">Sherman </v>
      </c>
      <c r="S103" s="905" t="str">
        <f>'SUMMER-BASEBALL'!U38</f>
        <v>585-350-9397</v>
      </c>
      <c r="T103" s="823">
        <f>'SUMMER-BASEBALL'!AA38</f>
        <v>715</v>
      </c>
      <c r="U103" s="823">
        <f>'SUMMER-BASEBALL'!AB38</f>
        <v>718</v>
      </c>
      <c r="V103" s="906" t="str">
        <f>'SUMMER-BASEBALL'!AK38</f>
        <v>https://usbaseballacademy.com/summer-baseball-camp-in-batavia/</v>
      </c>
      <c r="W103" s="11"/>
      <c r="X103" s="823"/>
      <c r="Y103" s="823"/>
      <c r="Z103" s="906"/>
      <c r="AA103" s="823"/>
      <c r="AB103" s="823"/>
      <c r="AC103" s="906"/>
      <c r="AD103" s="823"/>
      <c r="AE103" s="823"/>
      <c r="AF103" s="906"/>
      <c r="AG103" s="823"/>
      <c r="AH103" s="823"/>
      <c r="AI103" s="906"/>
      <c r="AJ103" s="823"/>
      <c r="AK103" s="823"/>
      <c r="AL103" s="906"/>
    </row>
    <row r="104" spans="1:38" s="905" customFormat="1">
      <c r="A104" s="823" t="s">
        <v>67</v>
      </c>
      <c r="B104" s="823" t="s">
        <v>5879</v>
      </c>
      <c r="C104" s="905" t="str">
        <f>'SUMMER-BASEBALL'!B42</f>
        <v>C-2ND</v>
      </c>
      <c r="D104" s="905" t="str">
        <f>'SUMMER-BASEBALL'!E42</f>
        <v>USBDGLH-S</v>
      </c>
      <c r="E104" s="905" t="str">
        <f>'SUMMER-BASEBALL'!F42</f>
        <v xml:space="preserve">Gull Lake HS  </v>
      </c>
      <c r="F104" s="905">
        <f>'SUMMER-BASEBALL'!G42</f>
        <v>0</v>
      </c>
      <c r="G104" s="905" t="str">
        <f>'SUMMER-BASEBALL'!H42</f>
        <v>7753 N 34th St</v>
      </c>
      <c r="H104" s="905" t="str">
        <f>'SUMMER-BASEBALL'!I42</f>
        <v>Richland</v>
      </c>
      <c r="I104" s="905" t="str">
        <f>'SUMMER-BASEBALL'!J42</f>
        <v>MI</v>
      </c>
      <c r="J104" s="905">
        <f>'SUMMER-BASEBALL'!K42</f>
        <v>49083</v>
      </c>
      <c r="K104" s="11"/>
      <c r="L104" s="905" t="str">
        <f>'SUMMER-BASEBALL'!L42</f>
        <v>rwalters@gulllakecs.org</v>
      </c>
      <c r="M104" s="905" t="str">
        <f>'SUMMER-BASEBALL'!N42</f>
        <v>Reggie</v>
      </c>
      <c r="N104" s="905" t="str">
        <f>'SUMMER-BASEBALL'!O42</f>
        <v>Walters</v>
      </c>
      <c r="S104" s="905" t="str">
        <f>'SUMMER-BASEBALL'!U42</f>
        <v>269-377-3025</v>
      </c>
      <c r="T104" s="823">
        <f>'SUMMER-BASEBALL'!AA42</f>
        <v>715</v>
      </c>
      <c r="U104" s="823">
        <f>'SUMMER-BASEBALL'!AB42</f>
        <v>718</v>
      </c>
      <c r="V104" s="906" t="str">
        <f>'SUMMER-BASEBALL'!AK42</f>
        <v>https://usbaseballacademy.com/summer-baseball-camp-in-richland/</v>
      </c>
      <c r="W104" s="11"/>
      <c r="X104" s="823"/>
      <c r="Y104" s="823"/>
      <c r="Z104" s="906"/>
      <c r="AA104" s="823"/>
      <c r="AB104" s="823"/>
      <c r="AC104" s="906"/>
      <c r="AD104" s="823"/>
      <c r="AE104" s="823"/>
      <c r="AF104" s="906"/>
      <c r="AG104" s="823"/>
      <c r="AH104" s="823"/>
      <c r="AI104" s="906"/>
      <c r="AJ104" s="823"/>
      <c r="AK104" s="823"/>
      <c r="AL104" s="906"/>
    </row>
    <row r="105" spans="1:38" s="905" customFormat="1">
      <c r="A105" s="823"/>
      <c r="B105" s="823" t="s">
        <v>5879</v>
      </c>
      <c r="C105" s="905" t="str">
        <f>'SUMMER-BASEBALL'!B6</f>
        <v>A-NEW</v>
      </c>
      <c r="D105" s="905" t="str">
        <f>'SUMMER-BASEBALL'!E6</f>
        <v>USBDHBR-S</v>
      </c>
      <c r="E105" s="905" t="str">
        <f>'SUMMER-BASEBALL'!F6</f>
        <v>Hinckley-Big Rock HS</v>
      </c>
      <c r="F105" s="905">
        <f>'SUMMER-BASEBALL'!G6</f>
        <v>0</v>
      </c>
      <c r="G105" s="905" t="str">
        <f>'SUMMER-BASEBALL'!H6</f>
        <v>700 E Lincoln Ave</v>
      </c>
      <c r="H105" s="905" t="str">
        <f>'SUMMER-BASEBALL'!I6</f>
        <v>Hinckley</v>
      </c>
      <c r="I105" s="905" t="str">
        <f>'SUMMER-BASEBALL'!J6</f>
        <v>IL</v>
      </c>
      <c r="J105" s="905">
        <f>'SUMMER-BASEBALL'!K6</f>
        <v>60520</v>
      </c>
      <c r="K105" s="11"/>
      <c r="L105" s="905" t="str">
        <f>'SUMMER-BASEBALL'!L6</f>
        <v>molsen@hbr429.org</v>
      </c>
      <c r="M105" s="905" t="str">
        <f>'SUMMER-BASEBALL'!N6</f>
        <v>Matt</v>
      </c>
      <c r="N105" s="905" t="str">
        <f>'SUMMER-BASEBALL'!O6</f>
        <v>Olsen</v>
      </c>
      <c r="S105" s="905" t="str">
        <f>'SUMMER-BASEBALL'!U6</f>
        <v>815-286-7557</v>
      </c>
      <c r="T105" s="823">
        <f>'SUMMER-BASEBALL'!AA6</f>
        <v>715</v>
      </c>
      <c r="U105" s="823">
        <f>'SUMMER-BASEBALL'!AB6</f>
        <v>718</v>
      </c>
      <c r="V105" s="906" t="str">
        <f>'SUMMER-BASEBALL'!AK6</f>
        <v>https://usbaseballacademy.com/summer-baseball-camp-in-hinckley/</v>
      </c>
      <c r="W105" s="11"/>
      <c r="X105" s="823"/>
      <c r="Y105" s="823"/>
      <c r="Z105" s="906"/>
      <c r="AA105" s="823"/>
      <c r="AB105" s="823"/>
      <c r="AC105" s="906"/>
      <c r="AD105" s="823"/>
      <c r="AE105" s="823"/>
      <c r="AF105" s="906"/>
      <c r="AG105" s="823"/>
      <c r="AH105" s="823"/>
      <c r="AI105" s="906"/>
      <c r="AJ105" s="823"/>
      <c r="AK105" s="823"/>
      <c r="AL105" s="906"/>
    </row>
    <row r="106" spans="1:38" s="905" customFormat="1">
      <c r="A106" s="823" t="s">
        <v>67</v>
      </c>
      <c r="B106" s="823" t="s">
        <v>5879</v>
      </c>
      <c r="C106" s="905" t="str">
        <f>'SUMMER-BASEBALL'!B45</f>
        <v>C-2ND</v>
      </c>
      <c r="D106" s="905" t="str">
        <f>'SUMMER-BASEBALL'!E45</f>
        <v>USBDIVC2-S</v>
      </c>
      <c r="E106" s="905" t="str">
        <f>'SUMMER-BASEBALL'!F45</f>
        <v>Irvine Valley College - Week 2</v>
      </c>
      <c r="F106" s="905" t="str">
        <f>'SUMMER-BASEBALL'!G45</f>
        <v>Orange County Great Park Baseball Complex</v>
      </c>
      <c r="G106" s="905" t="str">
        <f>'SUMMER-BASEBALL'!H45</f>
        <v>8412 Great Park Blvd</v>
      </c>
      <c r="H106" s="905" t="str">
        <f>'SUMMER-BASEBALL'!I45</f>
        <v>Irvine</v>
      </c>
      <c r="I106" s="905" t="str">
        <f>'SUMMER-BASEBALL'!J45</f>
        <v>CA</v>
      </c>
      <c r="J106" s="905">
        <f>'SUMMER-BASEBALL'!K45</f>
        <v>92618</v>
      </c>
      <c r="K106" s="11"/>
      <c r="L106" s="905" t="str">
        <f>'SUMMER-BASEBALL'!L45</f>
        <v>alexagortsas@gmail.com</v>
      </c>
      <c r="M106" s="905" t="str">
        <f>'SUMMER-BASEBALL'!N45</f>
        <v>Alex</v>
      </c>
      <c r="N106" s="905" t="str">
        <f>'SUMMER-BASEBALL'!O45</f>
        <v>Agortsas-asst</v>
      </c>
      <c r="S106" s="905" t="str">
        <f>'SUMMER-BASEBALL'!U45</f>
        <v>949-439-7391</v>
      </c>
      <c r="T106" s="823">
        <f>'SUMMER-BASEBALL'!AA45</f>
        <v>715</v>
      </c>
      <c r="U106" s="823">
        <f>'SUMMER-BASEBALL'!AB45</f>
        <v>718</v>
      </c>
      <c r="V106" s="906" t="str">
        <f>'SUMMER-BASEBALL'!AK45</f>
        <v>https://usbaseballacademy.com/summer-baseball-camp-in-irvine/</v>
      </c>
      <c r="W106" s="11"/>
      <c r="X106" s="823"/>
      <c r="Y106" s="823"/>
      <c r="Z106" s="906"/>
      <c r="AA106" s="823"/>
      <c r="AB106" s="823"/>
      <c r="AC106" s="906"/>
      <c r="AD106" s="823"/>
      <c r="AE106" s="823"/>
      <c r="AF106" s="906"/>
      <c r="AG106" s="823"/>
      <c r="AH106" s="823"/>
      <c r="AI106" s="906"/>
      <c r="AJ106" s="823"/>
      <c r="AK106" s="823"/>
      <c r="AL106" s="906"/>
    </row>
    <row r="107" spans="1:38" s="905" customFormat="1">
      <c r="A107" s="823" t="s">
        <v>67</v>
      </c>
      <c r="B107" s="823" t="s">
        <v>5879</v>
      </c>
      <c r="C107" s="905" t="str">
        <f>'SUMMER-BASEBALL'!B83</f>
        <v>D-RET</v>
      </c>
      <c r="D107" s="905" t="str">
        <f>'SUMMER-BASEBALL'!E83</f>
        <v>USBDROS1-S</v>
      </c>
      <c r="E107" s="905" t="str">
        <f>'SUMMER-BASEBALL'!F83</f>
        <v>Metro Detroit Baseball Club - Week 1</v>
      </c>
      <c r="F107" s="905" t="str">
        <f>'SUMMER-BASEBALL'!G83</f>
        <v>Bishop Foley HS</v>
      </c>
      <c r="G107" s="905" t="str">
        <f>'SUMMER-BASEBALL'!H83</f>
        <v>32000 N Campbell Rd</v>
      </c>
      <c r="H107" s="905" t="str">
        <f>'SUMMER-BASEBALL'!I83</f>
        <v>Madison Heights</v>
      </c>
      <c r="I107" s="905" t="str">
        <f>'SUMMER-BASEBALL'!J83</f>
        <v>MI</v>
      </c>
      <c r="J107" s="905">
        <f>'SUMMER-BASEBALL'!K83</f>
        <v>48071</v>
      </c>
      <c r="K107" s="11"/>
      <c r="L107" s="905" t="str">
        <f>'SUMMER-BASEBALL'!L83</f>
        <v>metrodetroitbaseball@gmail.com</v>
      </c>
      <c r="M107" s="905" t="str">
        <f>'SUMMER-BASEBALL'!N83</f>
        <v>Tim</v>
      </c>
      <c r="N107" s="905" t="str">
        <f>'SUMMER-BASEBALL'!O83</f>
        <v>McEvoy</v>
      </c>
      <c r="S107" s="905" t="str">
        <f>'SUMMER-BASEBALL'!U83</f>
        <v>313-378-8457</v>
      </c>
      <c r="T107" s="823">
        <f>'SUMMER-BASEBALL'!AA83</f>
        <v>715</v>
      </c>
      <c r="U107" s="823">
        <f>'SUMMER-BASEBALL'!AB83</f>
        <v>718</v>
      </c>
      <c r="V107" s="906" t="str">
        <f>'SUMMER-BASEBALL'!AK83</f>
        <v>https://usbaseballacademy.com/summer-baseball-camp-in-detroit-madison-heights/</v>
      </c>
      <c r="W107" s="11"/>
      <c r="X107" s="823"/>
      <c r="Y107" s="823"/>
      <c r="Z107" s="906"/>
      <c r="AA107" s="823"/>
      <c r="AB107" s="823"/>
      <c r="AC107" s="906"/>
      <c r="AD107" s="823"/>
      <c r="AE107" s="823"/>
      <c r="AF107" s="906"/>
      <c r="AG107" s="823"/>
      <c r="AH107" s="823"/>
      <c r="AI107" s="906"/>
      <c r="AJ107" s="823"/>
      <c r="AK107" s="823"/>
      <c r="AL107" s="906"/>
    </row>
    <row r="108" spans="1:38" s="905" customFormat="1">
      <c r="A108" s="823" t="s">
        <v>67</v>
      </c>
      <c r="B108" s="823" t="s">
        <v>5879</v>
      </c>
      <c r="C108" s="905" t="str">
        <f>'SUMMER-BASEBALL'!B52</f>
        <v>C-2ND</v>
      </c>
      <c r="D108" s="905" t="str">
        <f>'SUMMER-BASEBALL'!E52</f>
        <v>USBDMBC2-S</v>
      </c>
      <c r="E108" s="905" t="str">
        <f>'SUMMER-BASEBALL'!F52</f>
        <v>Mt Bethel Christian Academy - Week 2</v>
      </c>
      <c r="F108" s="905">
        <f>'SUMMER-BASEBALL'!G52</f>
        <v>0</v>
      </c>
      <c r="G108" s="905" t="str">
        <f>'SUMMER-BASEBALL'!H52</f>
        <v>2509 Post Oak Tritt Rd</v>
      </c>
      <c r="H108" s="905" t="str">
        <f>'SUMMER-BASEBALL'!I52</f>
        <v>Marietta</v>
      </c>
      <c r="I108" s="905" t="str">
        <f>'SUMMER-BASEBALL'!J52</f>
        <v>GA</v>
      </c>
      <c r="J108" s="905">
        <f>'SUMMER-BASEBALL'!K52</f>
        <v>30062</v>
      </c>
      <c r="K108" s="11"/>
      <c r="L108" s="905" t="str">
        <f>'SUMMER-BASEBALL'!L52</f>
        <v>eric.mcafee@mtbethelchristian.org</v>
      </c>
      <c r="M108" s="905" t="str">
        <f>'SUMMER-BASEBALL'!N52</f>
        <v>Eric</v>
      </c>
      <c r="N108" s="905" t="str">
        <f>'SUMMER-BASEBALL'!O52</f>
        <v>McAfee</v>
      </c>
      <c r="S108" s="905" t="str">
        <f>'SUMMER-BASEBALL'!U52</f>
        <v>770-905-7772</v>
      </c>
      <c r="T108" s="823">
        <f>'SUMMER-BASEBALL'!AA52</f>
        <v>715</v>
      </c>
      <c r="U108" s="823">
        <f>'SUMMER-BASEBALL'!AB52</f>
        <v>718</v>
      </c>
      <c r="V108" s="906" t="str">
        <f>'SUMMER-BASEBALL'!AK52</f>
        <v>https://usbaseballacademy.com/summer-baseball-camp-in-marietta/</v>
      </c>
      <c r="W108" s="11"/>
      <c r="X108" s="823"/>
      <c r="Y108" s="823"/>
      <c r="Z108" s="906"/>
      <c r="AA108" s="823"/>
      <c r="AB108" s="823"/>
      <c r="AC108" s="906"/>
      <c r="AD108" s="823"/>
      <c r="AE108" s="823"/>
      <c r="AF108" s="906"/>
      <c r="AG108" s="823"/>
      <c r="AH108" s="823"/>
      <c r="AI108" s="906"/>
      <c r="AJ108" s="823"/>
      <c r="AK108" s="823"/>
      <c r="AL108" s="906"/>
    </row>
    <row r="109" spans="1:38" s="905" customFormat="1">
      <c r="A109" s="823" t="s">
        <v>67</v>
      </c>
      <c r="B109" s="823" t="s">
        <v>5879</v>
      </c>
      <c r="C109" s="905" t="str">
        <f>'SUMMER-BASEBALL'!B58</f>
        <v>C-2ND</v>
      </c>
      <c r="D109" s="905" t="str">
        <f>'SUMMER-BASEBALL'!E58</f>
        <v>USBDRID2-S</v>
      </c>
      <c r="E109" s="905" t="str">
        <f>'SUMMER-BASEBALL'!F58</f>
        <v>Ridgeland HS - Week 2</v>
      </c>
      <c r="F109" s="905" t="str">
        <f>'SUMMER-BASEBALL'!G58</f>
        <v>Freedom Ridge Park</v>
      </c>
      <c r="G109" s="905" t="str">
        <f>'SUMMER-BASEBALL'!H58</f>
        <v>235 West School St.</v>
      </c>
      <c r="H109" s="905" t="str">
        <f>'SUMMER-BASEBALL'!I58</f>
        <v>Ridgeland</v>
      </c>
      <c r="I109" s="905" t="str">
        <f>'SUMMER-BASEBALL'!J58</f>
        <v>MS</v>
      </c>
      <c r="J109" s="905">
        <f>'SUMMER-BASEBALL'!K58</f>
        <v>39157</v>
      </c>
      <c r="K109" s="11"/>
      <c r="L109" s="905" t="str">
        <f>'SUMMER-BASEBALL'!L58</f>
        <v>cha100@madison-schools.com</v>
      </c>
      <c r="M109" s="905" t="str">
        <f>'SUMMER-BASEBALL'!N58</f>
        <v>Eddie</v>
      </c>
      <c r="N109" s="905" t="str">
        <f>'SUMMER-BASEBALL'!O58</f>
        <v>Easley</v>
      </c>
      <c r="S109" s="905" t="str">
        <f>'SUMMER-BASEBALL'!U58</f>
        <v>601-606-0377</v>
      </c>
      <c r="T109" s="823">
        <f>'SUMMER-BASEBALL'!AA58</f>
        <v>715</v>
      </c>
      <c r="U109" s="823">
        <f>'SUMMER-BASEBALL'!AB58</f>
        <v>718</v>
      </c>
      <c r="V109" s="906" t="str">
        <f>'SUMMER-BASEBALL'!AK58</f>
        <v>https://usbaseballacademy.com/summer-baseball-camp-in-ridgeland/</v>
      </c>
      <c r="W109" s="11"/>
      <c r="X109" s="823"/>
      <c r="Y109" s="823"/>
      <c r="Z109" s="906"/>
      <c r="AA109" s="823"/>
      <c r="AB109" s="823"/>
      <c r="AC109" s="906"/>
      <c r="AD109" s="823"/>
      <c r="AE109" s="823"/>
      <c r="AF109" s="906"/>
      <c r="AG109" s="823"/>
      <c r="AH109" s="823"/>
      <c r="AI109" s="906"/>
      <c r="AJ109" s="823"/>
      <c r="AK109" s="823"/>
      <c r="AL109" s="906"/>
    </row>
    <row r="110" spans="1:38" s="905" customFormat="1">
      <c r="A110" s="823" t="s">
        <v>67</v>
      </c>
      <c r="B110" s="823" t="s">
        <v>5879</v>
      </c>
      <c r="C110" s="905" t="str">
        <f>'SUMMER-BASEBALL'!B61</f>
        <v>C-2ND</v>
      </c>
      <c r="D110" s="905" t="str">
        <f>'SUMMER-BASEBALL'!E61</f>
        <v>USBDSDC2-S</v>
      </c>
      <c r="E110" s="905" t="str">
        <f>'SUMMER-BASEBALL'!F61</f>
        <v>San Diego City College - Week 2</v>
      </c>
      <c r="F110" s="905" t="str">
        <f>'SUMMER-BASEBALL'!G61</f>
        <v>Morley Field</v>
      </c>
      <c r="G110" s="905" t="str">
        <f>'SUMMER-BASEBALL'!H61</f>
        <v>2221 Morley Field Dr</v>
      </c>
      <c r="H110" s="905" t="str">
        <f>'SUMMER-BASEBALL'!I61</f>
        <v>San Diego</v>
      </c>
      <c r="I110" s="905" t="str">
        <f>'SUMMER-BASEBALL'!J61</f>
        <v>CA</v>
      </c>
      <c r="J110" s="905">
        <f>'SUMMER-BASEBALL'!K61</f>
        <v>92104</v>
      </c>
      <c r="K110" s="11"/>
      <c r="L110" s="905" t="str">
        <f>'SUMMER-BASEBALL'!L61</f>
        <v>cbrown@sdccd.edu</v>
      </c>
      <c r="M110" s="905" t="str">
        <f>'SUMMER-BASEBALL'!N61</f>
        <v>Chris</v>
      </c>
      <c r="N110" s="905" t="str">
        <f>'SUMMER-BASEBALL'!O61</f>
        <v>Brown</v>
      </c>
      <c r="S110" s="905" t="str">
        <f>'SUMMER-BASEBALL'!U61</f>
        <v>619-212-0928</v>
      </c>
      <c r="T110" s="823">
        <f>'SUMMER-BASEBALL'!AA61</f>
        <v>715</v>
      </c>
      <c r="U110" s="823">
        <f>'SUMMER-BASEBALL'!AB61</f>
        <v>718</v>
      </c>
      <c r="V110" s="906" t="str">
        <f>'SUMMER-BASEBALL'!AK61</f>
        <v>https://usbaseballacademy.com/summer-baseball-camp-in-san-diego/</v>
      </c>
      <c r="W110" s="11"/>
      <c r="X110" s="823"/>
      <c r="Y110" s="823"/>
      <c r="Z110" s="906"/>
      <c r="AA110" s="823"/>
      <c r="AB110" s="823"/>
      <c r="AC110" s="906"/>
      <c r="AD110" s="823"/>
      <c r="AE110" s="823"/>
      <c r="AF110" s="906"/>
      <c r="AG110" s="823"/>
      <c r="AH110" s="823"/>
      <c r="AI110" s="906"/>
      <c r="AJ110" s="823"/>
      <c r="AK110" s="823"/>
      <c r="AL110" s="906"/>
    </row>
    <row r="111" spans="1:38" s="905" customFormat="1">
      <c r="A111" s="823" t="s">
        <v>67</v>
      </c>
      <c r="B111" s="823" t="s">
        <v>5879</v>
      </c>
      <c r="C111" s="905" t="str">
        <f>'SUMMER-BASEBALL'!B107</f>
        <v>T-NICK</v>
      </c>
      <c r="D111" s="905" t="str">
        <f>'SUMMER-BASEBALL'!E107</f>
        <v>USBDSUM-S</v>
      </c>
      <c r="E111" s="905" t="str">
        <f>'SUMMER-BASEBALL'!F107</f>
        <v>Summerville HS</v>
      </c>
      <c r="F111" s="905">
        <f>'SUMMER-BASEBALL'!G107</f>
        <v>0</v>
      </c>
      <c r="G111" s="905" t="str">
        <f>'SUMMER-BASEBALL'!H107</f>
        <v>17555 Tuolumne Rd.</v>
      </c>
      <c r="H111" s="905" t="str">
        <f>'SUMMER-BASEBALL'!I107</f>
        <v>Tuolumne</v>
      </c>
      <c r="I111" s="905" t="str">
        <f>'SUMMER-BASEBALL'!J107</f>
        <v>CA</v>
      </c>
      <c r="J111" s="905">
        <f>'SUMMER-BASEBALL'!K107</f>
        <v>95379</v>
      </c>
      <c r="K111" s="11"/>
      <c r="L111" s="905" t="str">
        <f>'SUMMER-BASEBALL'!L107</f>
        <v>pryschuk.n@monet.k12.ca.us</v>
      </c>
      <c r="M111" s="905" t="str">
        <f>'SUMMER-BASEBALL'!N107</f>
        <v>Nick</v>
      </c>
      <c r="N111" s="905" t="str">
        <f>'SUMMER-BASEBALL'!O107</f>
        <v>Pryschuk</v>
      </c>
      <c r="S111" s="905" t="str">
        <f>'SUMMER-BASEBALL'!U107</f>
        <v>209-534-5354</v>
      </c>
      <c r="T111" s="823">
        <f>'SUMMER-BASEBALL'!AA107</f>
        <v>715</v>
      </c>
      <c r="U111" s="823">
        <f>'SUMMER-BASEBALL'!AB107</f>
        <v>718</v>
      </c>
      <c r="V111" s="906" t="str">
        <f>'SUMMER-BASEBALL'!AK107</f>
        <v>https://usbaseballacademy.com/summer-baseball-camp-in-tuolumne/</v>
      </c>
      <c r="W111" s="11"/>
      <c r="X111" s="823"/>
      <c r="Y111" s="823"/>
      <c r="Z111" s="906"/>
      <c r="AA111" s="823"/>
      <c r="AB111" s="823"/>
      <c r="AC111" s="906"/>
      <c r="AD111" s="823"/>
      <c r="AE111" s="823"/>
      <c r="AF111" s="906"/>
      <c r="AG111" s="823"/>
      <c r="AH111" s="823"/>
      <c r="AI111" s="906"/>
      <c r="AJ111" s="823"/>
      <c r="AK111" s="823"/>
      <c r="AL111" s="906"/>
    </row>
    <row r="112" spans="1:38" s="905" customFormat="1">
      <c r="A112" s="823" t="s">
        <v>67</v>
      </c>
      <c r="B112" s="823" t="s">
        <v>5879</v>
      </c>
      <c r="C112" s="905" t="str">
        <f>'SUMMER-BASEBALL'!B88</f>
        <v>D-RET</v>
      </c>
      <c r="D112" s="905" t="str">
        <f>'SUMMER-BASEBALL'!E88</f>
        <v>USBDTH-S</v>
      </c>
      <c r="E112" s="905" t="str">
        <f>'SUMMER-BASEBALL'!F88</f>
        <v xml:space="preserve">Taft HS  </v>
      </c>
      <c r="F112" s="905">
        <f>'SUMMER-BASEBALL'!G88</f>
        <v>0</v>
      </c>
      <c r="G112" s="905" t="str">
        <f>'SUMMER-BASEBALL'!H88</f>
        <v>11600 Culebra Rd</v>
      </c>
      <c r="H112" s="905" t="str">
        <f>'SUMMER-BASEBALL'!I88</f>
        <v>San Antonio</v>
      </c>
      <c r="I112" s="905" t="str">
        <f>'SUMMER-BASEBALL'!J88</f>
        <v>TX</v>
      </c>
      <c r="J112" s="905">
        <f>'SUMMER-BASEBALL'!K88</f>
        <v>78253</v>
      </c>
      <c r="K112" s="11"/>
      <c r="L112" s="905" t="str">
        <f>'SUMMER-BASEBALL'!L88</f>
        <v>billy.craft@nisd.net</v>
      </c>
      <c r="M112" s="905" t="str">
        <f>'SUMMER-BASEBALL'!N88</f>
        <v>Billy</v>
      </c>
      <c r="N112" s="905" t="str">
        <f>'SUMMER-BASEBALL'!O88</f>
        <v>Craft</v>
      </c>
      <c r="S112" s="905" t="str">
        <f>'SUMMER-BASEBALL'!U88</f>
        <v>210-827-5125</v>
      </c>
      <c r="T112" s="823">
        <f>'SUMMER-BASEBALL'!AA88</f>
        <v>715</v>
      </c>
      <c r="U112" s="823">
        <f>'SUMMER-BASEBALL'!AB88</f>
        <v>718</v>
      </c>
      <c r="V112" s="906" t="str">
        <f>'SUMMER-BASEBALL'!AK88</f>
        <v>https://usbaseballacademy.com/summer-baseball-camp-in-san-antonio/</v>
      </c>
      <c r="W112" s="11"/>
      <c r="X112" s="823"/>
      <c r="Y112" s="823"/>
      <c r="Z112" s="906"/>
      <c r="AA112" s="823"/>
      <c r="AB112" s="823"/>
      <c r="AC112" s="906"/>
      <c r="AD112" s="823"/>
      <c r="AE112" s="823"/>
      <c r="AF112" s="906"/>
      <c r="AG112" s="823"/>
      <c r="AH112" s="823"/>
      <c r="AI112" s="906"/>
      <c r="AJ112" s="823"/>
      <c r="AK112" s="823"/>
      <c r="AL112" s="906"/>
    </row>
    <row r="113" spans="1:38" s="905" customFormat="1">
      <c r="A113" s="823" t="s">
        <v>67</v>
      </c>
      <c r="B113" s="823" t="s">
        <v>5879</v>
      </c>
      <c r="C113" s="905" t="str">
        <f>'SUMMER-BASEBALL'!B69</f>
        <v>C-2ND</v>
      </c>
      <c r="D113" s="905" t="str">
        <f>'SUMMER-BASEBALL'!E69</f>
        <v>USBDTPP-S</v>
      </c>
      <c r="E113" s="905" t="str">
        <f>'SUMMER-BASEBALL'!F69</f>
        <v xml:space="preserve">Triple Play P3rformance  </v>
      </c>
      <c r="F113" s="905" t="str">
        <f>'SUMMER-BASEBALL'!G69</f>
        <v>Hope Mills Park</v>
      </c>
      <c r="G113" s="905" t="str">
        <f>'SUMMER-BASEBALL'!H69</f>
        <v>5766 Rockfish Rd</v>
      </c>
      <c r="H113" s="905" t="str">
        <f>'SUMMER-BASEBALL'!I69</f>
        <v>Hope Mills</v>
      </c>
      <c r="I113" s="905" t="str">
        <f>'SUMMER-BASEBALL'!J69</f>
        <v>NC</v>
      </c>
      <c r="J113" s="905">
        <f>'SUMMER-BASEBALL'!K69</f>
        <v>28348</v>
      </c>
      <c r="K113" s="11"/>
      <c r="L113" s="905" t="str">
        <f>'SUMMER-BASEBALL'!L69</f>
        <v>tripleplayp3rformance@gmail.com</v>
      </c>
      <c r="M113" s="905" t="str">
        <f>'SUMMER-BASEBALL'!N69</f>
        <v>Henry</v>
      </c>
      <c r="N113" s="905" t="str">
        <f>'SUMMER-BASEBALL'!O69</f>
        <v>Brower</v>
      </c>
      <c r="S113" s="905" t="str">
        <f>'SUMMER-BASEBALL'!U69</f>
        <v>910-723-5477</v>
      </c>
      <c r="T113" s="823">
        <f>'SUMMER-BASEBALL'!AA69</f>
        <v>715</v>
      </c>
      <c r="U113" s="823">
        <f>'SUMMER-BASEBALL'!AB69</f>
        <v>718</v>
      </c>
      <c r="V113" s="906" t="str">
        <f>'SUMMER-BASEBALL'!AK69</f>
        <v>https://usbaseballacademy.com/summer-baseball-camp-in-fayetteville/</v>
      </c>
      <c r="W113" s="11"/>
      <c r="X113" s="823"/>
      <c r="Y113" s="823"/>
      <c r="Z113" s="906"/>
      <c r="AA113" s="823"/>
      <c r="AB113" s="823"/>
      <c r="AC113" s="906"/>
      <c r="AD113" s="823"/>
      <c r="AE113" s="823"/>
      <c r="AF113" s="906"/>
      <c r="AG113" s="823"/>
      <c r="AH113" s="823"/>
      <c r="AI113" s="906"/>
      <c r="AJ113" s="823"/>
      <c r="AK113" s="823"/>
      <c r="AL113" s="906"/>
    </row>
    <row r="114" spans="1:38" s="905" customFormat="1">
      <c r="A114" s="823" t="s">
        <v>67</v>
      </c>
      <c r="B114" s="823" t="s">
        <v>5879</v>
      </c>
      <c r="C114" s="905" t="str">
        <f>'SUMMER-BASEBALL'!B71</f>
        <v>C-2ND</v>
      </c>
      <c r="D114" s="905" t="str">
        <f>'SUMMER-BASEBALL'!E71</f>
        <v>USBDUPG2-S</v>
      </c>
      <c r="E114" s="905" t="str">
        <f>'SUMMER-BASEBALL'!F71</f>
        <v>University of Pitt-Greensburg - Week 2</v>
      </c>
      <c r="F114" s="905">
        <f>'SUMMER-BASEBALL'!G71</f>
        <v>0</v>
      </c>
      <c r="G114" s="905" t="str">
        <f>'SUMMER-BASEBALL'!H71</f>
        <v>150 Finoli Dr</v>
      </c>
      <c r="H114" s="905" t="str">
        <f>'SUMMER-BASEBALL'!I71</f>
        <v>Greensburg</v>
      </c>
      <c r="I114" s="905" t="str">
        <f>'SUMMER-BASEBALL'!J71</f>
        <v>PA</v>
      </c>
      <c r="J114" s="905">
        <f>'SUMMER-BASEBALL'!K71</f>
        <v>15601</v>
      </c>
      <c r="K114" s="11"/>
      <c r="L114" s="905" t="str">
        <f>'SUMMER-BASEBALL'!L71</f>
        <v>sga10@pitt.edu</v>
      </c>
      <c r="M114" s="905" t="str">
        <f>'SUMMER-BASEBALL'!N71</f>
        <v>Scott</v>
      </c>
      <c r="N114" s="905" t="str">
        <f>'SUMMER-BASEBALL'!O71</f>
        <v>Adams</v>
      </c>
      <c r="S114" s="905" t="str">
        <f>'SUMMER-BASEBALL'!U71</f>
        <v>724-205-8629</v>
      </c>
      <c r="T114" s="823">
        <f>'SUMMER-BASEBALL'!AA71</f>
        <v>715</v>
      </c>
      <c r="U114" s="823">
        <f>'SUMMER-BASEBALL'!AB71</f>
        <v>718</v>
      </c>
      <c r="V114" s="906" t="str">
        <f>'SUMMER-BASEBALL'!AK71</f>
        <v>https://usbaseballacademy.com/summer-baseball-camp-in-greensburg-pennsylvania/</v>
      </c>
      <c r="W114" s="11"/>
      <c r="X114" s="823"/>
      <c r="Y114" s="823"/>
      <c r="Z114" s="906"/>
      <c r="AA114" s="823"/>
      <c r="AB114" s="823"/>
      <c r="AC114" s="906"/>
      <c r="AD114" s="823"/>
      <c r="AE114" s="823"/>
      <c r="AF114" s="906"/>
      <c r="AG114" s="823"/>
      <c r="AH114" s="823"/>
      <c r="AI114" s="906"/>
      <c r="AJ114" s="823"/>
      <c r="AK114" s="823"/>
      <c r="AL114" s="906"/>
    </row>
    <row r="115" spans="1:38" s="905" customFormat="1">
      <c r="A115" s="823" t="s">
        <v>67</v>
      </c>
      <c r="B115" s="823" t="s">
        <v>5879</v>
      </c>
      <c r="C115" s="905" t="str">
        <f>'SUMMER-BASEBALL'!B135</f>
        <v>Y-ERIC</v>
      </c>
      <c r="D115" s="905" t="str">
        <f>'SUMMER-BASEBALL'!E135</f>
        <v>USBDZATL-S</v>
      </c>
      <c r="E115" s="905" t="str">
        <f>'SUMMER-BASEBALL'!F135</f>
        <v>USBA Atlanta</v>
      </c>
      <c r="F115" s="905" t="str">
        <f>'SUMMER-BASEBALL'!G135</f>
        <v>Signature Park</v>
      </c>
      <c r="G115" s="905" t="str">
        <f>'SUMMER-BASEBALL'!H135</f>
        <v>1675 GA Hwy 211</v>
      </c>
      <c r="H115" s="905" t="str">
        <f>'SUMMER-BASEBALL'!I135</f>
        <v>Hoschton</v>
      </c>
      <c r="I115" s="905" t="str">
        <f>'SUMMER-BASEBALL'!J135</f>
        <v>GA</v>
      </c>
      <c r="J115" s="905">
        <f>'SUMMER-BASEBALL'!K135</f>
        <v>30548</v>
      </c>
      <c r="K115" s="11"/>
      <c r="L115" s="905" t="str">
        <f>'SUMMER-BASEBALL'!L135</f>
        <v>crossroadsbaseballseries@gmail.com</v>
      </c>
      <c r="M115" s="905" t="str">
        <f>'SUMMER-BASEBALL'!N135</f>
        <v>Jake</v>
      </c>
      <c r="N115" s="905" t="str">
        <f>'SUMMER-BASEBALL'!O135</f>
        <v>Edwards</v>
      </c>
      <c r="S115" s="905" t="str">
        <f>'SUMMER-BASEBALL'!U135</f>
        <v>678-777-6853</v>
      </c>
      <c r="T115" s="823">
        <f>'SUMMER-BASEBALL'!AA135</f>
        <v>715</v>
      </c>
      <c r="U115" s="823">
        <f>'SUMMER-BASEBALL'!AB135</f>
        <v>718</v>
      </c>
      <c r="V115" s="906" t="str">
        <f>'SUMMER-BASEBALL'!AK135</f>
        <v>https://usbaseballacademy.com/summer-baseball-camp-in-atlanta/</v>
      </c>
      <c r="W115" s="11"/>
      <c r="X115" s="823"/>
      <c r="Y115" s="823"/>
      <c r="Z115" s="906"/>
      <c r="AA115" s="823"/>
      <c r="AB115" s="823"/>
      <c r="AC115" s="906"/>
      <c r="AD115" s="823"/>
      <c r="AE115" s="823"/>
      <c r="AF115" s="906"/>
      <c r="AG115" s="823"/>
      <c r="AH115" s="823"/>
      <c r="AI115" s="906"/>
      <c r="AJ115" s="823"/>
      <c r="AK115" s="823"/>
      <c r="AL115" s="906"/>
    </row>
    <row r="116" spans="1:38" s="905" customFormat="1">
      <c r="A116" s="823"/>
      <c r="B116" s="823" t="s">
        <v>5879</v>
      </c>
      <c r="C116" s="905" t="str">
        <f>'SUMMER-BASEBALL'!B98</f>
        <v>R-RYAN</v>
      </c>
      <c r="D116" s="905" t="str">
        <f>'SUMMER-BASEBALL'!E98</f>
        <v>USBDUSHA-S</v>
      </c>
      <c r="E116" s="905" t="str">
        <f>'SUMMER-BASEBALL'!F98</f>
        <v>USBA Burnsville</v>
      </c>
      <c r="F116" s="905" t="str">
        <f>'SUMMER-BASEBALL'!G98</f>
        <v>Sue Fischer Memorial Park</v>
      </c>
      <c r="G116" s="905" t="str">
        <f>'SUMMER-BASEBALL'!H98</f>
        <v>12700 Vincent Ave South</v>
      </c>
      <c r="H116" s="905" t="str">
        <f>'SUMMER-BASEBALL'!I98</f>
        <v>Burnsville</v>
      </c>
      <c r="I116" s="905" t="str">
        <f>'SUMMER-BASEBALL'!J98</f>
        <v>MN</v>
      </c>
      <c r="J116" s="905">
        <f>'SUMMER-BASEBALL'!K98</f>
        <v>55337</v>
      </c>
      <c r="K116" s="11"/>
      <c r="L116" s="905" t="str">
        <f>'SUMMER-BASEBALL'!L98</f>
        <v>rschwertman@starterssportstraining.com</v>
      </c>
      <c r="M116" s="905" t="str">
        <f>'SUMMER-BASEBALL'!N98</f>
        <v>Ryan</v>
      </c>
      <c r="N116" s="905" t="str">
        <f>'SUMMER-BASEBALL'!O98</f>
        <v>Schwertman</v>
      </c>
      <c r="S116" s="905" t="str">
        <f>'SUMMER-BASEBALL'!U98</f>
        <v>952-212-7283</v>
      </c>
      <c r="T116" s="823">
        <f>'SUMMER-BASEBALL'!AA98</f>
        <v>715</v>
      </c>
      <c r="U116" s="823">
        <f>'SUMMER-BASEBALL'!AB98</f>
        <v>718</v>
      </c>
      <c r="V116" s="906" t="str">
        <f>'SUMMER-BASEBALL'!AK98</f>
        <v>https://usbaseballacademy.com/summer-baseball-camp-in-burnsville/</v>
      </c>
      <c r="W116" s="11"/>
      <c r="X116" s="823"/>
      <c r="Y116" s="823"/>
      <c r="Z116" s="906"/>
      <c r="AA116" s="823"/>
      <c r="AB116" s="823"/>
      <c r="AC116" s="906"/>
      <c r="AD116" s="823"/>
      <c r="AE116" s="823"/>
      <c r="AF116" s="906"/>
      <c r="AG116" s="823"/>
      <c r="AH116" s="823"/>
      <c r="AI116" s="906"/>
      <c r="AJ116" s="823"/>
      <c r="AK116" s="823"/>
      <c r="AL116" s="906"/>
    </row>
    <row r="117" spans="1:38" s="905" customFormat="1">
      <c r="A117" s="823"/>
      <c r="B117" s="823" t="s">
        <v>5879</v>
      </c>
      <c r="C117" s="905" t="str">
        <f>'SUMMER-BASEBALL'!B93</f>
        <v>D-RET</v>
      </c>
      <c r="D117" s="905" t="str">
        <f>'SUMMER-BASEBALL'!E93</f>
        <v>USBDRSV2-S</v>
      </c>
      <c r="E117" s="905" t="str">
        <f>'SUMMER-BASEBALL'!F93</f>
        <v>USBA Roseville - Week 2</v>
      </c>
      <c r="F117" s="905" t="str">
        <f>'SUMMER-BASEBALL'!G93</f>
        <v>Roseville Jr. Sports Stadium</v>
      </c>
      <c r="G117" s="905" t="str">
        <f>'SUMMER-BASEBALL'!H93</f>
        <v>29700 Pinehurst St.</v>
      </c>
      <c r="H117" s="905" t="str">
        <f>'SUMMER-BASEBALL'!I93</f>
        <v>Roseville</v>
      </c>
      <c r="I117" s="905" t="str">
        <f>'SUMMER-BASEBALL'!J93</f>
        <v>MI</v>
      </c>
      <c r="J117" s="905">
        <f>'SUMMER-BASEBALL'!K93</f>
        <v>48066</v>
      </c>
      <c r="K117" s="11"/>
      <c r="L117" s="905" t="str">
        <f>'SUMMER-BASEBALL'!L93</f>
        <v>cliffhowe23@gmail.com</v>
      </c>
      <c r="M117" s="905" t="str">
        <f>'SUMMER-BASEBALL'!N93</f>
        <v>Cliff</v>
      </c>
      <c r="N117" s="905" t="str">
        <f>'SUMMER-BASEBALL'!O93</f>
        <v>Howe</v>
      </c>
      <c r="S117" s="905" t="str">
        <f>'SUMMER-BASEBALL'!U93</f>
        <v>248-240-4756</v>
      </c>
      <c r="T117" s="823">
        <f>'SUMMER-BASEBALL'!AA93</f>
        <v>715</v>
      </c>
      <c r="U117" s="823">
        <f>'SUMMER-BASEBALL'!AB93</f>
        <v>718</v>
      </c>
      <c r="V117" s="906" t="str">
        <f>'SUMMER-BASEBALL'!AK93</f>
        <v>https://usbaseballacademy.com/summer-baseball-camp-in-detroit-roseville/</v>
      </c>
      <c r="W117" s="11"/>
      <c r="X117" s="823"/>
      <c r="Y117" s="823"/>
      <c r="Z117" s="906"/>
      <c r="AA117" s="823"/>
      <c r="AB117" s="823"/>
      <c r="AC117" s="906"/>
      <c r="AD117" s="823"/>
      <c r="AE117" s="823"/>
      <c r="AF117" s="906"/>
      <c r="AG117" s="823"/>
      <c r="AH117" s="823"/>
      <c r="AI117" s="906"/>
      <c r="AJ117" s="823"/>
      <c r="AK117" s="823"/>
      <c r="AL117" s="906"/>
    </row>
    <row r="118" spans="1:38" s="905" customFormat="1">
      <c r="A118" s="823"/>
      <c r="B118" s="823" t="s">
        <v>5879</v>
      </c>
      <c r="C118" s="905" t="str">
        <f>'SUMMER-BASEBALL'!B148</f>
        <v>Y-ERIC</v>
      </c>
      <c r="D118" s="905" t="str">
        <f>'SUMMER-BASEBALL'!E148</f>
        <v>USBDZWEST-S</v>
      </c>
      <c r="E118" s="905" t="str">
        <f>'SUMMER-BASEBALL'!F148</f>
        <v>USBA Westfield</v>
      </c>
      <c r="F118" s="905" t="str">
        <f>'SUMMER-BASEBALL'!G148</f>
        <v>Monon Fields</v>
      </c>
      <c r="G118" s="905" t="str">
        <f>'SUMMER-BASEBALL'!H148</f>
        <v>19400 Tomlinson Rd</v>
      </c>
      <c r="H118" s="905" t="str">
        <f>'SUMMER-BASEBALL'!I148</f>
        <v>Westfield</v>
      </c>
      <c r="I118" s="905" t="str">
        <f>'SUMMER-BASEBALL'!J148</f>
        <v>IN</v>
      </c>
      <c r="J118" s="905">
        <f>'SUMMER-BASEBALL'!K148</f>
        <v>46074</v>
      </c>
      <c r="K118" s="11"/>
      <c r="L118" s="905" t="str">
        <f>'SUMMER-BASEBALL'!L148</f>
        <v>crossroadsbaseballseries@gmail.com</v>
      </c>
      <c r="M118" s="905" t="str">
        <f>'SUMMER-BASEBALL'!N148</f>
        <v>Brice</v>
      </c>
      <c r="N118" s="905" t="str">
        <f>'SUMMER-BASEBALL'!O148</f>
        <v>Davis</v>
      </c>
      <c r="S118" s="905">
        <f>'SUMMER-BASEBALL'!U148</f>
        <v>0</v>
      </c>
      <c r="T118" s="823">
        <f>'SUMMER-BASEBALL'!AA148</f>
        <v>715</v>
      </c>
      <c r="U118" s="823">
        <f>'SUMMER-BASEBALL'!AB148</f>
        <v>718</v>
      </c>
      <c r="V118" s="906" t="str">
        <f>'SUMMER-BASEBALL'!AK148</f>
        <v>https://usbaseballacademy.com/summer-baseball-camp-in-westfield/</v>
      </c>
      <c r="W118" s="11"/>
      <c r="X118" s="823"/>
      <c r="Y118" s="823"/>
      <c r="Z118" s="906"/>
      <c r="AA118" s="823"/>
      <c r="AB118" s="823"/>
      <c r="AC118" s="906"/>
      <c r="AD118" s="823"/>
      <c r="AE118" s="823"/>
      <c r="AF118" s="906"/>
      <c r="AG118" s="823"/>
      <c r="AH118" s="823"/>
      <c r="AI118" s="906"/>
      <c r="AJ118" s="823"/>
      <c r="AK118" s="823"/>
      <c r="AL118" s="906"/>
    </row>
    <row r="119" spans="1:38" s="905" customFormat="1">
      <c r="A119" s="823" t="s">
        <v>67</v>
      </c>
      <c r="B119" s="823" t="s">
        <v>5879</v>
      </c>
      <c r="C119" s="905" t="str">
        <f>'SUMMER-BASEBALL'!B21</f>
        <v>C-2ND</v>
      </c>
      <c r="D119" s="905" t="str">
        <f>'SUMMER-BASEBALL'!E21</f>
        <v>USBDAI-S</v>
      </c>
      <c r="E119" s="905" t="str">
        <f>'SUMMER-BASEBALL'!F21</f>
        <v xml:space="preserve">Alameda International HS </v>
      </c>
      <c r="F119" s="905">
        <f>'SUMMER-BASEBALL'!G21</f>
        <v>0</v>
      </c>
      <c r="G119" s="905" t="str">
        <f>'SUMMER-BASEBALL'!H21</f>
        <v>1255 S Wadsworth Blvd</v>
      </c>
      <c r="H119" s="905" t="str">
        <f>'SUMMER-BASEBALL'!I21</f>
        <v>Lakewood</v>
      </c>
      <c r="I119" s="905" t="str">
        <f>'SUMMER-BASEBALL'!J21</f>
        <v>CO</v>
      </c>
      <c r="J119" s="905">
        <f>'SUMMER-BASEBALL'!K21</f>
        <v>80232</v>
      </c>
      <c r="K119" s="11"/>
      <c r="L119" s="905" t="str">
        <f>'SUMMER-BASEBALL'!L21</f>
        <v>tom.dillingham@outlook.com</v>
      </c>
      <c r="M119" s="905" t="str">
        <f>'SUMMER-BASEBALL'!N21</f>
        <v>Tom</v>
      </c>
      <c r="N119" s="905" t="str">
        <f>'SUMMER-BASEBALL'!O21</f>
        <v>Dillingham</v>
      </c>
      <c r="S119" s="905" t="str">
        <f>'SUMMER-BASEBALL'!U21</f>
        <v>720-480-8955</v>
      </c>
      <c r="T119" s="823">
        <f>'SUMMER-BASEBALL'!AA21</f>
        <v>716</v>
      </c>
      <c r="U119" s="823">
        <f>'SUMMER-BASEBALL'!AB21</f>
        <v>719</v>
      </c>
      <c r="V119" s="906" t="str">
        <f>'SUMMER-BASEBALL'!AK21</f>
        <v>https://usbaseballacademy.com/summer-baseball-camp-in-lakewood/</v>
      </c>
      <c r="W119" s="11"/>
      <c r="X119" s="823"/>
      <c r="Y119" s="823"/>
      <c r="Z119" s="906"/>
      <c r="AA119" s="823"/>
      <c r="AB119" s="823"/>
      <c r="AC119" s="906"/>
      <c r="AD119" s="823"/>
      <c r="AE119" s="823"/>
      <c r="AF119" s="906"/>
      <c r="AG119" s="823"/>
      <c r="AH119" s="823"/>
      <c r="AI119" s="906"/>
      <c r="AJ119" s="823"/>
      <c r="AK119" s="823"/>
      <c r="AL119" s="906"/>
    </row>
    <row r="120" spans="1:38" s="905" customFormat="1">
      <c r="A120" s="823" t="s">
        <v>67</v>
      </c>
      <c r="B120" s="823" t="s">
        <v>5879</v>
      </c>
      <c r="C120" s="905" t="str">
        <f>'SUMMER-BASEBALL'!B18</f>
        <v>B-NEW</v>
      </c>
      <c r="D120" s="905" t="str">
        <f>'SUMMER-BASEBALL'!E18</f>
        <v>USBDCD-S</v>
      </c>
      <c r="E120" s="905" t="str">
        <f>'SUMMER-BASEBALL'!F18</f>
        <v xml:space="preserve">College of the Desert </v>
      </c>
      <c r="F120" s="905">
        <f>'SUMMER-BASEBALL'!G18</f>
        <v>0</v>
      </c>
      <c r="G120" s="905" t="str">
        <f>'SUMMER-BASEBALL'!H18</f>
        <v>43-500 Monterey Ave</v>
      </c>
      <c r="H120" s="905" t="str">
        <f>'SUMMER-BASEBALL'!I18</f>
        <v>Palm Desert</v>
      </c>
      <c r="I120" s="905" t="str">
        <f>'SUMMER-BASEBALL'!J18</f>
        <v>CA</v>
      </c>
      <c r="J120" s="905">
        <f>'SUMMER-BASEBALL'!K18</f>
        <v>92260</v>
      </c>
      <c r="K120" s="11"/>
      <c r="L120" s="905" t="str">
        <f>'SUMMER-BASEBALL'!L18</f>
        <v>sdimatteo@collegeofthedesert.edu</v>
      </c>
      <c r="M120" s="905" t="str">
        <f>'SUMMER-BASEBALL'!N18</f>
        <v xml:space="preserve">Sam </v>
      </c>
      <c r="N120" s="905" t="str">
        <f>'SUMMER-BASEBALL'!O18</f>
        <v>Dimatteo</v>
      </c>
      <c r="S120" s="905" t="str">
        <f>'SUMMER-BASEBALL'!U18</f>
        <v>724-622-7682</v>
      </c>
      <c r="T120" s="823">
        <f>'SUMMER-BASEBALL'!AA18</f>
        <v>716</v>
      </c>
      <c r="U120" s="823">
        <f>'SUMMER-BASEBALL'!AB18</f>
        <v>719</v>
      </c>
      <c r="V120" s="906" t="str">
        <f>'SUMMER-BASEBALL'!AK18</f>
        <v>https://usbaseballacademy.com/summer-baseball-camp-in-palm-desert/</v>
      </c>
      <c r="W120" s="11"/>
      <c r="X120" s="823"/>
      <c r="Y120" s="823"/>
      <c r="Z120" s="906"/>
      <c r="AA120" s="823"/>
      <c r="AB120" s="823"/>
      <c r="AC120" s="906"/>
      <c r="AD120" s="823"/>
      <c r="AE120" s="823"/>
      <c r="AF120" s="906"/>
      <c r="AG120" s="823"/>
      <c r="AH120" s="823"/>
      <c r="AI120" s="906"/>
      <c r="AJ120" s="823"/>
      <c r="AK120" s="823"/>
      <c r="AL120" s="906"/>
    </row>
    <row r="121" spans="1:38" s="905" customFormat="1">
      <c r="A121" s="823"/>
      <c r="B121" s="823" t="s">
        <v>5879</v>
      </c>
      <c r="C121" s="905" t="str">
        <f>'SUMMER-BASEBALL'!B127</f>
        <v>Y-ERIC</v>
      </c>
      <c r="D121" s="905" t="str">
        <f>'SUMMER-BASEBALL'!E127</f>
        <v>USBDZDCH-S</v>
      </c>
      <c r="E121" s="905" t="str">
        <f>'SUMMER-BASEBALL'!F127</f>
        <v>Decatur Central HS</v>
      </c>
      <c r="F121" s="905">
        <f>'SUMMER-BASEBALL'!G127</f>
        <v>0</v>
      </c>
      <c r="G121" s="905" t="str">
        <f>'SUMMER-BASEBALL'!H127</f>
        <v>5251 Kentucky Ave</v>
      </c>
      <c r="H121" s="905" t="str">
        <f>'SUMMER-BASEBALL'!I127</f>
        <v>Indianapolis</v>
      </c>
      <c r="I121" s="905" t="str">
        <f>'SUMMER-BASEBALL'!J127</f>
        <v>IN</v>
      </c>
      <c r="J121" s="905">
        <f>'SUMMER-BASEBALL'!K127</f>
        <v>46221</v>
      </c>
      <c r="K121" s="11"/>
      <c r="L121" s="905" t="str">
        <f>'SUMMER-BASEBALL'!L127</f>
        <v>crossroadsbaseballseries@gmail.com</v>
      </c>
      <c r="M121" s="905" t="str">
        <f>'SUMMER-BASEBALL'!N127</f>
        <v>Sean</v>
      </c>
      <c r="N121" s="905" t="str">
        <f>'SUMMER-BASEBALL'!O127</f>
        <v>Winkelseth</v>
      </c>
      <c r="S121" s="905">
        <f>'SUMMER-BASEBALL'!U127</f>
        <v>0</v>
      </c>
      <c r="T121" s="823">
        <f>'SUMMER-BASEBALL'!AA127</f>
        <v>722</v>
      </c>
      <c r="U121" s="823">
        <f>'SUMMER-BASEBALL'!AB127</f>
        <v>725</v>
      </c>
      <c r="V121" s="906" t="str">
        <f>'SUMMER-BASEBALL'!AK127</f>
        <v>https://usbaseballacademy.com/summer-baseball-camp-in-indianapolis-2/</v>
      </c>
      <c r="W121" s="11"/>
      <c r="X121" s="823"/>
      <c r="Y121" s="823"/>
      <c r="Z121" s="906"/>
      <c r="AA121" s="823"/>
      <c r="AB121" s="823"/>
      <c r="AC121" s="906"/>
      <c r="AD121" s="823"/>
      <c r="AE121" s="823"/>
      <c r="AF121" s="906"/>
      <c r="AG121" s="823"/>
      <c r="AH121" s="823"/>
      <c r="AI121" s="906"/>
      <c r="AJ121" s="823"/>
      <c r="AK121" s="823"/>
      <c r="AL121" s="906"/>
    </row>
    <row r="122" spans="1:38" s="905" customFormat="1">
      <c r="A122" s="823"/>
      <c r="B122" s="823" t="s">
        <v>5879</v>
      </c>
      <c r="C122" s="905" t="str">
        <f>'SUMMER-BASEBALL'!B32</f>
        <v>C-2ND</v>
      </c>
      <c r="D122" s="905" t="str">
        <f>'SUMMER-BASEBALL'!E32</f>
        <v>USBDDEL2-S</v>
      </c>
      <c r="E122" s="905" t="str">
        <f>'SUMMER-BASEBALL'!F32</f>
        <v>Delta College - Week 2</v>
      </c>
      <c r="F122" s="905">
        <f>'SUMMER-BASEBALL'!G32</f>
        <v>0</v>
      </c>
      <c r="G122" s="905" t="str">
        <f>'SUMMER-BASEBALL'!H32</f>
        <v>1961 Delta Rd</v>
      </c>
      <c r="H122" s="905" t="str">
        <f>'SUMMER-BASEBALL'!I32</f>
        <v>University Center</v>
      </c>
      <c r="I122" s="905" t="str">
        <f>'SUMMER-BASEBALL'!J32</f>
        <v>MI</v>
      </c>
      <c r="J122" s="905">
        <f>'SUMMER-BASEBALL'!K32</f>
        <v>48710</v>
      </c>
      <c r="K122" s="11"/>
      <c r="L122" s="905" t="str">
        <f>'SUMMER-BASEBALL'!L32</f>
        <v>billycork05@gmail.com</v>
      </c>
      <c r="M122" s="905" t="str">
        <f>'SUMMER-BASEBALL'!N32</f>
        <v>Billy</v>
      </c>
      <c r="N122" s="905" t="str">
        <f>'SUMMER-BASEBALL'!O32</f>
        <v>Cork</v>
      </c>
      <c r="S122" s="905" t="str">
        <f>'SUMMER-BASEBALL'!U32</f>
        <v>989-928-7131</v>
      </c>
      <c r="T122" s="823">
        <f>'SUMMER-BASEBALL'!AA32</f>
        <v>722</v>
      </c>
      <c r="U122" s="823">
        <f>'SUMMER-BASEBALL'!AB32</f>
        <v>725</v>
      </c>
      <c r="V122" s="906" t="str">
        <f>'SUMMER-BASEBALL'!AK32</f>
        <v>https://usbaseballacademy.com/summer-baseball-camp-in-university-center/</v>
      </c>
      <c r="W122" s="11"/>
      <c r="X122" s="823"/>
      <c r="Y122" s="823"/>
      <c r="Z122" s="906"/>
      <c r="AA122" s="823"/>
      <c r="AB122" s="823"/>
      <c r="AC122" s="906"/>
      <c r="AD122" s="823"/>
      <c r="AE122" s="823"/>
      <c r="AF122" s="906"/>
      <c r="AG122" s="823"/>
      <c r="AH122" s="823"/>
      <c r="AI122" s="906"/>
      <c r="AJ122" s="823"/>
      <c r="AK122" s="823"/>
      <c r="AL122" s="906"/>
    </row>
    <row r="123" spans="1:38" s="905" customFormat="1">
      <c r="A123" s="823"/>
      <c r="B123" s="823" t="s">
        <v>5879</v>
      </c>
      <c r="C123" s="905" t="str">
        <f>'SUMMER-BASEBALL'!B36</f>
        <v>C-2ND</v>
      </c>
      <c r="D123" s="905" t="str">
        <f>'SUMMER-BASEBALL'!E36</f>
        <v>USBDFLC2-S</v>
      </c>
      <c r="E123" s="905" t="str">
        <f>'SUMMER-BASEBALL'!F36</f>
        <v>Finger Lakes CC - Week 2</v>
      </c>
      <c r="F123" s="905">
        <f>'SUMMER-BASEBALL'!G36</f>
        <v>0</v>
      </c>
      <c r="G123" s="905" t="str">
        <f>'SUMMER-BASEBALL'!H36</f>
        <v>3325 Marvin Sands Dr</v>
      </c>
      <c r="H123" s="905" t="str">
        <f>'SUMMER-BASEBALL'!I36</f>
        <v>Canandaigua</v>
      </c>
      <c r="I123" s="905" t="str">
        <f>'SUMMER-BASEBALL'!J36</f>
        <v>NY</v>
      </c>
      <c r="J123" s="905">
        <f>'SUMMER-BASEBALL'!K36</f>
        <v>14424</v>
      </c>
      <c r="K123" s="11"/>
      <c r="L123" s="905" t="str">
        <f>'SUMMER-BASEBALL'!L36</f>
        <v>sean.marren@flcc.edu</v>
      </c>
      <c r="M123" s="905" t="str">
        <f>'SUMMER-BASEBALL'!N36</f>
        <v>Sean</v>
      </c>
      <c r="N123" s="905" t="str">
        <f>'SUMMER-BASEBALL'!O36</f>
        <v>Marren</v>
      </c>
      <c r="S123" s="905" t="str">
        <f>'SUMMER-BASEBALL'!U36</f>
        <v>585-739-8701</v>
      </c>
      <c r="T123" s="823">
        <f>'SUMMER-BASEBALL'!AA36</f>
        <v>722</v>
      </c>
      <c r="U123" s="823">
        <f>'SUMMER-BASEBALL'!AB36</f>
        <v>725</v>
      </c>
      <c r="V123" s="906" t="str">
        <f>'SUMMER-BASEBALL'!AK36</f>
        <v>https://usbaseballacademy.com/summer-baseball-camp-in-canandaigua/</v>
      </c>
      <c r="W123" s="11"/>
      <c r="X123" s="823"/>
      <c r="Y123" s="823"/>
      <c r="Z123" s="906"/>
      <c r="AA123" s="823"/>
      <c r="AB123" s="823"/>
      <c r="AC123" s="906"/>
      <c r="AD123" s="823"/>
      <c r="AE123" s="823"/>
      <c r="AF123" s="906"/>
      <c r="AG123" s="823"/>
      <c r="AH123" s="823"/>
      <c r="AI123" s="906"/>
      <c r="AJ123" s="823"/>
      <c r="AK123" s="823"/>
      <c r="AL123" s="906"/>
    </row>
    <row r="124" spans="1:38" s="905" customFormat="1">
      <c r="A124" s="823"/>
      <c r="B124" s="823" t="s">
        <v>5879</v>
      </c>
      <c r="C124" s="905" t="str">
        <f>'SUMMER-BASEBALL'!B129</f>
        <v>Y-ERIC</v>
      </c>
      <c r="D124" s="905" t="str">
        <f>'SUMMER-BASEBALL'!E129</f>
        <v>USBDZFC-S</v>
      </c>
      <c r="E124" s="905" t="str">
        <f>'SUMMER-BASEBALL'!F129</f>
        <v>Franklin College</v>
      </c>
      <c r="F124" s="905">
        <f>'SUMMER-BASEBALL'!G129</f>
        <v>0</v>
      </c>
      <c r="G124" s="905" t="str">
        <f>'SUMMER-BASEBALL'!H129</f>
        <v>295 S. Middleton Rd.</v>
      </c>
      <c r="H124" s="905" t="str">
        <f>'SUMMER-BASEBALL'!I129</f>
        <v>Franklin</v>
      </c>
      <c r="I124" s="905" t="str">
        <f>'SUMMER-BASEBALL'!J129</f>
        <v>IN</v>
      </c>
      <c r="J124" s="905">
        <f>'SUMMER-BASEBALL'!K129</f>
        <v>46131</v>
      </c>
      <c r="K124" s="11"/>
      <c r="L124" s="905" t="str">
        <f>'SUMMER-BASEBALL'!L129</f>
        <v>crossroadsbaseballseries@gmail.com</v>
      </c>
      <c r="M124" s="905" t="str">
        <f>'SUMMER-BASEBALL'!N129</f>
        <v>Lance</v>
      </c>
      <c r="N124" s="905" t="str">
        <f>'SUMMER-BASEBALL'!O129</f>
        <v>Marshall</v>
      </c>
      <c r="S124" s="905">
        <f>'SUMMER-BASEBALL'!U129</f>
        <v>0</v>
      </c>
      <c r="T124" s="823">
        <f>'SUMMER-BASEBALL'!AA129</f>
        <v>722</v>
      </c>
      <c r="U124" s="823">
        <f>'SUMMER-BASEBALL'!AB129</f>
        <v>725</v>
      </c>
      <c r="V124" s="906" t="str">
        <f>'SUMMER-BASEBALL'!AK129</f>
        <v>https://usbaseballacademy.com/summer-baseball-camp-in-franklin-in/</v>
      </c>
      <c r="W124" s="11"/>
      <c r="X124" s="823"/>
      <c r="Y124" s="823"/>
      <c r="Z124" s="906"/>
      <c r="AA124" s="823"/>
      <c r="AB124" s="823"/>
      <c r="AC124" s="906"/>
      <c r="AD124" s="823"/>
      <c r="AE124" s="823"/>
      <c r="AF124" s="906"/>
      <c r="AG124" s="823"/>
      <c r="AH124" s="823"/>
      <c r="AI124" s="906"/>
      <c r="AJ124" s="823"/>
      <c r="AK124" s="823"/>
      <c r="AL124" s="906"/>
    </row>
    <row r="125" spans="1:38" s="905" customFormat="1">
      <c r="A125" s="823" t="s">
        <v>67</v>
      </c>
      <c r="B125" s="823" t="s">
        <v>5879</v>
      </c>
      <c r="C125" s="905" t="str">
        <f>'SUMMER-BASEBALL'!B39</f>
        <v>C-2ND</v>
      </c>
      <c r="D125" s="905" t="str">
        <f>'SUMMER-BASEBALL'!E39</f>
        <v>USBDGSC-S</v>
      </c>
      <c r="E125" s="905" t="str">
        <f>'SUMMER-BASEBALL'!F39</f>
        <v xml:space="preserve">Glendale Sports Complex  </v>
      </c>
      <c r="F125" s="905">
        <f>'SUMMER-BASEBALL'!G39</f>
        <v>0</v>
      </c>
      <c r="G125" s="905" t="str">
        <f>'SUMMER-BASEBALL'!H39</f>
        <v>2200 Fern Lane</v>
      </c>
      <c r="H125" s="905" t="str">
        <f>'SUMMER-BASEBALL'!I39</f>
        <v>Glendale</v>
      </c>
      <c r="I125" s="905" t="str">
        <f>'SUMMER-BASEBALL'!J39</f>
        <v>CA</v>
      </c>
      <c r="J125" s="905">
        <f>'SUMMER-BASEBALL'!K39</f>
        <v>91208</v>
      </c>
      <c r="K125" s="11"/>
      <c r="L125" s="905" t="str">
        <f>'SUMMER-BASEBALL'!L39</f>
        <v>spiropsaltis@aol.com</v>
      </c>
      <c r="M125" s="905" t="str">
        <f>'SUMMER-BASEBALL'!N39</f>
        <v>Spiro</v>
      </c>
      <c r="N125" s="905" t="str">
        <f>'SUMMER-BASEBALL'!O39</f>
        <v>Psaltis</v>
      </c>
      <c r="S125" s="905" t="str">
        <f>'SUMMER-BASEBALL'!U39</f>
        <v>818-253-6503</v>
      </c>
      <c r="T125" s="823">
        <f>'SUMMER-BASEBALL'!AA39</f>
        <v>722</v>
      </c>
      <c r="U125" s="823">
        <f>'SUMMER-BASEBALL'!AB39</f>
        <v>725</v>
      </c>
      <c r="V125" s="906" t="str">
        <f>'SUMMER-BASEBALL'!AK39</f>
        <v>https://usbaseballacademy.com/summer-baseball-camp-in-glendale/</v>
      </c>
      <c r="W125" s="11"/>
      <c r="X125" s="823"/>
      <c r="Y125" s="823"/>
      <c r="Z125" s="906"/>
      <c r="AA125" s="823"/>
      <c r="AB125" s="823"/>
      <c r="AC125" s="906"/>
      <c r="AD125" s="823"/>
      <c r="AE125" s="823"/>
      <c r="AF125" s="906"/>
      <c r="AG125" s="823"/>
      <c r="AH125" s="823"/>
      <c r="AI125" s="906"/>
      <c r="AJ125" s="823"/>
      <c r="AK125" s="823"/>
      <c r="AL125" s="906"/>
    </row>
    <row r="126" spans="1:38" s="905" customFormat="1">
      <c r="A126" s="823" t="s">
        <v>67</v>
      </c>
      <c r="B126" s="823" t="s">
        <v>5879</v>
      </c>
      <c r="C126" s="905" t="str">
        <f>'SUMMER-BASEBALL'!B41</f>
        <v>C-2ND</v>
      </c>
      <c r="D126" s="905" t="str">
        <f>'SUMMER-BASEBALL'!E41</f>
        <v>USBDGSG2-S</v>
      </c>
      <c r="E126" s="905" t="str">
        <f>'SUMMER-BASEBALL'!F41</f>
        <v>Golden State Grind - Week 2</v>
      </c>
      <c r="F126" s="905" t="str">
        <f>'SUMMER-BASEBALL'!G41</f>
        <v>Golden State Grind Headquarters</v>
      </c>
      <c r="G126" s="905" t="str">
        <f>'SUMMER-BASEBALL'!H41</f>
        <v>1745 Arnold Industrial Way</v>
      </c>
      <c r="H126" s="905" t="str">
        <f>'SUMMER-BASEBALL'!I41</f>
        <v>Concord</v>
      </c>
      <c r="I126" s="905" t="str">
        <f>'SUMMER-BASEBALL'!J41</f>
        <v>CA</v>
      </c>
      <c r="J126" s="905">
        <f>'SUMMER-BASEBALL'!K41</f>
        <v>94520</v>
      </c>
      <c r="K126" s="11"/>
      <c r="L126" s="905" t="str">
        <f>'SUMMER-BASEBALL'!L41</f>
        <v>billduby@gmail.com</v>
      </c>
      <c r="M126" s="905" t="str">
        <f>'SUMMER-BASEBALL'!N41</f>
        <v>Bill</v>
      </c>
      <c r="N126" s="905" t="str">
        <f>'SUMMER-BASEBALL'!O41</f>
        <v>Duby</v>
      </c>
      <c r="S126" s="905" t="str">
        <f>'SUMMER-BASEBALL'!U41</f>
        <v>925-383-1819</v>
      </c>
      <c r="T126" s="823">
        <f>'SUMMER-BASEBALL'!AA41</f>
        <v>722</v>
      </c>
      <c r="U126" s="823">
        <f>'SUMMER-BASEBALL'!AB41</f>
        <v>725</v>
      </c>
      <c r="V126" s="906" t="str">
        <f>'SUMMER-BASEBALL'!AK41</f>
        <v>https://usbaseballacademy.com/summer-baseball-camp-in-concord-ca/</v>
      </c>
      <c r="W126" s="11"/>
      <c r="X126" s="823"/>
      <c r="Y126" s="823"/>
      <c r="Z126" s="906"/>
      <c r="AA126" s="823"/>
      <c r="AB126" s="823"/>
      <c r="AC126" s="906"/>
      <c r="AD126" s="823"/>
      <c r="AE126" s="823"/>
      <c r="AF126" s="906"/>
      <c r="AG126" s="823"/>
      <c r="AH126" s="823"/>
      <c r="AI126" s="906"/>
      <c r="AJ126" s="823"/>
      <c r="AK126" s="823"/>
      <c r="AL126" s="906"/>
    </row>
    <row r="127" spans="1:38" s="905" customFormat="1">
      <c r="A127" s="823" t="s">
        <v>67</v>
      </c>
      <c r="B127" s="823" t="s">
        <v>5879</v>
      </c>
      <c r="C127" s="905" t="str">
        <f>'SUMMER-BASEBALL'!B43</f>
        <v>C-2ND</v>
      </c>
      <c r="D127" s="905" t="str">
        <f>'SUMMER-BASEBALL'!E43</f>
        <v>USBDCL1-S</v>
      </c>
      <c r="E127" s="905" t="str">
        <f>'SUMMER-BASEBALL'!F43</f>
        <v>Hosted by Chaffey College - Week 1</v>
      </c>
      <c r="F127" s="905">
        <f>'SUMMER-BASEBALL'!G43</f>
        <v>0</v>
      </c>
      <c r="G127" s="905" t="str">
        <f>'SUMMER-BASEBALL'!H43</f>
        <v>5885 Haven Ave</v>
      </c>
      <c r="H127" s="905" t="str">
        <f>'SUMMER-BASEBALL'!I43</f>
        <v>Rancho Cucamonga</v>
      </c>
      <c r="I127" s="905" t="str">
        <f>'SUMMER-BASEBALL'!J43</f>
        <v>CA</v>
      </c>
      <c r="J127" s="905">
        <f>'SUMMER-BASEBALL'!K43</f>
        <v>91737</v>
      </c>
      <c r="K127" s="11"/>
      <c r="L127" s="905" t="str">
        <f>'SUMMER-BASEBALL'!L43</f>
        <v>andrew.smith@chaffey.edu</v>
      </c>
      <c r="M127" s="905" t="str">
        <f>'SUMMER-BASEBALL'!N43</f>
        <v>Andy</v>
      </c>
      <c r="N127" s="905" t="str">
        <f>'SUMMER-BASEBALL'!O43</f>
        <v>Smith</v>
      </c>
      <c r="S127" s="905" t="str">
        <f>'SUMMER-BASEBALL'!U43</f>
        <v>702-523-1578</v>
      </c>
      <c r="T127" s="823">
        <f>'SUMMER-BASEBALL'!AA43</f>
        <v>722</v>
      </c>
      <c r="U127" s="823">
        <f>'SUMMER-BASEBALL'!AB43</f>
        <v>725</v>
      </c>
      <c r="V127" s="906" t="str">
        <f>'SUMMER-BASEBALL'!AK43</f>
        <v>https://usbaseballacademy.com/summer-baseball-camp-in-rancho-cucamonga/</v>
      </c>
      <c r="W127" s="11"/>
      <c r="X127" s="823"/>
      <c r="Y127" s="823"/>
      <c r="Z127" s="906"/>
      <c r="AA127" s="823"/>
      <c r="AB127" s="823"/>
      <c r="AC127" s="906"/>
      <c r="AD127" s="823"/>
      <c r="AE127" s="823"/>
      <c r="AF127" s="906"/>
      <c r="AG127" s="823"/>
      <c r="AH127" s="823"/>
      <c r="AI127" s="906"/>
      <c r="AJ127" s="823"/>
      <c r="AK127" s="823"/>
      <c r="AL127" s="906"/>
    </row>
    <row r="128" spans="1:38" s="905" customFormat="1">
      <c r="A128" s="823" t="s">
        <v>67</v>
      </c>
      <c r="B128" s="823" t="s">
        <v>5879</v>
      </c>
      <c r="C128" s="905" t="str">
        <f>'SUMMER-BASEBALL'!B8</f>
        <v>A-NEW</v>
      </c>
      <c r="D128" s="905" t="str">
        <f>'SUMMER-BASEBALL'!E8</f>
        <v>USBDIWU-S</v>
      </c>
      <c r="E128" s="905" t="str">
        <f>'SUMMER-BASEBALL'!F8</f>
        <v>Indiana Wesleyan University</v>
      </c>
      <c r="F128" s="905">
        <f>'SUMMER-BASEBALL'!G8</f>
        <v>0</v>
      </c>
      <c r="G128" s="905" t="str">
        <f>'SUMMER-BASEBALL'!H8</f>
        <v>4201 S Washington St.</v>
      </c>
      <c r="H128" s="905" t="str">
        <f>'SUMMER-BASEBALL'!I8</f>
        <v>Marion</v>
      </c>
      <c r="I128" s="905" t="str">
        <f>'SUMMER-BASEBALL'!J8</f>
        <v>IN</v>
      </c>
      <c r="J128" s="905">
        <f>'SUMMER-BASEBALL'!K8</f>
        <v>46953</v>
      </c>
      <c r="K128" s="11"/>
      <c r="L128" s="905" t="str">
        <f>'SUMMER-BASEBALL'!L8</f>
        <v>ian.macdonald@indwes.edu</v>
      </c>
      <c r="M128" s="905" t="str">
        <f>'SUMMER-BASEBALL'!N8</f>
        <v>Ian</v>
      </c>
      <c r="N128" s="905" t="str">
        <f>'SUMMER-BASEBALL'!O8</f>
        <v>McDonald</v>
      </c>
      <c r="S128" s="905" t="str">
        <f>'SUMMER-BASEBALL'!U8</f>
        <v>717-448-2068</v>
      </c>
      <c r="T128" s="823">
        <f>'SUMMER-BASEBALL'!AA8</f>
        <v>722</v>
      </c>
      <c r="U128" s="823">
        <f>'SUMMER-BASEBALL'!AB8</f>
        <v>725</v>
      </c>
      <c r="V128" s="906" t="str">
        <f>'SUMMER-BASEBALL'!AK8</f>
        <v>https://usbaseballacademy.com/summer-baseball-camp-in-marion/</v>
      </c>
      <c r="W128" s="11"/>
      <c r="X128" s="823"/>
      <c r="Y128" s="823"/>
      <c r="Z128" s="906"/>
      <c r="AA128" s="823"/>
      <c r="AB128" s="823"/>
      <c r="AC128" s="906"/>
      <c r="AD128" s="823"/>
      <c r="AE128" s="823"/>
      <c r="AF128" s="906"/>
      <c r="AG128" s="823"/>
      <c r="AH128" s="823"/>
      <c r="AI128" s="906"/>
      <c r="AJ128" s="823"/>
      <c r="AK128" s="823"/>
      <c r="AL128" s="906"/>
    </row>
    <row r="129" spans="1:38" s="905" customFormat="1">
      <c r="A129" s="823" t="s">
        <v>67</v>
      </c>
      <c r="B129" s="823" t="s">
        <v>5879</v>
      </c>
      <c r="C129" s="905" t="str">
        <f>'SUMMER-BASEBALL'!B106</f>
        <v>T-NICK</v>
      </c>
      <c r="D129" s="905" t="str">
        <f>'SUMMER-BASEBALL'!E106</f>
        <v>USBDMER-S</v>
      </c>
      <c r="E129" s="905" t="str">
        <f>'SUMMER-BASEBALL'!F106</f>
        <v>Merced HS</v>
      </c>
      <c r="F129" s="905">
        <f>'SUMMER-BASEBALL'!G106</f>
        <v>0</v>
      </c>
      <c r="G129" s="905" t="str">
        <f>'SUMMER-BASEBALL'!H106</f>
        <v>205 W. Olive Ave</v>
      </c>
      <c r="H129" s="905" t="str">
        <f>'SUMMER-BASEBALL'!I106</f>
        <v>Merced</v>
      </c>
      <c r="I129" s="905" t="str">
        <f>'SUMMER-BASEBALL'!J106</f>
        <v>CA</v>
      </c>
      <c r="J129" s="905">
        <f>'SUMMER-BASEBALL'!K106</f>
        <v>95348</v>
      </c>
      <c r="K129" s="11"/>
      <c r="L129" s="905" t="str">
        <f>'SUMMER-BASEBALL'!L106</f>
        <v>pryschuk.n@monet.k12.ca.us</v>
      </c>
      <c r="M129" s="905" t="str">
        <f>'SUMMER-BASEBALL'!N106</f>
        <v>Nick</v>
      </c>
      <c r="N129" s="905" t="str">
        <f>'SUMMER-BASEBALL'!O106</f>
        <v>Pryschuk</v>
      </c>
      <c r="S129" s="905" t="str">
        <f>'SUMMER-BASEBALL'!U106</f>
        <v>209-534-5354</v>
      </c>
      <c r="T129" s="823">
        <f>'SUMMER-BASEBALL'!AA106</f>
        <v>722</v>
      </c>
      <c r="U129" s="823">
        <f>'SUMMER-BASEBALL'!AB106</f>
        <v>725</v>
      </c>
      <c r="V129" s="906" t="str">
        <f>'SUMMER-BASEBALL'!AK106</f>
        <v>https://usbaseballacademy.com/summer-baseball-camp-in-merced/</v>
      </c>
      <c r="W129" s="11"/>
      <c r="X129" s="823"/>
      <c r="Y129" s="823"/>
      <c r="Z129" s="906"/>
      <c r="AA129" s="823"/>
      <c r="AB129" s="823"/>
      <c r="AC129" s="906"/>
      <c r="AD129" s="823"/>
      <c r="AE129" s="823"/>
      <c r="AF129" s="906"/>
      <c r="AG129" s="823"/>
      <c r="AH129" s="823"/>
      <c r="AI129" s="906"/>
      <c r="AJ129" s="823"/>
      <c r="AK129" s="823"/>
      <c r="AL129" s="906"/>
    </row>
    <row r="130" spans="1:38" s="905" customFormat="1">
      <c r="A130" s="823" t="s">
        <v>67</v>
      </c>
      <c r="B130" s="823" t="s">
        <v>5879</v>
      </c>
      <c r="C130" s="905" t="str">
        <f>'SUMMER-BASEBALL'!B63</f>
        <v>C-2ND</v>
      </c>
      <c r="D130" s="905" t="str">
        <f>'SUMMER-BASEBALL'!E63</f>
        <v>USBDAMJ2-S</v>
      </c>
      <c r="E130" s="905" t="str">
        <f>'SUMMER-BASEBALL'!F63</f>
        <v>Solano CC - Week 2</v>
      </c>
      <c r="F130" s="905">
        <f>'SUMMER-BASEBALL'!G63</f>
        <v>0</v>
      </c>
      <c r="G130" s="905" t="str">
        <f>'SUMMER-BASEBALL'!H63</f>
        <v>4000 Suisun Valley Rd</v>
      </c>
      <c r="H130" s="905" t="str">
        <f>'SUMMER-BASEBALL'!I63</f>
        <v>Fairfield</v>
      </c>
      <c r="I130" s="905" t="str">
        <f>'SUMMER-BASEBALL'!J63</f>
        <v>CA</v>
      </c>
      <c r="J130" s="905">
        <f>'SUMMER-BASEBALL'!K63</f>
        <v>94534</v>
      </c>
      <c r="K130" s="11"/>
      <c r="L130" s="905" t="str">
        <f>'SUMMER-BASEBALL'!L63</f>
        <v>scott.stover@solano.edu</v>
      </c>
      <c r="M130" s="905" t="str">
        <f>'SUMMER-BASEBALL'!N63</f>
        <v>Scott</v>
      </c>
      <c r="N130" s="905" t="str">
        <f>'SUMMER-BASEBALL'!O63</f>
        <v>Stover</v>
      </c>
      <c r="S130" s="905" t="str">
        <f>'SUMMER-BASEBALL'!U63</f>
        <v>707-685-7792</v>
      </c>
      <c r="T130" s="823">
        <f>'SUMMER-BASEBALL'!AA63</f>
        <v>722</v>
      </c>
      <c r="U130" s="823">
        <f>'SUMMER-BASEBALL'!AB63</f>
        <v>725</v>
      </c>
      <c r="V130" s="906" t="str">
        <f>'SUMMER-BASEBALL'!AK63</f>
        <v>https://usbaseballacademy.com/summer-baseball-camp-in-fairfield/</v>
      </c>
      <c r="W130" s="11"/>
      <c r="X130" s="823"/>
      <c r="Y130" s="823"/>
      <c r="Z130" s="906"/>
      <c r="AA130" s="823"/>
      <c r="AB130" s="823"/>
      <c r="AC130" s="906"/>
      <c r="AD130" s="823"/>
      <c r="AE130" s="823"/>
      <c r="AF130" s="906"/>
      <c r="AG130" s="823"/>
      <c r="AH130" s="823"/>
      <c r="AI130" s="906"/>
      <c r="AJ130" s="823"/>
      <c r="AK130" s="823"/>
      <c r="AL130" s="906"/>
    </row>
    <row r="131" spans="1:38" s="905" customFormat="1">
      <c r="A131" s="823" t="s">
        <v>67</v>
      </c>
      <c r="B131" s="823" t="s">
        <v>5879</v>
      </c>
      <c r="C131" s="905" t="str">
        <f>'SUMMER-BASEBALL'!B65</f>
        <v>C-2ND</v>
      </c>
      <c r="D131" s="905" t="str">
        <f>'SUMMER-BASEBALL'!E65</f>
        <v>USBDSGT2-S</v>
      </c>
      <c r="E131" s="905" t="str">
        <f>'SUMMER-BASEBALL'!F65</f>
        <v>St. Georges Tech HS - Week 2</v>
      </c>
      <c r="F131" s="905">
        <f>'SUMMER-BASEBALL'!G65</f>
        <v>0</v>
      </c>
      <c r="G131" s="905" t="str">
        <f>'SUMMER-BASEBALL'!H65</f>
        <v>555 Hyetts Corner Dr</v>
      </c>
      <c r="H131" s="905" t="str">
        <f>'SUMMER-BASEBALL'!I65</f>
        <v>Middletown</v>
      </c>
      <c r="I131" s="905" t="str">
        <f>'SUMMER-BASEBALL'!J65</f>
        <v>DE</v>
      </c>
      <c r="J131" s="905" t="str">
        <f>'SUMMER-BASEBALL'!K65</f>
        <v>19709</v>
      </c>
      <c r="K131" s="11"/>
      <c r="L131" s="905" t="str">
        <f>'SUMMER-BASEBALL'!L65</f>
        <v>william.rodgers@nccvt.k12.de.us</v>
      </c>
      <c r="M131" s="905" t="str">
        <f>'SUMMER-BASEBALL'!N65</f>
        <v>Jeff</v>
      </c>
      <c r="N131" s="905" t="str">
        <f>'SUMMER-BASEBALL'!O65</f>
        <v>Rodgers</v>
      </c>
      <c r="S131" s="905" t="str">
        <f>'SUMMER-BASEBALL'!U65</f>
        <v>302-650-8071</v>
      </c>
      <c r="T131" s="823">
        <f>'SUMMER-BASEBALL'!AA65</f>
        <v>722</v>
      </c>
      <c r="U131" s="823">
        <f>'SUMMER-BASEBALL'!AB65</f>
        <v>725</v>
      </c>
      <c r="V131" s="906" t="str">
        <f>'SUMMER-BASEBALL'!AK65</f>
        <v>https://usbaseballacademy.com/summer-baseball-camp-in-middletown/</v>
      </c>
      <c r="W131" s="11"/>
      <c r="X131" s="823"/>
      <c r="Y131" s="823"/>
      <c r="Z131" s="906"/>
      <c r="AA131" s="823"/>
      <c r="AB131" s="823"/>
      <c r="AC131" s="906"/>
      <c r="AD131" s="823"/>
      <c r="AE131" s="823"/>
      <c r="AF131" s="906"/>
      <c r="AG131" s="823"/>
      <c r="AH131" s="823"/>
      <c r="AI131" s="906"/>
      <c r="AJ131" s="823"/>
      <c r="AK131" s="823"/>
      <c r="AL131" s="906"/>
    </row>
    <row r="132" spans="1:38" s="905" customFormat="1">
      <c r="A132" s="823" t="s">
        <v>67</v>
      </c>
      <c r="B132" s="823" t="s">
        <v>5879</v>
      </c>
      <c r="C132" s="905" t="str">
        <f>'SUMMER-BASEBALL'!B139</f>
        <v>Y-ERIC</v>
      </c>
      <c r="D132" s="905" t="str">
        <f>'SUMMER-BASEBALL'!E139</f>
        <v>USBDZFI-S</v>
      </c>
      <c r="E132" s="905" t="str">
        <f>'SUMMER-BASEBALL'!F139</f>
        <v>USBA Fishers</v>
      </c>
      <c r="F132" s="905" t="str">
        <f>'SUMMER-BASEBALL'!G139</f>
        <v>Hamilton Southeastern-Olio Fields</v>
      </c>
      <c r="G132" s="905" t="str">
        <f>'SUMMER-BASEBALL'!H139</f>
        <v>14181 126th St.</v>
      </c>
      <c r="H132" s="905" t="str">
        <f>'SUMMER-BASEBALL'!I139</f>
        <v>Fishers</v>
      </c>
      <c r="I132" s="905" t="str">
        <f>'SUMMER-BASEBALL'!J139</f>
        <v>IN</v>
      </c>
      <c r="J132" s="905">
        <f>'SUMMER-BASEBALL'!K139</f>
        <v>46037</v>
      </c>
      <c r="K132" s="11"/>
      <c r="L132" s="905" t="str">
        <f>'SUMMER-BASEBALL'!L139</f>
        <v>crossroadsbaseballseries@gmail.com</v>
      </c>
      <c r="M132" s="905" t="str">
        <f>'SUMMER-BASEBALL'!N139</f>
        <v>Brice</v>
      </c>
      <c r="N132" s="905" t="str">
        <f>'SUMMER-BASEBALL'!O139</f>
        <v>Davis</v>
      </c>
      <c r="S132" s="905">
        <f>'SUMMER-BASEBALL'!U139</f>
        <v>0</v>
      </c>
      <c r="T132" s="823">
        <f>'SUMMER-BASEBALL'!AA139</f>
        <v>722</v>
      </c>
      <c r="U132" s="823">
        <f>'SUMMER-BASEBALL'!AB139</f>
        <v>725</v>
      </c>
      <c r="V132" s="906" t="str">
        <f>'SUMMER-BASEBALL'!AK139</f>
        <v>https://usbaseballacademy.com/summer-baseball-camp-in-fishers/</v>
      </c>
      <c r="W132" s="11"/>
      <c r="X132" s="823"/>
      <c r="Y132" s="823"/>
      <c r="Z132" s="906"/>
      <c r="AA132" s="823"/>
      <c r="AB132" s="823"/>
      <c r="AC132" s="906"/>
      <c r="AD132" s="823"/>
      <c r="AE132" s="823"/>
      <c r="AF132" s="906"/>
      <c r="AG132" s="823"/>
      <c r="AH132" s="823"/>
      <c r="AI132" s="906"/>
      <c r="AJ132" s="823"/>
      <c r="AK132" s="823"/>
      <c r="AL132" s="906"/>
    </row>
    <row r="133" spans="1:38" s="905" customFormat="1">
      <c r="A133" s="823" t="s">
        <v>67</v>
      </c>
      <c r="B133" s="823" t="s">
        <v>5879</v>
      </c>
      <c r="C133" s="905" t="str">
        <f>'SUMMER-BASEBALL'!B140</f>
        <v>Y-ERIC</v>
      </c>
      <c r="D133" s="905" t="str">
        <f>'SUMMER-BASEBALL'!E140</f>
        <v>USBDGR-S</v>
      </c>
      <c r="E133" s="905" t="str">
        <f>'SUMMER-BASEBALL'!F140</f>
        <v>USBA Grand Rapids</v>
      </c>
      <c r="F133" s="905" t="str">
        <f>'SUMMER-BASEBALL'!G140</f>
        <v>Western Little League</v>
      </c>
      <c r="G133" s="905" t="str">
        <f>'SUMMER-BASEBALL'!H140</f>
        <v>2550 Burritt St. NW</v>
      </c>
      <c r="H133" s="905" t="str">
        <f>'SUMMER-BASEBALL'!I140</f>
        <v>Grand Rapids</v>
      </c>
      <c r="I133" s="905" t="str">
        <f>'SUMMER-BASEBALL'!J140</f>
        <v>MI</v>
      </c>
      <c r="J133" s="905">
        <f>'SUMMER-BASEBALL'!K140</f>
        <v>49504</v>
      </c>
      <c r="K133" s="11"/>
      <c r="L133" s="905" t="str">
        <f>'SUMMER-BASEBALL'!L140</f>
        <v>crossroadsbaseballseries@gmail.com</v>
      </c>
      <c r="M133" s="905" t="str">
        <f>'SUMMER-BASEBALL'!N140</f>
        <v>Gregg</v>
      </c>
      <c r="N133" s="905" t="str">
        <f>'SUMMER-BASEBALL'!O140</f>
        <v>Beemer</v>
      </c>
      <c r="S133" s="905">
        <f>'SUMMER-BASEBALL'!U140</f>
        <v>0</v>
      </c>
      <c r="T133" s="823">
        <f>'SUMMER-BASEBALL'!AA140</f>
        <v>722</v>
      </c>
      <c r="U133" s="823">
        <f>'SUMMER-BASEBALL'!AB140</f>
        <v>725</v>
      </c>
      <c r="V133" s="906" t="str">
        <f>'SUMMER-BASEBALL'!AK140</f>
        <v>https://usbaseballacademy.com/summer-baseball-camp-in-grand-rapids-2/</v>
      </c>
      <c r="W133" s="11"/>
      <c r="X133" s="823"/>
      <c r="Y133" s="823"/>
      <c r="Z133" s="906"/>
      <c r="AA133" s="823"/>
      <c r="AB133" s="823"/>
      <c r="AC133" s="906"/>
      <c r="AD133" s="823"/>
      <c r="AE133" s="823"/>
      <c r="AF133" s="906"/>
      <c r="AG133" s="823"/>
      <c r="AH133" s="823"/>
      <c r="AI133" s="906"/>
      <c r="AJ133" s="823"/>
      <c r="AK133" s="823"/>
      <c r="AL133" s="906"/>
    </row>
    <row r="134" spans="1:38" s="905" customFormat="1">
      <c r="A134" s="823" t="s">
        <v>67</v>
      </c>
      <c r="B134" s="823" t="s">
        <v>5879</v>
      </c>
      <c r="C134" s="905" t="str">
        <f>'SUMMER-BASEBALL'!B112</f>
        <v>W-CORY</v>
      </c>
      <c r="D134" s="905" t="str">
        <f>'SUMMER-BASEBALL'!E112</f>
        <v>USBDUSMB-S</v>
      </c>
      <c r="E134" s="905" t="str">
        <f>'SUMMER-BASEBALL'!F112</f>
        <v>USBA Mobile</v>
      </c>
      <c r="F134" s="905" t="str">
        <f>'SUMMER-BASEBALL'!G112</f>
        <v>Westside Park</v>
      </c>
      <c r="G134" s="905" t="str">
        <f>'SUMMER-BASEBALL'!H112</f>
        <v>1001 Schillinger Rd S</v>
      </c>
      <c r="H134" s="905" t="str">
        <f>'SUMMER-BASEBALL'!I112</f>
        <v>Mobile</v>
      </c>
      <c r="I134" s="905" t="str">
        <f>'SUMMER-BASEBALL'!J112</f>
        <v>AL</v>
      </c>
      <c r="J134" s="905">
        <f>'SUMMER-BASEBALL'!K112</f>
        <v>36695</v>
      </c>
      <c r="K134" s="11"/>
      <c r="L134" s="905" t="str">
        <f>'SUMMER-BASEBALL'!L112</f>
        <v>cory.hough@p360performancesports.com</v>
      </c>
      <c r="M134" s="905" t="str">
        <f>'SUMMER-BASEBALL'!N112</f>
        <v>Cory</v>
      </c>
      <c r="N134" s="905" t="str">
        <f>'SUMMER-BASEBALL'!O112</f>
        <v>Hough</v>
      </c>
      <c r="S134" s="905">
        <f>'SUMMER-BASEBALL'!U112</f>
        <v>0</v>
      </c>
      <c r="T134" s="823">
        <f>'SUMMER-BASEBALL'!AA112</f>
        <v>722</v>
      </c>
      <c r="U134" s="823">
        <f>'SUMMER-BASEBALL'!AB112</f>
        <v>725</v>
      </c>
      <c r="V134" s="906" t="str">
        <f>'SUMMER-BASEBALL'!AK112</f>
        <v>https://usbaseballacademy.com/summer-baseball-camp-in-mobile/</v>
      </c>
      <c r="W134" s="11"/>
      <c r="X134" s="823"/>
      <c r="Y134" s="823"/>
      <c r="Z134" s="906"/>
      <c r="AA134" s="823"/>
      <c r="AB134" s="823"/>
      <c r="AC134" s="906"/>
      <c r="AD134" s="823"/>
      <c r="AE134" s="823"/>
      <c r="AF134" s="906"/>
      <c r="AG134" s="823"/>
      <c r="AH134" s="823"/>
      <c r="AI134" s="906"/>
      <c r="AJ134" s="823"/>
      <c r="AK134" s="823"/>
      <c r="AL134" s="906"/>
    </row>
    <row r="135" spans="1:38" s="905" customFormat="1">
      <c r="A135" s="823"/>
      <c r="B135" s="823" t="s">
        <v>5879</v>
      </c>
      <c r="C135" s="905" t="str">
        <f>'SUMMER-BASEBALL'!B97</f>
        <v>Q-CHUCK</v>
      </c>
      <c r="D135" s="905" t="str">
        <f>'SUMMER-BASEBALL'!E97</f>
        <v>USBDUSPA2-S</v>
      </c>
      <c r="E135" s="905" t="str">
        <f>'SUMMER-BASEBALL'!F97</f>
        <v>USBA Pasadena - Week 2</v>
      </c>
      <c r="F135" s="905" t="str">
        <f>'SUMMER-BASEBALL'!G97</f>
        <v>Bay Area Texas Baseball</v>
      </c>
      <c r="G135" s="905" t="str">
        <f>'SUMMER-BASEBALL'!H97</f>
        <v>14500 Village Evergreen Trail</v>
      </c>
      <c r="H135" s="905" t="str">
        <f>'SUMMER-BASEBALL'!I97</f>
        <v>Houston</v>
      </c>
      <c r="I135" s="905" t="str">
        <f>'SUMMER-BASEBALL'!J97</f>
        <v>TX</v>
      </c>
      <c r="J135" s="905" t="str">
        <f>'SUMMER-BASEBALL'!K97</f>
        <v>77062</v>
      </c>
      <c r="K135" s="11"/>
      <c r="L135" s="905" t="str">
        <f>'SUMMER-BASEBALL'!L97</f>
        <v>chuckmcelroysports16@yahoo.com</v>
      </c>
      <c r="M135" s="905" t="str">
        <f>'SUMMER-BASEBALL'!N97</f>
        <v>Chuck</v>
      </c>
      <c r="N135" s="905" t="str">
        <f>'SUMMER-BASEBALL'!O97</f>
        <v>McElroy</v>
      </c>
      <c r="S135" s="905" t="str">
        <f>'SUMMER-BASEBALL'!U97</f>
        <v>832-731-8306</v>
      </c>
      <c r="T135" s="823">
        <f>'SUMMER-BASEBALL'!AA97</f>
        <v>722</v>
      </c>
      <c r="U135" s="823">
        <f>'SUMMER-BASEBALL'!AB97</f>
        <v>725</v>
      </c>
      <c r="V135" s="906" t="str">
        <f>'SUMMER-BASEBALL'!AK97</f>
        <v>https://usbaseballacademy.com/summer-baseball-camp-in-houston/</v>
      </c>
      <c r="W135" s="11"/>
      <c r="X135" s="823"/>
      <c r="Y135" s="823"/>
      <c r="Z135" s="906"/>
      <c r="AA135" s="823"/>
      <c r="AB135" s="823"/>
      <c r="AC135" s="906"/>
      <c r="AD135" s="823"/>
      <c r="AE135" s="823"/>
      <c r="AF135" s="906"/>
      <c r="AG135" s="823"/>
      <c r="AH135" s="823"/>
      <c r="AI135" s="906"/>
      <c r="AJ135" s="823"/>
      <c r="AK135" s="823"/>
      <c r="AL135" s="906"/>
    </row>
    <row r="136" spans="1:38" s="905" customFormat="1">
      <c r="A136" s="823" t="s">
        <v>67</v>
      </c>
      <c r="B136" s="823" t="s">
        <v>5879</v>
      </c>
      <c r="C136" s="905" t="str">
        <f>'SUMMER-BASEBALL'!B12</f>
        <v>A-NEW</v>
      </c>
      <c r="D136" s="905" t="str">
        <f>'SUMMER-BASEBALL'!E12</f>
        <v>USBDHDG-S</v>
      </c>
      <c r="E136" s="905" t="str">
        <f>'SUMMER-BASEBALL'!F12</f>
        <v>USBA Perryville</v>
      </c>
      <c r="F136" s="905" t="str">
        <f>'SUMMER-BASEBALL'!G12</f>
        <v>Trego Field</v>
      </c>
      <c r="G136" s="905" t="str">
        <f>'SUMMER-BASEBALL'!H12</f>
        <v>599 Broad St.</v>
      </c>
      <c r="H136" s="905" t="str">
        <f>'SUMMER-BASEBALL'!I12</f>
        <v>Perryville</v>
      </c>
      <c r="I136" s="905" t="str">
        <f>'SUMMER-BASEBALL'!J12</f>
        <v>MD</v>
      </c>
      <c r="J136" s="905">
        <f>'SUMMER-BASEBALL'!K12</f>
        <v>21903</v>
      </c>
      <c r="K136" s="11"/>
      <c r="L136" s="905" t="str">
        <f>'SUMMER-BASEBALL'!L12</f>
        <v>allaboutsoftball7@gmail.com</v>
      </c>
      <c r="M136" s="905" t="str">
        <f>'SUMMER-BASEBALL'!N12</f>
        <v>Tim</v>
      </c>
      <c r="N136" s="905" t="str">
        <f>'SUMMER-BASEBALL'!O12</f>
        <v>Wampler</v>
      </c>
      <c r="S136" s="905">
        <f>'SUMMER-BASEBALL'!U12</f>
        <v>0</v>
      </c>
      <c r="T136" s="823">
        <f>'SUMMER-BASEBALL'!AA12</f>
        <v>722</v>
      </c>
      <c r="U136" s="823">
        <f>'SUMMER-BASEBALL'!AB12</f>
        <v>725</v>
      </c>
      <c r="V136" s="906" t="str">
        <f>'SUMMER-BASEBALL'!AK12</f>
        <v>https://usbaseballacademy.com/summer-baseball-camp-in-perrysville</v>
      </c>
      <c r="W136" s="11"/>
      <c r="X136" s="823"/>
      <c r="Y136" s="823"/>
      <c r="Z136" s="906"/>
      <c r="AA136" s="823"/>
      <c r="AB136" s="823"/>
      <c r="AC136" s="906"/>
      <c r="AD136" s="823"/>
      <c r="AE136" s="823"/>
      <c r="AF136" s="906"/>
      <c r="AG136" s="823"/>
      <c r="AH136" s="823"/>
      <c r="AI136" s="906"/>
      <c r="AJ136" s="823"/>
      <c r="AK136" s="823"/>
      <c r="AL136" s="906"/>
    </row>
    <row r="137" spans="1:38" s="905" customFormat="1">
      <c r="A137" s="823"/>
      <c r="B137" s="823" t="s">
        <v>5879</v>
      </c>
      <c r="C137" s="905" t="str">
        <f>'SUMMER-BASEBALL'!B145</f>
        <v>Y-ERIC</v>
      </c>
      <c r="D137" s="905" t="str">
        <f>'SUMMER-BASEBALL'!E145</f>
        <v>USBDZPIT-S</v>
      </c>
      <c r="E137" s="905" t="str">
        <f>'SUMMER-BASEBALL'!F145</f>
        <v>USBA Pittsburgh</v>
      </c>
      <c r="F137" s="905" t="str">
        <f>'SUMMER-BASEBALL'!G145</f>
        <v>Friendship Park</v>
      </c>
      <c r="G137" s="905" t="str">
        <f>'SUMMER-BASEBALL'!H145</f>
        <v>1340 Hunter Road</v>
      </c>
      <c r="H137" s="905" t="str">
        <f>'SUMMER-BASEBALL'!I145</f>
        <v>Verona</v>
      </c>
      <c r="I137" s="905" t="str">
        <f>'SUMMER-BASEBALL'!J145</f>
        <v>PA</v>
      </c>
      <c r="J137" s="905">
        <f>'SUMMER-BASEBALL'!K145</f>
        <v>15247</v>
      </c>
      <c r="K137" s="11"/>
      <c r="L137" s="905" t="str">
        <f>'SUMMER-BASEBALL'!L145</f>
        <v>crossroadsbaseballseries@gmail.com</v>
      </c>
      <c r="M137" s="905" t="str">
        <f>'SUMMER-BASEBALL'!N145</f>
        <v>Tim</v>
      </c>
      <c r="N137" s="905" t="str">
        <f>'SUMMER-BASEBALL'!O145</f>
        <v>Jones</v>
      </c>
      <c r="S137" s="905">
        <f>'SUMMER-BASEBALL'!U145</f>
        <v>0</v>
      </c>
      <c r="T137" s="823">
        <f>'SUMMER-BASEBALL'!AA145</f>
        <v>722</v>
      </c>
      <c r="U137" s="823">
        <f>'SUMMER-BASEBALL'!AB145</f>
        <v>725</v>
      </c>
      <c r="V137" s="906" t="str">
        <f>'SUMMER-BASEBALL'!AK145</f>
        <v>https://usbaseballacademy.com/summer-baseball-camp-in-pittsburgh/</v>
      </c>
      <c r="W137" s="11"/>
      <c r="X137" s="823"/>
      <c r="Y137" s="823"/>
      <c r="Z137" s="906"/>
      <c r="AA137" s="823"/>
      <c r="AB137" s="823"/>
      <c r="AC137" s="906"/>
      <c r="AD137" s="823"/>
      <c r="AE137" s="823"/>
      <c r="AF137" s="906"/>
      <c r="AG137" s="823"/>
      <c r="AH137" s="823"/>
      <c r="AI137" s="906"/>
      <c r="AJ137" s="823"/>
      <c r="AK137" s="823"/>
      <c r="AL137" s="906"/>
    </row>
    <row r="138" spans="1:38" s="905" customFormat="1">
      <c r="A138" s="823"/>
      <c r="B138" s="823" t="s">
        <v>5879</v>
      </c>
      <c r="C138" s="905" t="str">
        <f>'SUMMER-BASEBALL'!B147</f>
        <v>Y-ERIC</v>
      </c>
      <c r="D138" s="905" t="str">
        <f>'SUMMER-BASEBALL'!E147</f>
        <v>USBDZPH-S</v>
      </c>
      <c r="E138" s="905" t="str">
        <f>'SUMMER-BASEBALL'!F147</f>
        <v>USBA Prospect Heights</v>
      </c>
      <c r="F138" s="905" t="str">
        <f>'SUMMER-BASEBALL'!G147</f>
        <v>Phantom Field</v>
      </c>
      <c r="G138" s="905" t="str">
        <f>'SUMMER-BASEBALL'!H147</f>
        <v>700 N. Schoenbeck Rd.</v>
      </c>
      <c r="H138" s="905" t="str">
        <f>'SUMMER-BASEBALL'!I147</f>
        <v>Prospect Heights</v>
      </c>
      <c r="I138" s="905" t="str">
        <f>'SUMMER-BASEBALL'!J147</f>
        <v>IL</v>
      </c>
      <c r="J138" s="905">
        <f>'SUMMER-BASEBALL'!K147</f>
        <v>60070</v>
      </c>
      <c r="K138" s="11"/>
      <c r="L138" s="905" t="str">
        <f>'SUMMER-BASEBALL'!L147</f>
        <v>crossroadsbaseballseries@gmail.com</v>
      </c>
      <c r="M138" s="905" t="str">
        <f>'SUMMER-BASEBALL'!N147</f>
        <v>Nelson</v>
      </c>
      <c r="N138" s="905" t="str">
        <f>'SUMMER-BASEBALL'!O147</f>
        <v>Gord</v>
      </c>
      <c r="S138" s="905">
        <f>'SUMMER-BASEBALL'!U147</f>
        <v>0</v>
      </c>
      <c r="T138" s="823">
        <f>'SUMMER-BASEBALL'!AA147</f>
        <v>722</v>
      </c>
      <c r="U138" s="823">
        <f>'SUMMER-BASEBALL'!AB147</f>
        <v>725</v>
      </c>
      <c r="V138" s="906" t="str">
        <f>'SUMMER-BASEBALL'!AK147</f>
        <v>https://usbaseballacademy.com/summer-baseball-camp-in-prospect-heights/</v>
      </c>
      <c r="W138" s="11"/>
      <c r="X138" s="823"/>
      <c r="Y138" s="823"/>
      <c r="Z138" s="906"/>
      <c r="AA138" s="823"/>
      <c r="AB138" s="823"/>
      <c r="AC138" s="906"/>
      <c r="AD138" s="823"/>
      <c r="AE138" s="823"/>
      <c r="AF138" s="906"/>
      <c r="AG138" s="823"/>
      <c r="AH138" s="823"/>
      <c r="AI138" s="906"/>
      <c r="AJ138" s="823"/>
      <c r="AK138" s="823"/>
      <c r="AL138" s="906"/>
    </row>
    <row r="139" spans="1:38" s="905" customFormat="1">
      <c r="A139" s="823"/>
      <c r="B139" s="823" t="s">
        <v>5879</v>
      </c>
      <c r="C139" s="905" t="str">
        <f>'SUMMER-BASEBALL'!B100</f>
        <v>R-RYAN</v>
      </c>
      <c r="D139" s="905" t="str">
        <f>'SUMMER-BASEBALL'!E100</f>
        <v>USBDUWAC-S</v>
      </c>
      <c r="E139" s="905" t="str">
        <f>'SUMMER-BASEBALL'!F100</f>
        <v>USBA Waconia</v>
      </c>
      <c r="F139" s="905" t="str">
        <f>'SUMMER-BASEBALL'!G100</f>
        <v>Brooke Peterson Field 6</v>
      </c>
      <c r="G139" s="905" t="str">
        <f>'SUMMER-BASEBALL'!H100</f>
        <v>1400 Oak Ave</v>
      </c>
      <c r="H139" s="905" t="str">
        <f>'SUMMER-BASEBALL'!I100</f>
        <v>Waconia</v>
      </c>
      <c r="I139" s="905" t="str">
        <f>'SUMMER-BASEBALL'!J100</f>
        <v>MN</v>
      </c>
      <c r="J139" s="905">
        <f>'SUMMER-BASEBALL'!K100</f>
        <v>55387</v>
      </c>
      <c r="K139" s="11"/>
      <c r="L139" s="905" t="str">
        <f>'SUMMER-BASEBALL'!L100</f>
        <v>rschwertman@starterssportstraining.com</v>
      </c>
      <c r="M139" s="905" t="str">
        <f>'SUMMER-BASEBALL'!N100</f>
        <v>Ryan</v>
      </c>
      <c r="N139" s="905" t="str">
        <f>'SUMMER-BASEBALL'!O100</f>
        <v>Schwertman</v>
      </c>
      <c r="S139" s="905" t="str">
        <f>'SUMMER-BASEBALL'!U100</f>
        <v>952-212-7283</v>
      </c>
      <c r="T139" s="823">
        <f>'SUMMER-BASEBALL'!AA100</f>
        <v>722</v>
      </c>
      <c r="U139" s="823">
        <f>'SUMMER-BASEBALL'!AB100</f>
        <v>725</v>
      </c>
      <c r="V139" s="906" t="str">
        <f>'SUMMER-BASEBALL'!AK100</f>
        <v>https://usbaseballacademy.com/summer-baseball-camp-in-waconia/</v>
      </c>
      <c r="W139" s="11"/>
      <c r="X139" s="823"/>
      <c r="Y139" s="823"/>
      <c r="Z139" s="906"/>
      <c r="AA139" s="823"/>
      <c r="AB139" s="823"/>
      <c r="AC139" s="906"/>
      <c r="AD139" s="823"/>
      <c r="AE139" s="823"/>
      <c r="AF139" s="906"/>
      <c r="AG139" s="823"/>
      <c r="AH139" s="823"/>
      <c r="AI139" s="906"/>
      <c r="AJ139" s="823"/>
      <c r="AK139" s="823"/>
      <c r="AL139" s="906"/>
    </row>
    <row r="140" spans="1:38" s="905" customFormat="1">
      <c r="A140" s="823" t="s">
        <v>67</v>
      </c>
      <c r="B140" s="823" t="s">
        <v>5879</v>
      </c>
      <c r="C140" s="905" t="str">
        <f>'SUMMER-BASEBALL'!B103</f>
        <v>S-DEJAI</v>
      </c>
      <c r="D140" s="905" t="str">
        <f>'SUMMER-BASEBALL'!E103</f>
        <v>USBDUSWC</v>
      </c>
      <c r="E140" s="905" t="str">
        <f>'SUMMER-BASEBALL'!F103</f>
        <v>USBA Wesley Chapel</v>
      </c>
      <c r="F140" s="905" t="str">
        <f>'SUMMER-BASEBALL'!G103</f>
        <v>Wesley Chapel District Park</v>
      </c>
      <c r="G140" s="905" t="str">
        <f>'SUMMER-BASEBALL'!H103</f>
        <v>7727 Boyette Rd</v>
      </c>
      <c r="H140" s="905" t="str">
        <f>'SUMMER-BASEBALL'!I103</f>
        <v>Wesley Chapel</v>
      </c>
      <c r="I140" s="905" t="str">
        <f>'SUMMER-BASEBALL'!J103</f>
        <v>FL</v>
      </c>
      <c r="J140" s="905">
        <f>'SUMMER-BASEBALL'!K103</f>
        <v>33545</v>
      </c>
      <c r="K140" s="11"/>
      <c r="L140" s="905" t="str">
        <f>'SUMMER-BASEBALL'!L103</f>
        <v>dejaioliver90@gmail.com</v>
      </c>
      <c r="M140" s="905" t="str">
        <f>'SUMMER-BASEBALL'!N103</f>
        <v>Dejai</v>
      </c>
      <c r="N140" s="905" t="str">
        <f>'SUMMER-BASEBALL'!O103</f>
        <v>Oliver</v>
      </c>
      <c r="S140" s="905" t="str">
        <f>'SUMMER-BASEBALL'!U103</f>
        <v>407-947-1881</v>
      </c>
      <c r="T140" s="823">
        <f>'SUMMER-BASEBALL'!AA103</f>
        <v>722</v>
      </c>
      <c r="U140" s="823">
        <f>'SUMMER-BASEBALL'!AB103</f>
        <v>725</v>
      </c>
      <c r="V140" s="906" t="str">
        <f>'SUMMER-BASEBALL'!AK103</f>
        <v>https://usbaseballacademy.com/summer-baseball-camp-in-wesley-chapel/</v>
      </c>
      <c r="W140" s="11"/>
      <c r="X140" s="823"/>
      <c r="Y140" s="823"/>
      <c r="Z140" s="906"/>
      <c r="AA140" s="823"/>
      <c r="AB140" s="823"/>
      <c r="AC140" s="906"/>
      <c r="AD140" s="823"/>
      <c r="AE140" s="823"/>
      <c r="AF140" s="906"/>
      <c r="AG140" s="823"/>
      <c r="AH140" s="823"/>
      <c r="AI140" s="906"/>
      <c r="AJ140" s="823"/>
      <c r="AK140" s="823"/>
      <c r="AL140" s="906"/>
    </row>
    <row r="141" spans="1:38" s="905" customFormat="1">
      <c r="A141" s="823" t="s">
        <v>67</v>
      </c>
      <c r="B141" s="823" t="s">
        <v>5879</v>
      </c>
      <c r="C141" s="905" t="str">
        <f>'SUMMER-BASEBALL'!B149</f>
        <v>Y-ERIC</v>
      </c>
      <c r="D141" s="905" t="str">
        <f>'SUMMER-BASEBALL'!E149</f>
        <v>USBDZWBA-S</v>
      </c>
      <c r="E141" s="905" t="str">
        <f>'SUMMER-BASEBALL'!F149</f>
        <v>World Baseball Academy</v>
      </c>
      <c r="F141" s="905">
        <f>'SUMMER-BASEBALL'!G149</f>
        <v>0</v>
      </c>
      <c r="G141" s="905" t="str">
        <f>'SUMMER-BASEBALL'!H149</f>
        <v>1701 Freeman St.</v>
      </c>
      <c r="H141" s="905" t="str">
        <f>'SUMMER-BASEBALL'!I149</f>
        <v>Fort Wayne</v>
      </c>
      <c r="I141" s="905" t="str">
        <f>'SUMMER-BASEBALL'!J149</f>
        <v>IN</v>
      </c>
      <c r="J141" s="905">
        <f>'SUMMER-BASEBALL'!K149</f>
        <v>46802</v>
      </c>
      <c r="K141" s="11"/>
      <c r="L141" s="905" t="str">
        <f>'SUMMER-BASEBALL'!L149</f>
        <v>crossroadsbaseballseries@gmail.com</v>
      </c>
      <c r="M141" s="905" t="str">
        <f>'SUMMER-BASEBALL'!N149</f>
        <v>Tyler</v>
      </c>
      <c r="N141" s="905" t="str">
        <f>'SUMMER-BASEBALL'!O149</f>
        <v>Rubasky</v>
      </c>
      <c r="S141" s="905" t="str">
        <f>'SUMMER-BASEBALL'!U149</f>
        <v>570-582-4974</v>
      </c>
      <c r="T141" s="823">
        <f>'SUMMER-BASEBALL'!AA149</f>
        <v>722</v>
      </c>
      <c r="U141" s="823">
        <f>'SUMMER-BASEBALL'!AB149</f>
        <v>725</v>
      </c>
      <c r="V141" s="906" t="str">
        <f>'SUMMER-BASEBALL'!AK149</f>
        <v>https://usbaseballacademy.com/summer-baseball-camp-in-fort-wayne/</v>
      </c>
      <c r="W141" s="11"/>
      <c r="X141" s="823"/>
      <c r="Y141" s="823"/>
      <c r="Z141" s="906"/>
      <c r="AA141" s="823"/>
      <c r="AB141" s="823"/>
      <c r="AC141" s="906"/>
      <c r="AD141" s="823"/>
      <c r="AE141" s="823"/>
      <c r="AF141" s="906"/>
      <c r="AG141" s="823"/>
      <c r="AH141" s="823"/>
      <c r="AI141" s="906"/>
      <c r="AJ141" s="823"/>
      <c r="AK141" s="823"/>
      <c r="AL141" s="906"/>
    </row>
    <row r="142" spans="1:38" s="905" customFormat="1">
      <c r="A142" s="823"/>
      <c r="B142" s="823" t="s">
        <v>5879</v>
      </c>
      <c r="C142" s="905" t="str">
        <f>'SUMMER-BASEBALL'!B101</f>
        <v>S-DEJAI</v>
      </c>
      <c r="D142" s="905" t="str">
        <f>'SUMMER-BASEBALL'!E101</f>
        <v>USBDBMC3-S</v>
      </c>
      <c r="E142" s="905" t="str">
        <f>'SUMMER-BASEBALL'!F101</f>
        <v>Bishop Moore Catholic HS - Week 3</v>
      </c>
      <c r="G142" s="905" t="str">
        <f>'SUMMER-BASEBALL'!H101</f>
        <v>3901 Edgewater Dr</v>
      </c>
      <c r="H142" s="905" t="str">
        <f>'SUMMER-BASEBALL'!I101</f>
        <v>Orlando</v>
      </c>
      <c r="I142" s="905" t="str">
        <f>'SUMMER-BASEBALL'!J101</f>
        <v>FL</v>
      </c>
      <c r="J142" s="905">
        <f>'SUMMER-BASEBALL'!K101</f>
        <v>32804</v>
      </c>
      <c r="L142" s="905" t="str">
        <f>'SUMMER-BASEBALL'!L101</f>
        <v>dejaioliver90@gmail.com</v>
      </c>
      <c r="M142" s="905" t="str">
        <f>'SUMMER-BASEBALL'!N101</f>
        <v>Dejai</v>
      </c>
      <c r="N142" s="905" t="str">
        <f>'SUMMER-BASEBALL'!O101</f>
        <v>Oliver</v>
      </c>
      <c r="S142" s="905" t="str">
        <f>'SUMMER-BASEBALL'!U101</f>
        <v>407-947-1881</v>
      </c>
      <c r="T142" s="823">
        <f>'SUMMER-BASEBALL'!AA101</f>
        <v>729</v>
      </c>
      <c r="U142" s="823">
        <f>'SUMMER-BASEBALL'!AB101</f>
        <v>801</v>
      </c>
      <c r="V142" s="906" t="str">
        <f>'SUMMER-BASEBALL'!AK101</f>
        <v>https://usbaseballacademy.com/summer-baseball-camp-in-orlando/</v>
      </c>
      <c r="X142" s="823"/>
      <c r="Y142" s="823"/>
      <c r="Z142" s="906"/>
      <c r="AA142" s="823"/>
      <c r="AB142" s="823"/>
      <c r="AC142" s="906"/>
      <c r="AD142" s="823"/>
      <c r="AE142" s="823"/>
      <c r="AF142" s="906"/>
      <c r="AG142" s="823"/>
      <c r="AH142" s="823"/>
      <c r="AI142" s="906"/>
      <c r="AJ142" s="823"/>
      <c r="AK142" s="823"/>
      <c r="AL142" s="906"/>
    </row>
    <row r="143" spans="1:38" s="905" customFormat="1">
      <c r="A143" s="823"/>
      <c r="B143" s="823" t="s">
        <v>5879</v>
      </c>
      <c r="C143" s="905" t="str">
        <f>'SUMMER-BASEBALL'!B28</f>
        <v>C-2ND</v>
      </c>
      <c r="D143" s="905" t="str">
        <f>'SUMMER-BASEBALL'!E28</f>
        <v>USBDCR2-S</v>
      </c>
      <c r="E143" s="905" t="str">
        <f>'SUMMER-BASEBALL'!F28</f>
        <v>Cardinal Ritter HS - Week 2</v>
      </c>
      <c r="F143" s="905">
        <f>'SUMMER-BASEBALL'!G28</f>
        <v>0</v>
      </c>
      <c r="G143" s="905" t="str">
        <f>'SUMMER-BASEBALL'!H28</f>
        <v>3360 W 30th St</v>
      </c>
      <c r="H143" s="905" t="str">
        <f>'SUMMER-BASEBALL'!I28</f>
        <v>Indianapolis</v>
      </c>
      <c r="I143" s="905" t="str">
        <f>'SUMMER-BASEBALL'!J28</f>
        <v>IN</v>
      </c>
      <c r="J143" s="905">
        <f>'SUMMER-BASEBALL'!K28</f>
        <v>46222</v>
      </c>
      <c r="L143" s="905" t="str">
        <f>'SUMMER-BASEBALL'!L28</f>
        <v>dscott@cardinalritter.org</v>
      </c>
      <c r="M143" s="905" t="str">
        <f>'SUMMER-BASEBALL'!N28</f>
        <v>Dave</v>
      </c>
      <c r="N143" s="905" t="str">
        <f>'SUMMER-BASEBALL'!O28</f>
        <v>Scott</v>
      </c>
      <c r="S143" s="905" t="str">
        <f>'SUMMER-BASEBALL'!U28</f>
        <v>317-440-8071</v>
      </c>
      <c r="T143" s="823">
        <f>'SUMMER-BASEBALL'!AA28</f>
        <v>729</v>
      </c>
      <c r="U143" s="823">
        <f>'SUMMER-BASEBALL'!AB28</f>
        <v>801</v>
      </c>
      <c r="V143" s="906" t="str">
        <f>'SUMMER-BASEBALL'!AK28</f>
        <v>https://usbaseballacademy.com/summer-baseball-camp-in-indianapolis/</v>
      </c>
      <c r="X143" s="823"/>
      <c r="Y143" s="823"/>
      <c r="Z143" s="906"/>
      <c r="AA143" s="823"/>
      <c r="AB143" s="823"/>
      <c r="AC143" s="906"/>
      <c r="AD143" s="823"/>
      <c r="AE143" s="823"/>
      <c r="AF143" s="906"/>
      <c r="AG143" s="823"/>
      <c r="AH143" s="823"/>
      <c r="AI143" s="906"/>
      <c r="AJ143" s="823"/>
      <c r="AK143" s="823"/>
      <c r="AL143" s="906"/>
    </row>
    <row r="144" spans="1:38" s="905" customFormat="1">
      <c r="A144" s="823"/>
      <c r="B144" s="823" t="s">
        <v>5879</v>
      </c>
      <c r="C144" s="905" t="str">
        <f>'SUMMER-BASEBALL'!B87</f>
        <v>D-RET</v>
      </c>
      <c r="D144" s="905" t="str">
        <f>'SUMMER-BASEBALL'!E87</f>
        <v>USBDBTW2-S</v>
      </c>
      <c r="E144" s="905" t="str">
        <f>'SUMMER-BASEBALL'!F87</f>
        <v>Norview HS - Week 2</v>
      </c>
      <c r="F144" s="905">
        <f>'SUMMER-BASEBALL'!G87</f>
        <v>0</v>
      </c>
      <c r="G144" s="905" t="str">
        <f>'SUMMER-BASEBALL'!H87</f>
        <v>6501 Chesapeake Blvd</v>
      </c>
      <c r="H144" s="905" t="str">
        <f>'SUMMER-BASEBALL'!I87</f>
        <v>Norfolk</v>
      </c>
      <c r="I144" s="905" t="str">
        <f>'SUMMER-BASEBALL'!J87</f>
        <v>VA</v>
      </c>
      <c r="J144" s="905">
        <f>'SUMMER-BASEBALL'!K87</f>
        <v>23513</v>
      </c>
      <c r="L144" s="905" t="str">
        <f>'SUMMER-BASEBALL'!L87</f>
        <v>berryt1978@gmail.com</v>
      </c>
      <c r="M144" s="905" t="str">
        <f>'SUMMER-BASEBALL'!N87</f>
        <v>Thad</v>
      </c>
      <c r="N144" s="905" t="str">
        <f>'SUMMER-BASEBALL'!O87</f>
        <v>Berry</v>
      </c>
      <c r="S144" s="905" t="str">
        <f>'SUMMER-BASEBALL'!U87</f>
        <v>859-285-7731</v>
      </c>
      <c r="T144" s="823">
        <f>'SUMMER-BASEBALL'!AA87</f>
        <v>729</v>
      </c>
      <c r="U144" s="823">
        <f>'SUMMER-BASEBALL'!AB87</f>
        <v>801</v>
      </c>
      <c r="V144" s="906" t="str">
        <f>'SUMMER-BASEBALL'!AK87</f>
        <v>https://usbaseballacademy.com/summer-baseball-camp-in-norfolk/</v>
      </c>
      <c r="X144" s="823"/>
      <c r="Y144" s="823"/>
      <c r="Z144" s="906"/>
      <c r="AA144" s="823"/>
      <c r="AB144" s="823"/>
      <c r="AC144" s="906"/>
      <c r="AD144" s="823"/>
      <c r="AE144" s="823"/>
      <c r="AF144" s="906"/>
      <c r="AG144" s="823"/>
      <c r="AH144" s="823"/>
      <c r="AI144" s="906"/>
      <c r="AJ144" s="823"/>
      <c r="AK144" s="823"/>
      <c r="AL144" s="906"/>
    </row>
    <row r="145" spans="1:38" s="905" customFormat="1">
      <c r="A145" s="823"/>
      <c r="B145" s="823" t="s">
        <v>5879</v>
      </c>
      <c r="C145" s="905" t="str">
        <f>'SUMMER-BASEBALL'!B68</f>
        <v>C-2ND</v>
      </c>
      <c r="D145" s="905" t="str">
        <f>'SUMMER-BASEBALL'!E68</f>
        <v>USBDTU-S</v>
      </c>
      <c r="E145" s="905" t="str">
        <f>'SUMMER-BASEBALL'!F68</f>
        <v>Towson University</v>
      </c>
      <c r="F145" s="905" t="str">
        <f>'SUMMER-BASEBALL'!G68</f>
        <v>John B. Schuerholz Park</v>
      </c>
      <c r="G145" s="905" t="str">
        <f>'SUMMER-BASEBALL'!H68</f>
        <v>Osler Dr.</v>
      </c>
      <c r="H145" s="905" t="str">
        <f>'SUMMER-BASEBALL'!I68</f>
        <v>Towson</v>
      </c>
      <c r="I145" s="905" t="str">
        <f>'SUMMER-BASEBALL'!J68</f>
        <v>MD</v>
      </c>
      <c r="J145" s="905">
        <f>'SUMMER-BASEBALL'!K68</f>
        <v>21204</v>
      </c>
      <c r="L145" s="905" t="str">
        <f>'SUMMER-BASEBALL'!L68</f>
        <v>mruppenthal@towson.edu</v>
      </c>
      <c r="M145" s="905" t="str">
        <f>'SUMMER-BASEBALL'!N68</f>
        <v>Mike</v>
      </c>
      <c r="N145" s="905" t="str">
        <f>'SUMMER-BASEBALL'!O68</f>
        <v>Ruppenthal</v>
      </c>
      <c r="S145" s="905" t="str">
        <f>'SUMMER-BASEBALL'!U68</f>
        <v>248-885-2310</v>
      </c>
      <c r="T145" s="823">
        <f>'SUMMER-BASEBALL'!AA68</f>
        <v>729</v>
      </c>
      <c r="U145" s="823">
        <f>'SUMMER-BASEBALL'!AB68</f>
        <v>801</v>
      </c>
      <c r="V145" s="906" t="str">
        <f>'SUMMER-BASEBALL'!AK68</f>
        <v>https://usbaseballacademy.com/summer-baseball-camp-in-towson/</v>
      </c>
      <c r="X145" s="823"/>
      <c r="Y145" s="823"/>
      <c r="Z145" s="906"/>
      <c r="AA145" s="823"/>
      <c r="AB145" s="823"/>
      <c r="AC145" s="906"/>
      <c r="AD145" s="823"/>
      <c r="AE145" s="823"/>
      <c r="AF145" s="906"/>
      <c r="AG145" s="823"/>
      <c r="AH145" s="823"/>
      <c r="AI145" s="906"/>
      <c r="AJ145" s="823"/>
      <c r="AK145" s="823"/>
      <c r="AL145" s="906"/>
    </row>
    <row r="146" spans="1:38" s="905" customFormat="1">
      <c r="A146" s="823"/>
      <c r="B146" s="823" t="s">
        <v>5879</v>
      </c>
      <c r="C146" s="905" t="str">
        <f>'SUMMER-BASEBALL'!B73</f>
        <v>C-2ND</v>
      </c>
      <c r="D146" s="905" t="str">
        <f>'SUMMER-BASEBALL'!E73</f>
        <v>USBDBAY2-S</v>
      </c>
      <c r="E146" s="905" t="str">
        <f>'SUMMER-BASEBALL'!F73</f>
        <v>USBA Bayside - Week 2</v>
      </c>
      <c r="F146" s="905" t="str">
        <f>'SUMMER-BASEBALL'!G73</f>
        <v>Crocheron Park</v>
      </c>
      <c r="G146" s="905" t="str">
        <f>'SUMMER-BASEBALL'!H73</f>
        <v>215-01 35th Ave</v>
      </c>
      <c r="H146" s="905" t="str">
        <f>'SUMMER-BASEBALL'!I73</f>
        <v>Bayside</v>
      </c>
      <c r="I146" s="905" t="str">
        <f>'SUMMER-BASEBALL'!J73</f>
        <v>NY</v>
      </c>
      <c r="J146" s="905" t="str">
        <f>'SUMMER-BASEBALL'!K73</f>
        <v>11361</v>
      </c>
      <c r="L146" s="905" t="str">
        <f>'SUMMER-BASEBALL'!L73</f>
        <v>info@pegsbaseball.com</v>
      </c>
      <c r="M146" s="905" t="str">
        <f>'SUMMER-BASEBALL'!N73</f>
        <v>Roger</v>
      </c>
      <c r="N146" s="905" t="str">
        <f>'SUMMER-BASEBALL'!O73</f>
        <v>Mischel</v>
      </c>
      <c r="S146" s="905" t="str">
        <f>'SUMMER-BASEBALL'!U73</f>
        <v>347-992-1736</v>
      </c>
      <c r="T146" s="823">
        <f>'SUMMER-BASEBALL'!AA73</f>
        <v>729</v>
      </c>
      <c r="U146" s="823">
        <f>'SUMMER-BASEBALL'!AB73</f>
        <v>801</v>
      </c>
      <c r="V146" s="906" t="str">
        <f>'SUMMER-BASEBALL'!AK73</f>
        <v>https://usbaseballacademy.com/summer-baseball-camp-in-bayside/</v>
      </c>
      <c r="X146" s="823"/>
      <c r="Y146" s="823"/>
      <c r="Z146" s="906"/>
      <c r="AA146" s="823"/>
      <c r="AB146" s="823"/>
      <c r="AC146" s="906"/>
      <c r="AD146" s="823"/>
      <c r="AE146" s="823"/>
      <c r="AF146" s="906"/>
      <c r="AG146" s="823"/>
      <c r="AH146" s="823"/>
      <c r="AI146" s="906"/>
      <c r="AJ146" s="823"/>
      <c r="AK146" s="823"/>
      <c r="AL146" s="906"/>
    </row>
    <row r="147" spans="1:38" s="905" customFormat="1">
      <c r="A147" s="823"/>
      <c r="B147" s="823" t="s">
        <v>5879</v>
      </c>
      <c r="C147" s="905" t="str">
        <f>'SUMMER-BASEBALL'!B84</f>
        <v>D-RET</v>
      </c>
      <c r="D147" s="905" t="str">
        <f>'SUMMER-BASEBALL'!E84</f>
        <v>USBDROS2-S</v>
      </c>
      <c r="E147" s="905" t="str">
        <f>'SUMMER-BASEBALL'!F84</f>
        <v>Metro Detroit Baseball Club - Week 2</v>
      </c>
      <c r="F147" s="905" t="str">
        <f>'SUMMER-BASEBALL'!G84</f>
        <v>Bishop Foley HS</v>
      </c>
      <c r="G147" s="905" t="str">
        <f>'SUMMER-BASEBALL'!H84</f>
        <v>32000 N Campbell Rd</v>
      </c>
      <c r="H147" s="905" t="str">
        <f>'SUMMER-BASEBALL'!I84</f>
        <v>Madison Heights</v>
      </c>
      <c r="I147" s="905" t="str">
        <f>'SUMMER-BASEBALL'!J84</f>
        <v>MI</v>
      </c>
      <c r="J147" s="905">
        <f>'SUMMER-BASEBALL'!K84</f>
        <v>48071</v>
      </c>
      <c r="L147" s="905" t="str">
        <f>'SUMMER-BASEBALL'!L84</f>
        <v>metrodetroitbaseball@gmail.com</v>
      </c>
      <c r="M147" s="905" t="str">
        <f>'SUMMER-BASEBALL'!N84</f>
        <v>Tim</v>
      </c>
      <c r="N147" s="905" t="str">
        <f>'SUMMER-BASEBALL'!O84</f>
        <v>McEvoy</v>
      </c>
      <c r="S147" s="905" t="str">
        <f>'SUMMER-BASEBALL'!U84</f>
        <v>313-378-8457</v>
      </c>
      <c r="T147" s="823">
        <f>'SUMMER-BASEBALL'!AA84</f>
        <v>805</v>
      </c>
      <c r="U147" s="823">
        <f>'SUMMER-BASEBALL'!AB84</f>
        <v>808</v>
      </c>
      <c r="V147" s="906" t="str">
        <f>'SUMMER-BASEBALL'!AK84</f>
        <v>https://usbaseballacademy.com/summer-baseball-camp-in-detroit-madison-heights/</v>
      </c>
      <c r="X147" s="823"/>
      <c r="Y147" s="823"/>
      <c r="Z147" s="906"/>
      <c r="AA147" s="823"/>
      <c r="AB147" s="823"/>
      <c r="AC147" s="906"/>
      <c r="AD147" s="823"/>
      <c r="AE147" s="823"/>
      <c r="AF147" s="906"/>
      <c r="AG147" s="823"/>
      <c r="AH147" s="823"/>
      <c r="AI147" s="906"/>
      <c r="AJ147" s="823"/>
      <c r="AK147" s="823"/>
      <c r="AL147" s="906"/>
    </row>
    <row r="148" spans="1:38" s="905" customFormat="1">
      <c r="A148" s="823"/>
      <c r="B148" s="823" t="s">
        <v>5879</v>
      </c>
      <c r="C148" s="905" t="str">
        <f>'SUMMER-BASEBALL'!B10</f>
        <v>A-NEW</v>
      </c>
      <c r="D148" s="905" t="str">
        <f>'SUMMER-BASEBALL'!E10</f>
        <v>USBDSKY-S</v>
      </c>
      <c r="E148" s="905" t="str">
        <f>'SUMMER-BASEBALL'!F10</f>
        <v xml:space="preserve">Skyline HS </v>
      </c>
      <c r="F148" s="905">
        <f>'SUMMER-BASEBALL'!G10</f>
        <v>0</v>
      </c>
      <c r="G148" s="905" t="str">
        <f>'SUMMER-BASEBALL'!H10</f>
        <v>2552 N Maple Rd</v>
      </c>
      <c r="H148" s="905" t="str">
        <f>'SUMMER-BASEBALL'!I10</f>
        <v>Ann Arbor</v>
      </c>
      <c r="I148" s="905" t="str">
        <f>'SUMMER-BASEBALL'!J10</f>
        <v>MI</v>
      </c>
      <c r="J148" s="905">
        <f>'SUMMER-BASEBALL'!K10</f>
        <v>48103</v>
      </c>
      <c r="L148" s="905" t="str">
        <f>'SUMMER-BASEBALL'!L10</f>
        <v>a2skylinehsbaseball@gmail.com</v>
      </c>
      <c r="M148" s="905" t="str">
        <f>'SUMMER-BASEBALL'!N10</f>
        <v>Kyle</v>
      </c>
      <c r="N148" s="905" t="str">
        <f>'SUMMER-BASEBALL'!O10</f>
        <v>Cornell</v>
      </c>
      <c r="S148" s="905" t="str">
        <f>'SUMMER-BASEBALL'!U10</f>
        <v>734-260-9226</v>
      </c>
      <c r="T148" s="823">
        <f>'SUMMER-BASEBALL'!AA10</f>
        <v>805</v>
      </c>
      <c r="U148" s="823">
        <f>'SUMMER-BASEBALL'!AB10</f>
        <v>808</v>
      </c>
      <c r="V148" s="906" t="str">
        <f>'SUMMER-BASEBALL'!AK10</f>
        <v>https://usbaseballacademy.com/summer-baseball-camp-in-ann-arbor/</v>
      </c>
      <c r="X148" s="823"/>
      <c r="Y148" s="823"/>
      <c r="Z148" s="906"/>
      <c r="AA148" s="823"/>
      <c r="AB148" s="823"/>
      <c r="AC148" s="906"/>
      <c r="AD148" s="823"/>
      <c r="AE148" s="823"/>
      <c r="AF148" s="906"/>
      <c r="AG148" s="823"/>
      <c r="AH148" s="823"/>
      <c r="AI148" s="906"/>
      <c r="AJ148" s="823"/>
      <c r="AK148" s="823"/>
      <c r="AL148" s="906"/>
    </row>
    <row r="149" spans="1:38" s="905" customFormat="1">
      <c r="A149" s="823"/>
      <c r="B149" s="823" t="s">
        <v>5879</v>
      </c>
      <c r="C149" s="905" t="str">
        <f>'SUMMER-BASEBALL'!B11</f>
        <v>A-NEW</v>
      </c>
      <c r="D149" s="905" t="str">
        <f>'SUMMER-BASEBALL'!E11</f>
        <v>USBDUMOD-S</v>
      </c>
      <c r="E149" s="905" t="str">
        <f>'SUMMER-BASEBALL'!F11</f>
        <v>USBA Modesto</v>
      </c>
      <c r="F149" s="905" t="str">
        <f>'SUMMER-BASEBALL'!G11</f>
        <v>All Sports Training Center</v>
      </c>
      <c r="G149" s="905" t="str">
        <f>'SUMMER-BASEBALL'!H11</f>
        <v>526 Kiernan Ave</v>
      </c>
      <c r="H149" s="905" t="str">
        <f>'SUMMER-BASEBALL'!I11</f>
        <v>Modesto</v>
      </c>
      <c r="I149" s="905" t="str">
        <f>'SUMMER-BASEBALL'!J11</f>
        <v>CA</v>
      </c>
      <c r="J149" s="905">
        <f>'SUMMER-BASEBALL'!K11</f>
        <v>95356</v>
      </c>
      <c r="L149" s="905" t="str">
        <f>'SUMMER-BASEBALL'!L11</f>
        <v>allsportsmodesto@gmail.com</v>
      </c>
      <c r="M149" s="905" t="str">
        <f>'SUMMER-BASEBALL'!N11</f>
        <v>Hank</v>
      </c>
      <c r="N149" s="905" t="str">
        <f>'SUMMER-BASEBALL'!O11</f>
        <v>Mendoza</v>
      </c>
      <c r="S149" s="905" t="str">
        <f>'SUMMER-BASEBALL'!U11</f>
        <v>209-527-5276</v>
      </c>
      <c r="T149" s="823">
        <f>'SUMMER-BASEBALL'!AA11</f>
        <v>805</v>
      </c>
      <c r="U149" s="823">
        <f>'SUMMER-BASEBALL'!AB11</f>
        <v>808</v>
      </c>
      <c r="V149" s="906" t="str">
        <f>'SUMMER-BASEBALL'!AK11</f>
        <v>https://usbaseballacademy.com/summer-baseball-camp-in-modesto-all-sports-training-center/</v>
      </c>
      <c r="X149" s="823"/>
      <c r="Y149" s="823"/>
      <c r="Z149" s="906"/>
      <c r="AA149" s="823"/>
      <c r="AB149" s="823"/>
      <c r="AC149" s="906"/>
      <c r="AD149" s="823"/>
      <c r="AE149" s="823"/>
      <c r="AF149" s="906"/>
      <c r="AG149" s="823"/>
      <c r="AH149" s="823"/>
      <c r="AI149" s="906"/>
      <c r="AJ149" s="823"/>
      <c r="AK149" s="823"/>
      <c r="AL149" s="906"/>
    </row>
    <row r="150" spans="1:38" s="905" customFormat="1">
      <c r="A150" s="823"/>
      <c r="B150" s="823" t="s">
        <v>5880</v>
      </c>
      <c r="C150" s="905" t="str">
        <f>'SUMMER-SOFTBALL'!B3</f>
        <v>A-NEW</v>
      </c>
      <c r="D150" s="905" t="str">
        <f>'SUMMER-SOFTBALL'!E3</f>
        <v>USBDFBS-S</v>
      </c>
      <c r="E150" s="905" t="str">
        <f>'SUMMER-SOFTBALL'!F3</f>
        <v>Fontainebleau HS</v>
      </c>
      <c r="F150" s="905">
        <f>'SUMMER-SOFTBALL'!G3</f>
        <v>0</v>
      </c>
      <c r="G150" s="905" t="str">
        <f>'SUMMER-SOFTBALL'!H3</f>
        <v>100 Bulldog Dr.</v>
      </c>
      <c r="H150" s="905" t="str">
        <f>'SUMMER-SOFTBALL'!I3</f>
        <v>Mandeville</v>
      </c>
      <c r="I150" s="905" t="str">
        <f>'SUMMER-SOFTBALL'!J3</f>
        <v>LA</v>
      </c>
      <c r="J150" s="905">
        <f>'SUMMER-SOFTBALL'!K3</f>
        <v>70474</v>
      </c>
      <c r="K150" s="11"/>
      <c r="L150" s="905" t="str">
        <f>'SUMMER-SOFTBALL'!L3</f>
        <v>brian.morrow@stpsb.org</v>
      </c>
      <c r="M150" s="905" t="str">
        <f>'SUMMER-SOFTBALL'!M3</f>
        <v>Brian</v>
      </c>
      <c r="N150" s="905" t="str">
        <f>'SUMMER-SOFTBALL'!N3</f>
        <v>Morrow</v>
      </c>
      <c r="S150" s="905" t="str">
        <f>'SUMMER-SOFTBALL'!T3</f>
        <v>318-816-3769</v>
      </c>
      <c r="T150" s="823">
        <f>'SUMMER-SOFTBALL'!Z3</f>
        <v>528</v>
      </c>
      <c r="U150" s="823">
        <f>'SUMMER-SOFTBALL'!AA3</f>
        <v>531</v>
      </c>
      <c r="V150" s="906" t="str">
        <f>'SUMMER-SOFTBALL'!AJ3</f>
        <v>https://ussoftballacademy.com/summer-softball-camp-in-mandeville/</v>
      </c>
      <c r="W150" s="11"/>
      <c r="X150" s="823"/>
      <c r="Y150" s="823"/>
      <c r="Z150" s="906"/>
      <c r="AA150" s="823"/>
      <c r="AB150" s="823"/>
      <c r="AC150" s="906"/>
      <c r="AD150" s="906"/>
      <c r="AE150" s="906"/>
      <c r="AF150" s="906"/>
      <c r="AG150" s="823"/>
      <c r="AH150" s="823"/>
      <c r="AI150" s="906"/>
      <c r="AJ150" s="823"/>
      <c r="AK150" s="823"/>
      <c r="AL150" s="906"/>
    </row>
    <row r="151" spans="1:38" s="905" customFormat="1">
      <c r="A151" s="823"/>
      <c r="B151" s="823" t="s">
        <v>5880</v>
      </c>
      <c r="C151" s="905" t="str">
        <f>'SUMMER-SOFTBALL'!B10</f>
        <v>A-NEW</v>
      </c>
      <c r="D151" s="905" t="str">
        <f>'SUMMER-SOFTBALL'!E10</f>
        <v>USBDCAMS-S</v>
      </c>
      <c r="E151" s="905" t="str">
        <f>'SUMMER-SOFTBALL'!F10</f>
        <v>USSA Camden</v>
      </c>
      <c r="F151" s="905" t="str">
        <f>'SUMMER-SOFTBALL'!G10</f>
        <v>Camden-Wyoming Little League</v>
      </c>
      <c r="G151" s="905" t="str">
        <f>'SUMMER-SOFTBALL'!H10</f>
        <v>87 Remus Dr.</v>
      </c>
      <c r="H151" s="905" t="str">
        <f>'SUMMER-SOFTBALL'!I10</f>
        <v>Camden</v>
      </c>
      <c r="I151" s="905" t="str">
        <f>'SUMMER-SOFTBALL'!J10</f>
        <v>DE</v>
      </c>
      <c r="J151" s="905">
        <f>'SUMMER-SOFTBALL'!K10</f>
        <v>19934</v>
      </c>
      <c r="K151" s="11"/>
      <c r="L151" s="905" t="str">
        <f>'SUMMER-SOFTBALL'!L10</f>
        <v>allaboutsoftball7@gmail.com</v>
      </c>
      <c r="M151" s="905" t="str">
        <f>'SUMMER-SOFTBALL'!M10</f>
        <v>Tim</v>
      </c>
      <c r="N151" s="905" t="str">
        <f>'SUMMER-SOFTBALL'!N10</f>
        <v>Wampler</v>
      </c>
      <c r="S151" s="905" t="str">
        <f>'SUMMER-SOFTBALL'!T10</f>
        <v>302-218-3336</v>
      </c>
      <c r="T151" s="823">
        <f>'SUMMER-SOFTBALL'!Z10</f>
        <v>708</v>
      </c>
      <c r="U151" s="823">
        <f>'SUMMER-SOFTBALL'!AA10</f>
        <v>711</v>
      </c>
      <c r="V151" s="906" t="str">
        <f>'SUMMER-SOFTBALL'!AJ10</f>
        <v>https://ussoftballacademy.com/summer-softball-camp-in-camden/</v>
      </c>
      <c r="W151" s="11"/>
      <c r="X151" s="823"/>
      <c r="Y151" s="823"/>
      <c r="Z151" s="906"/>
      <c r="AA151" s="823"/>
      <c r="AB151" s="823"/>
      <c r="AC151" s="906"/>
      <c r="AD151" s="906"/>
      <c r="AE151" s="906"/>
      <c r="AF151" s="906"/>
      <c r="AG151" s="823"/>
      <c r="AH151" s="823"/>
      <c r="AI151" s="906"/>
      <c r="AJ151" s="823"/>
      <c r="AK151" s="823"/>
      <c r="AL151" s="906"/>
    </row>
    <row r="152" spans="1:38" s="905" customFormat="1">
      <c r="A152" s="823"/>
      <c r="B152" s="823" t="s">
        <v>5880</v>
      </c>
      <c r="C152" s="905" t="str">
        <f>'SUMMER-SOFTBALL'!B31</f>
        <v>Z-OUT-FACILITY</v>
      </c>
      <c r="D152" s="905" t="str">
        <f>'SUMMER-SOFTBALL'!E31</f>
        <v>USBDJR2S-S</v>
      </c>
      <c r="E152" s="905" t="str">
        <f>'SUMMER-SOFTBALL'!F31</f>
        <v>Randle HS - Week 2</v>
      </c>
      <c r="F152" s="905">
        <f>'SUMMER-SOFTBALL'!G31</f>
        <v>0</v>
      </c>
      <c r="G152" s="905" t="str">
        <f>'SUMMER-SOFTBALL'!H31</f>
        <v>7600 Koeblen Rd</v>
      </c>
      <c r="H152" s="905" t="str">
        <f>'SUMMER-SOFTBALL'!I31</f>
        <v>Richmond</v>
      </c>
      <c r="I152" s="905" t="str">
        <f>'SUMMER-SOFTBALL'!J31</f>
        <v>TX</v>
      </c>
      <c r="J152" s="905">
        <f>'SUMMER-SOFTBALL'!K31</f>
        <v>77469</v>
      </c>
      <c r="K152" s="11"/>
      <c r="L152" s="905" t="str">
        <f>'SUMMER-SOFTBALL'!L31</f>
        <v>chuckmcelroysports16@yahoo.com</v>
      </c>
      <c r="M152" s="905" t="str">
        <f>'SUMMER-SOFTBALL'!M31</f>
        <v>Chuck</v>
      </c>
      <c r="N152" s="905" t="str">
        <f>'SUMMER-SOFTBALL'!N31</f>
        <v>McElroy</v>
      </c>
      <c r="S152" s="905" t="str">
        <f>'SUMMER-SOFTBALL'!T31</f>
        <v>832-731-8306</v>
      </c>
      <c r="T152" s="823">
        <f>'SUMMER-SOFTBALL'!Z31</f>
        <v>715</v>
      </c>
      <c r="U152" s="823">
        <f>'SUMMER-SOFTBALL'!AA31</f>
        <v>718</v>
      </c>
      <c r="V152" s="906" t="str">
        <f>'SUMMER-SOFTBALL'!AJ31</f>
        <v>https://ussoftballacademy.com/summer-softball-camp-in-richmond/</v>
      </c>
      <c r="W152" s="11"/>
      <c r="X152" s="823"/>
      <c r="Y152" s="823"/>
      <c r="Z152" s="906"/>
      <c r="AA152" s="823"/>
      <c r="AB152" s="823"/>
      <c r="AC152" s="906"/>
      <c r="AD152" s="906"/>
      <c r="AE152" s="906"/>
      <c r="AF152" s="906"/>
      <c r="AG152" s="823"/>
      <c r="AH152" s="823"/>
      <c r="AI152" s="906"/>
      <c r="AJ152" s="823"/>
      <c r="AK152" s="823"/>
      <c r="AL152" s="906"/>
    </row>
    <row r="153" spans="1:38" s="905" customFormat="1">
      <c r="A153" s="823"/>
      <c r="B153" s="823" t="s">
        <v>5880</v>
      </c>
      <c r="C153" s="905" t="str">
        <f>'SUMMER-SOFTBALL'!B16</f>
        <v>B-NEW</v>
      </c>
      <c r="D153" s="905" t="str">
        <f>'SUMMER-SOFTBALL'!E16</f>
        <v>USBDUSJV2-S</v>
      </c>
      <c r="E153" s="905" t="str">
        <f>'SUMMER-SOFTBALL'!F16</f>
        <v>USSA Jacksonville - Week 2</v>
      </c>
      <c r="F153" s="905" t="str">
        <f>'SUMMER-SOFTBALL'!G16</f>
        <v>Bartram Trail HS</v>
      </c>
      <c r="G153" s="905" t="str">
        <f>'SUMMER-SOFTBALL'!H16</f>
        <v>7399 Longleaf Pine Pkwy</v>
      </c>
      <c r="H153" s="905" t="str">
        <f>'SUMMER-SOFTBALL'!I16</f>
        <v>St. Johns</v>
      </c>
      <c r="I153" s="905" t="str">
        <f>'SUMMER-SOFTBALL'!J16</f>
        <v>FL</v>
      </c>
      <c r="J153" s="905">
        <f>'SUMMER-SOFTBALL'!K16</f>
        <v>32259</v>
      </c>
      <c r="K153" s="11"/>
      <c r="L153" s="905" t="str">
        <f>'SUMMER-SOFTBALL'!L16</f>
        <v>bernardo.otero@stjohns.k12.fl.us</v>
      </c>
      <c r="M153" s="905" t="str">
        <f>'SUMMER-SOFTBALL'!M16</f>
        <v>Bernardo</v>
      </c>
      <c r="N153" s="905" t="str">
        <f>'SUMMER-SOFTBALL'!N16</f>
        <v>Otero</v>
      </c>
      <c r="S153" s="905" t="str">
        <f>'SUMMER-SOFTBALL'!T16</f>
        <v>904-525-9083</v>
      </c>
      <c r="T153" s="823">
        <f>'SUMMER-SOFTBALL'!Z16</f>
        <v>708</v>
      </c>
      <c r="U153" s="823">
        <f>'SUMMER-SOFTBALL'!AA16</f>
        <v>711</v>
      </c>
      <c r="V153" s="906" t="str">
        <f>'SUMMER-SOFTBALL'!AJ16</f>
        <v>https://ussoftballacademy.com/summer-softball-camp-in-jacksonville-st-johns/</v>
      </c>
      <c r="W153" s="11"/>
      <c r="X153" s="823"/>
      <c r="Y153" s="823"/>
      <c r="Z153" s="906"/>
      <c r="AA153" s="823"/>
      <c r="AB153" s="823"/>
      <c r="AC153" s="906"/>
      <c r="AD153" s="906"/>
      <c r="AE153" s="906"/>
      <c r="AF153" s="906"/>
      <c r="AG153" s="823"/>
      <c r="AH153" s="823"/>
      <c r="AI153" s="906"/>
      <c r="AJ153" s="823"/>
      <c r="AK153" s="823"/>
      <c r="AL153" s="906"/>
    </row>
    <row r="154" spans="1:38" s="905" customFormat="1">
      <c r="A154" s="823"/>
      <c r="B154" s="823" t="s">
        <v>5880</v>
      </c>
      <c r="C154" s="905" t="str">
        <f>'SUMMER-SOFTBALL'!B17</f>
        <v>C-2ND</v>
      </c>
      <c r="D154" s="905" t="str">
        <f>'SUMMER-SOFTBALL'!E17</f>
        <v>USBDNPUS-S</v>
      </c>
      <c r="E154" s="905" t="str">
        <f>'SUMMER-SOFTBALL'!F17</f>
        <v xml:space="preserve">North Park University </v>
      </c>
      <c r="F154" s="905" t="str">
        <f>'SUMMER-SOFTBALL'!G17</f>
        <v>Holmgren Athletic Complex</v>
      </c>
      <c r="G154" s="905" t="str">
        <f>'SUMMER-SOFTBALL'!H17</f>
        <v>3055 W Foster Ave.</v>
      </c>
      <c r="H154" s="905" t="str">
        <f>'SUMMER-SOFTBALL'!I17</f>
        <v>Chicago</v>
      </c>
      <c r="I154" s="905" t="str">
        <f>'SUMMER-SOFTBALL'!J17</f>
        <v>IL</v>
      </c>
      <c r="J154" s="905">
        <f>'SUMMER-SOFTBALL'!K17</f>
        <v>60625</v>
      </c>
      <c r="K154" s="11"/>
      <c r="L154" s="905" t="str">
        <f>'SUMMER-SOFTBALL'!L17</f>
        <v>kanderson5@northpark.edu</v>
      </c>
      <c r="M154" s="905" t="str">
        <f>'SUMMER-SOFTBALL'!M17</f>
        <v>Katie</v>
      </c>
      <c r="N154" s="905" t="str">
        <f>'SUMMER-SOFTBALL'!N17</f>
        <v>Anderson</v>
      </c>
      <c r="S154" s="905" t="str">
        <f>'SUMMER-SOFTBALL'!T17</f>
        <v>847-840-7765</v>
      </c>
      <c r="T154" s="823">
        <f>'SUMMER-SOFTBALL'!Z17</f>
        <v>617</v>
      </c>
      <c r="U154" s="823">
        <f>'SUMMER-SOFTBALL'!AA17</f>
        <v>620</v>
      </c>
      <c r="V154" s="906" t="str">
        <f>'SUMMER-SOFTBALL'!AJ17</f>
        <v>https://ussoftballacademy.com/summer-softball-camp-in-chicago/</v>
      </c>
      <c r="W154" s="11"/>
      <c r="X154" s="823"/>
      <c r="Y154" s="823"/>
      <c r="Z154" s="906"/>
      <c r="AA154" s="823"/>
      <c r="AB154" s="823"/>
      <c r="AC154" s="906"/>
      <c r="AD154" s="906"/>
      <c r="AE154" s="906"/>
      <c r="AF154" s="906"/>
      <c r="AG154" s="823"/>
      <c r="AH154" s="823"/>
      <c r="AI154" s="906"/>
      <c r="AJ154" s="823"/>
      <c r="AK154" s="823"/>
      <c r="AL154" s="906"/>
    </row>
    <row r="155" spans="1:38" s="905" customFormat="1">
      <c r="A155" s="823"/>
      <c r="B155" s="823" t="s">
        <v>5880</v>
      </c>
      <c r="C155" s="905" t="str">
        <f>'SUMMER-SOFTBALL'!B32</f>
        <v>Z-OUT-FACILITY</v>
      </c>
      <c r="D155" s="905" t="str">
        <f>'SUMMER-SOFTBALL'!E32</f>
        <v>USBDROYS-S</v>
      </c>
      <c r="E155" s="905" t="str">
        <f>'SUMMER-SOFTBALL'!F32</f>
        <v>Royal HS</v>
      </c>
      <c r="F155" s="905">
        <f>'SUMMER-SOFTBALL'!G32</f>
        <v>0</v>
      </c>
      <c r="G155" s="905" t="str">
        <f>'SUMMER-SOFTBALL'!H32</f>
        <v>34499 Royal Rd.</v>
      </c>
      <c r="H155" s="905" t="str">
        <f>'SUMMER-SOFTBALL'!I32</f>
        <v>Brookshire</v>
      </c>
      <c r="I155" s="905" t="str">
        <f>'SUMMER-SOFTBALL'!J32</f>
        <v>TX</v>
      </c>
      <c r="J155" s="905">
        <f>'SUMMER-SOFTBALL'!K32</f>
        <v>77423</v>
      </c>
      <c r="K155" s="11"/>
      <c r="L155" s="905" t="str">
        <f>'SUMMER-SOFTBALL'!L32</f>
        <v>arusso@royal-isd.net</v>
      </c>
      <c r="M155" s="905" t="str">
        <f>'SUMMER-SOFTBALL'!M32</f>
        <v>Alicia</v>
      </c>
      <c r="N155" s="905" t="str">
        <f>'SUMMER-SOFTBALL'!N32</f>
        <v>Russo-Murrell</v>
      </c>
      <c r="S155" s="905" t="str">
        <f>'SUMMER-SOFTBALL'!T32</f>
        <v>832-567-3789</v>
      </c>
      <c r="T155" s="823">
        <f>'SUMMER-SOFTBALL'!Z32</f>
        <v>624</v>
      </c>
      <c r="U155" s="823">
        <f>'SUMMER-SOFTBALL'!AA32</f>
        <v>627</v>
      </c>
      <c r="V155" s="906" t="str">
        <f>'SUMMER-SOFTBALL'!AJ32</f>
        <v>https://ussoftballacademy.com/summer-softball-camp-in-brookshire/</v>
      </c>
      <c r="W155" s="11"/>
      <c r="X155" s="823"/>
      <c r="Y155" s="823"/>
      <c r="Z155" s="906"/>
      <c r="AA155" s="823"/>
      <c r="AB155" s="823"/>
      <c r="AC155" s="906"/>
      <c r="AD155" s="906"/>
      <c r="AE155" s="906"/>
      <c r="AF155" s="906"/>
      <c r="AG155" s="823"/>
      <c r="AH155" s="823"/>
      <c r="AI155" s="906"/>
      <c r="AJ155" s="823"/>
      <c r="AK155" s="823"/>
      <c r="AL155" s="906"/>
    </row>
    <row r="156" spans="1:38" s="905" customFormat="1">
      <c r="A156" s="823"/>
      <c r="B156" s="823" t="s">
        <v>5880</v>
      </c>
      <c r="C156" s="905" t="str">
        <f>'SUMMER-SOFTBALL'!B2</f>
        <v>A-NEW</v>
      </c>
      <c r="D156" s="905" t="str">
        <f>'SUMMER-SOFTBALL'!E2</f>
        <v>USBDDCTS-S</v>
      </c>
      <c r="E156" s="905" t="str">
        <f>'SUMMER-SOFTBALL'!F2</f>
        <v>Dallas Christian HS</v>
      </c>
      <c r="F156" s="905">
        <f>'SUMMER-SOFTBALL'!G2</f>
        <v>0</v>
      </c>
      <c r="G156" s="905" t="str">
        <f>'SUMMER-SOFTBALL'!H2</f>
        <v>1515 Republic Pkwy.</v>
      </c>
      <c r="H156" s="905" t="str">
        <f>'SUMMER-SOFTBALL'!I2</f>
        <v>Mesquite</v>
      </c>
      <c r="I156" s="905" t="str">
        <f>'SUMMER-SOFTBALL'!J2</f>
        <v>TX</v>
      </c>
      <c r="J156" s="905">
        <f>'SUMMER-SOFTBALL'!K2</f>
        <v>75150</v>
      </c>
      <c r="K156" s="11"/>
      <c r="L156" s="905" t="str">
        <f>'SUMMER-SOFTBALL'!L2</f>
        <v>tburgess@dallaschristian.com</v>
      </c>
      <c r="M156" s="905" t="str">
        <f>'SUMMER-SOFTBALL'!M2</f>
        <v>Taneshia</v>
      </c>
      <c r="N156" s="905" t="str">
        <f>'SUMMER-SOFTBALL'!N2</f>
        <v>Burgess</v>
      </c>
      <c r="S156" s="905" t="str">
        <f>'SUMMER-SOFTBALL'!T2</f>
        <v>214-533-1386</v>
      </c>
      <c r="T156" s="823">
        <f>'SUMMER-SOFTBALL'!Z2</f>
        <v>617</v>
      </c>
      <c r="U156" s="823">
        <f>'SUMMER-SOFTBALL'!AA2</f>
        <v>620</v>
      </c>
      <c r="V156" s="906" t="str">
        <f>'SUMMER-SOFTBALL'!AJ2</f>
        <v>https://ussoftballacademy.com/summer-softball-camp-in-mesquite/</v>
      </c>
      <c r="W156" s="11"/>
      <c r="X156" s="823"/>
      <c r="Y156" s="823"/>
      <c r="Z156" s="906"/>
      <c r="AA156" s="823"/>
      <c r="AB156" s="823"/>
      <c r="AC156" s="906"/>
      <c r="AD156" s="906"/>
      <c r="AE156" s="906"/>
      <c r="AF156" s="906"/>
      <c r="AG156" s="823"/>
      <c r="AH156" s="823"/>
      <c r="AI156" s="906"/>
      <c r="AJ156" s="823"/>
      <c r="AK156" s="823"/>
      <c r="AL156" s="906"/>
    </row>
    <row r="157" spans="1:38" s="905" customFormat="1">
      <c r="A157" s="823"/>
      <c r="B157" s="823" t="s">
        <v>5880</v>
      </c>
      <c r="C157" s="905" t="str">
        <f>'SUMMER-SOFTBALL'!B19</f>
        <v>U-ERIC</v>
      </c>
      <c r="D157" s="905" t="str">
        <f>'SUMMER-SOFTBALL'!E19</f>
        <v>USBDZCUS-S</v>
      </c>
      <c r="E157" s="905" t="str">
        <f>'SUMMER-SOFTBALL'!F19</f>
        <v>Concordia University Ann Arbor</v>
      </c>
      <c r="F157" s="905">
        <f>'SUMMER-SOFTBALL'!G19</f>
        <v>0</v>
      </c>
      <c r="G157" s="905" t="str">
        <f>'SUMMER-SOFTBALL'!H19</f>
        <v>432 Pine Brae St</v>
      </c>
      <c r="H157" s="905" t="str">
        <f>'SUMMER-SOFTBALL'!I19</f>
        <v>Ann Arbor</v>
      </c>
      <c r="I157" s="905" t="str">
        <f>'SUMMER-SOFTBALL'!J19</f>
        <v>MI</v>
      </c>
      <c r="J157" s="905">
        <f>'SUMMER-SOFTBALL'!K19</f>
        <v>48105</v>
      </c>
      <c r="K157" s="11"/>
      <c r="L157" s="905" t="str">
        <f>'SUMMER-SOFTBALL'!L19</f>
        <v>crossroadsbaseballseries@gmail.com</v>
      </c>
      <c r="M157" s="905" t="str">
        <f>'SUMMER-SOFTBALL'!M19</f>
        <v>Hailey</v>
      </c>
      <c r="N157" s="905" t="str">
        <f>'SUMMER-SOFTBALL'!N19</f>
        <v>Cavanagh</v>
      </c>
      <c r="S157" s="905">
        <f>'SUMMER-SOFTBALL'!T19</f>
        <v>0</v>
      </c>
      <c r="T157" s="823">
        <f>'SUMMER-SOFTBALL'!Z19</f>
        <v>715</v>
      </c>
      <c r="U157" s="823">
        <f>'SUMMER-SOFTBALL'!AA19</f>
        <v>718</v>
      </c>
      <c r="V157" s="906" t="str">
        <f>'SUMMER-SOFTBALL'!AJ19</f>
        <v>https://ussoftballacademy.com/summer-softball-camp-in-ann-arbor/</v>
      </c>
      <c r="W157" s="11"/>
      <c r="X157" s="823"/>
      <c r="Y157" s="823"/>
      <c r="Z157" s="906"/>
      <c r="AA157" s="823"/>
      <c r="AB157" s="823"/>
      <c r="AC157" s="906"/>
      <c r="AD157" s="906"/>
      <c r="AE157" s="906"/>
      <c r="AF157" s="906"/>
      <c r="AG157" s="823"/>
      <c r="AH157" s="823"/>
      <c r="AI157" s="906"/>
      <c r="AJ157" s="823"/>
      <c r="AK157" s="823"/>
      <c r="AL157" s="906"/>
    </row>
    <row r="158" spans="1:38" s="905" customFormat="1">
      <c r="A158" s="823"/>
      <c r="B158" s="823" t="s">
        <v>5880</v>
      </c>
      <c r="C158" s="905" t="str">
        <f>'SUMMER-SOFTBALL'!B27</f>
        <v>X-ANDRE</v>
      </c>
      <c r="D158" s="905" t="str">
        <f>'SUMMER-SOFTBALL'!E27</f>
        <v>USBDCNTS-S</v>
      </c>
      <c r="E158" s="905" t="str">
        <f>'SUMMER-SOFTBALL'!F27</f>
        <v>Centennial HS</v>
      </c>
      <c r="F158" s="905">
        <f>'SUMMER-SOFTBALL'!G27</f>
        <v>0</v>
      </c>
      <c r="G158" s="905" t="str">
        <f>'SUMMER-SOFTBALL'!H27</f>
        <v>5050 Mallory Lane</v>
      </c>
      <c r="H158" s="905" t="str">
        <f>'SUMMER-SOFTBALL'!I27</f>
        <v>Franklin</v>
      </c>
      <c r="I158" s="905" t="str">
        <f>'SUMMER-SOFTBALL'!J27</f>
        <v>TN</v>
      </c>
      <c r="J158" s="905">
        <f>'SUMMER-SOFTBALL'!K27</f>
        <v>37067</v>
      </c>
      <c r="K158" s="11"/>
      <c r="L158" s="905" t="str">
        <f>'SUMMER-SOFTBALL'!L27</f>
        <v>margiet907615@gmail.com</v>
      </c>
      <c r="M158" s="905" t="str">
        <f>'SUMMER-SOFTBALL'!M27</f>
        <v>Andre</v>
      </c>
      <c r="N158" s="905" t="str">
        <f>'SUMMER-SOFTBALL'!N27</f>
        <v>Toliver</v>
      </c>
      <c r="S158" s="905" t="str">
        <f>'SUMMER-SOFTBALL'!T27</f>
        <v>907-382-9104</v>
      </c>
      <c r="T158" s="823">
        <f>'SUMMER-SOFTBALL'!Z27</f>
        <v>603</v>
      </c>
      <c r="U158" s="823">
        <f>'SUMMER-SOFTBALL'!AA27</f>
        <v>606</v>
      </c>
      <c r="V158" s="906" t="str">
        <f>'SUMMER-SOFTBALL'!AJ27</f>
        <v>https://ussoftballacademy.com/summer-softball-camp-in-franklin/</v>
      </c>
      <c r="W158" s="11"/>
      <c r="X158" s="823"/>
      <c r="Y158" s="823"/>
      <c r="Z158" s="906"/>
      <c r="AA158" s="823"/>
      <c r="AB158" s="823"/>
      <c r="AC158" s="906"/>
      <c r="AD158" s="906"/>
      <c r="AE158" s="906"/>
      <c r="AF158" s="906"/>
      <c r="AG158" s="823"/>
      <c r="AH158" s="823"/>
      <c r="AI158" s="906"/>
      <c r="AJ158" s="823"/>
      <c r="AK158" s="823"/>
      <c r="AL158" s="906"/>
    </row>
    <row r="159" spans="1:38" s="905" customFormat="1">
      <c r="A159" s="823"/>
      <c r="B159" s="823" t="s">
        <v>5880</v>
      </c>
      <c r="C159" s="905" t="str">
        <f>'SUMMER-SOFTBALL'!B20</f>
        <v>U-ERIC</v>
      </c>
      <c r="D159" s="905" t="str">
        <f>'SUMMER-SOFTBALL'!E20</f>
        <v>USBDZITS-S</v>
      </c>
      <c r="E159" s="905" t="str">
        <f>'SUMMER-SOFTBALL'!F20</f>
        <v>Indiana Tech</v>
      </c>
      <c r="F159" s="905">
        <f>'SUMMER-SOFTBALL'!G20</f>
        <v>0</v>
      </c>
      <c r="G159" s="905" t="str">
        <f>'SUMMER-SOFTBALL'!H20</f>
        <v>377 E Tillman Rd</v>
      </c>
      <c r="H159" s="905" t="str">
        <f>'SUMMER-SOFTBALL'!I20</f>
        <v>Fort Wayne</v>
      </c>
      <c r="I159" s="905" t="str">
        <f>'SUMMER-SOFTBALL'!J20</f>
        <v>IN</v>
      </c>
      <c r="J159" s="905">
        <f>'SUMMER-SOFTBALL'!K20</f>
        <v>46816</v>
      </c>
      <c r="K159" s="11"/>
      <c r="L159" s="905" t="str">
        <f>'SUMMER-SOFTBALL'!L20</f>
        <v>crossroadsbaseballseries@gmail.com</v>
      </c>
      <c r="M159" s="905" t="str">
        <f>'SUMMER-SOFTBALL'!M20</f>
        <v>Stephanie</v>
      </c>
      <c r="N159" s="905" t="str">
        <f>'SUMMER-SOFTBALL'!N20</f>
        <v>Zimny</v>
      </c>
      <c r="S159" s="905">
        <f>'SUMMER-SOFTBALL'!T20</f>
        <v>0</v>
      </c>
      <c r="T159" s="823">
        <f>'SUMMER-SOFTBALL'!Z20</f>
        <v>708</v>
      </c>
      <c r="U159" s="823">
        <f>'SUMMER-SOFTBALL'!AA20</f>
        <v>711</v>
      </c>
      <c r="V159" s="906" t="str">
        <f>'SUMMER-SOFTBALL'!AJ20</f>
        <v>https://ussoftballacademy.com/summer-softball-camp-in-fort-wayne/</v>
      </c>
      <c r="W159" s="11"/>
      <c r="X159" s="823"/>
      <c r="Y159" s="823"/>
      <c r="Z159" s="906"/>
      <c r="AA159" s="823"/>
      <c r="AB159" s="823"/>
      <c r="AC159" s="906"/>
      <c r="AD159" s="906"/>
      <c r="AE159" s="906"/>
      <c r="AF159" s="906"/>
      <c r="AG159" s="823"/>
      <c r="AH159" s="823"/>
      <c r="AI159" s="906"/>
      <c r="AJ159" s="823"/>
      <c r="AK159" s="823"/>
      <c r="AL159" s="906"/>
    </row>
    <row r="160" spans="1:38" s="905" customFormat="1">
      <c r="A160" s="823"/>
      <c r="B160" s="823" t="s">
        <v>5880</v>
      </c>
      <c r="C160" s="905" t="str">
        <f>'SUMMER-SOFTBALL'!B6</f>
        <v>A-NEW</v>
      </c>
      <c r="D160" s="905" t="str">
        <f>'SUMMER-SOFTBALL'!E6</f>
        <v>USBDAMJS1-S</v>
      </c>
      <c r="E160" s="905" t="str">
        <f>'SUMMER-SOFTBALL'!F6</f>
        <v>Solano CC - Week 1</v>
      </c>
      <c r="F160" s="905">
        <f>'SUMMER-SOFTBALL'!G6</f>
        <v>0</v>
      </c>
      <c r="G160" s="905" t="str">
        <f>'SUMMER-SOFTBALL'!H6</f>
        <v>4000 Suisun Valley Rd</v>
      </c>
      <c r="H160" s="905" t="str">
        <f>'SUMMER-SOFTBALL'!I6</f>
        <v>Fairfield</v>
      </c>
      <c r="I160" s="905" t="str">
        <f>'SUMMER-SOFTBALL'!J6</f>
        <v>CA</v>
      </c>
      <c r="J160" s="905">
        <f>'SUMMER-SOFTBALL'!K6</f>
        <v>94534</v>
      </c>
      <c r="K160" s="11"/>
      <c r="L160" s="905" t="str">
        <f>'SUMMER-SOFTBALL'!L6</f>
        <v>scott.stover@solano.edu</v>
      </c>
      <c r="M160" s="905" t="str">
        <f>'SUMMER-SOFTBALL'!M6</f>
        <v>Scott</v>
      </c>
      <c r="N160" s="905" t="str">
        <f>'SUMMER-SOFTBALL'!N6</f>
        <v>Stover</v>
      </c>
      <c r="S160" s="905" t="str">
        <f>'SUMMER-SOFTBALL'!T6</f>
        <v>707-685-7792</v>
      </c>
      <c r="T160" s="823">
        <f>'SUMMER-SOFTBALL'!Z6</f>
        <v>624</v>
      </c>
      <c r="U160" s="823">
        <f>'SUMMER-SOFTBALL'!AA6</f>
        <v>627</v>
      </c>
      <c r="V160" s="906" t="str">
        <f>'SUMMER-SOFTBALL'!AJ6</f>
        <v>https://ussoftballacademy.com/summer-softball-camp-in-fairfield/</v>
      </c>
      <c r="W160" s="11"/>
      <c r="X160" s="823"/>
      <c r="Y160" s="823"/>
      <c r="Z160" s="906"/>
      <c r="AA160" s="823"/>
      <c r="AB160" s="823"/>
      <c r="AC160" s="906"/>
      <c r="AD160" s="906"/>
      <c r="AE160" s="906"/>
      <c r="AF160" s="906"/>
      <c r="AG160" s="823"/>
      <c r="AH160" s="823"/>
      <c r="AI160" s="906"/>
      <c r="AJ160" s="823"/>
      <c r="AK160" s="823"/>
      <c r="AL160" s="906"/>
    </row>
    <row r="161" spans="1:38" s="905" customFormat="1">
      <c r="A161" s="823"/>
      <c r="B161" s="823" t="s">
        <v>5880</v>
      </c>
      <c r="C161" s="905" t="str">
        <f>'SUMMER-SOFTBALL'!B7</f>
        <v>A-NEW</v>
      </c>
      <c r="D161" s="905" t="str">
        <f>'SUMMER-SOFTBALL'!E7</f>
        <v>USBDAMJS2-S</v>
      </c>
      <c r="E161" s="905" t="str">
        <f>'SUMMER-SOFTBALL'!F7</f>
        <v>Solano CC - Week 2</v>
      </c>
      <c r="F161" s="905">
        <f>'SUMMER-SOFTBALL'!G7</f>
        <v>0</v>
      </c>
      <c r="G161" s="905" t="str">
        <f>'SUMMER-SOFTBALL'!H7</f>
        <v>4000 Suisun Valley Rd</v>
      </c>
      <c r="H161" s="905" t="str">
        <f>'SUMMER-SOFTBALL'!I7</f>
        <v>Fairfield</v>
      </c>
      <c r="I161" s="905" t="str">
        <f>'SUMMER-SOFTBALL'!J7</f>
        <v>CA</v>
      </c>
      <c r="J161" s="905">
        <f>'SUMMER-SOFTBALL'!K7</f>
        <v>94534</v>
      </c>
      <c r="K161" s="11"/>
      <c r="L161" s="905" t="str">
        <f>'SUMMER-SOFTBALL'!L7</f>
        <v>scott.stover@solano.edu</v>
      </c>
      <c r="M161" s="905" t="str">
        <f>'SUMMER-SOFTBALL'!M7</f>
        <v>Scott</v>
      </c>
      <c r="N161" s="905" t="str">
        <f>'SUMMER-SOFTBALL'!N7</f>
        <v>Stover</v>
      </c>
      <c r="S161" s="905" t="str">
        <f>'SUMMER-SOFTBALL'!T7</f>
        <v>707-685-7792</v>
      </c>
      <c r="T161" s="823">
        <f>'SUMMER-SOFTBALL'!Z7</f>
        <v>715</v>
      </c>
      <c r="U161" s="823">
        <f>'SUMMER-SOFTBALL'!AA7</f>
        <v>718</v>
      </c>
      <c r="V161" s="906" t="str">
        <f>'SUMMER-SOFTBALL'!AJ7</f>
        <v>https://ussoftballacademy.com/summer-softball-camp-in-fairfield/</v>
      </c>
      <c r="W161" s="11"/>
      <c r="X161" s="823"/>
      <c r="Y161" s="823"/>
      <c r="Z161" s="906"/>
      <c r="AA161" s="823"/>
      <c r="AB161" s="823"/>
      <c r="AC161" s="906"/>
      <c r="AD161" s="906"/>
      <c r="AE161" s="906"/>
      <c r="AF161" s="906"/>
      <c r="AG161" s="823"/>
      <c r="AH161" s="823"/>
      <c r="AI161" s="906"/>
      <c r="AJ161" s="823"/>
      <c r="AK161" s="823"/>
      <c r="AL161" s="906"/>
    </row>
    <row r="162" spans="1:38" s="905" customFormat="1">
      <c r="A162" s="823"/>
      <c r="B162" s="823" t="s">
        <v>5880</v>
      </c>
      <c r="C162" s="905" t="str">
        <f>'SUMMER-SOFTBALL'!B28</f>
        <v>X-ANDRE</v>
      </c>
      <c r="D162" s="905" t="str">
        <f>'SUMMER-SOFTBALL'!E28</f>
        <v>USBDSEAS-S</v>
      </c>
      <c r="E162" s="905" t="str">
        <f>'SUMMER-SOFTBALL'!F28</f>
        <v>USSA Seaford</v>
      </c>
      <c r="F162" s="905" t="str">
        <f>'SUMMER-SOFTBALL'!G28</f>
        <v>Nanticoke LL Softball</v>
      </c>
      <c r="G162" s="905" t="str">
        <f>'SUMMER-SOFTBALL'!H28</f>
        <v>101 Little League Drive</v>
      </c>
      <c r="H162" s="905" t="str">
        <f>'SUMMER-SOFTBALL'!I28</f>
        <v>Seaford</v>
      </c>
      <c r="I162" s="905" t="str">
        <f>'SUMMER-SOFTBALL'!J28</f>
        <v>DE</v>
      </c>
      <c r="J162" s="905">
        <f>'SUMMER-SOFTBALL'!K28</f>
        <v>19973</v>
      </c>
      <c r="K162" s="11"/>
      <c r="L162" s="905" t="str">
        <f>'SUMMER-SOFTBALL'!L28</f>
        <v>margiet907615@gmail.com</v>
      </c>
      <c r="M162" s="905" t="str">
        <f>'SUMMER-SOFTBALL'!M28</f>
        <v>Andre</v>
      </c>
      <c r="N162" s="905" t="str">
        <f>'SUMMER-SOFTBALL'!N28</f>
        <v>Toliver</v>
      </c>
      <c r="S162" s="905" t="str">
        <f>'SUMMER-SOFTBALL'!T28</f>
        <v>907-382-9104</v>
      </c>
      <c r="T162" s="823">
        <f>'SUMMER-SOFTBALL'!Z28</f>
        <v>610</v>
      </c>
      <c r="U162" s="823">
        <f>'SUMMER-SOFTBALL'!AA28</f>
        <v>613</v>
      </c>
      <c r="V162" s="906" t="str">
        <f>'SUMMER-SOFTBALL'!AJ28</f>
        <v>https://ussoftballacademy.com/summer-softball-camp-in-seaford/</v>
      </c>
      <c r="W162" s="11"/>
      <c r="X162" s="823"/>
      <c r="Y162" s="823"/>
      <c r="Z162" s="906"/>
      <c r="AA162" s="823"/>
      <c r="AB162" s="823"/>
      <c r="AC162" s="906"/>
      <c r="AD162" s="906"/>
      <c r="AE162" s="906"/>
      <c r="AF162" s="906"/>
      <c r="AG162" s="823"/>
      <c r="AH162" s="823"/>
      <c r="AI162" s="906"/>
      <c r="AJ162" s="823"/>
      <c r="AK162" s="823"/>
      <c r="AL162" s="906"/>
    </row>
    <row r="163" spans="1:38" s="905" customFormat="1">
      <c r="A163" s="823"/>
      <c r="B163" s="823" t="s">
        <v>5880</v>
      </c>
      <c r="C163" s="905" t="str">
        <f>'SUMMER-SOFTBALL'!B4</f>
        <v>A-NEW</v>
      </c>
      <c r="D163" s="905" t="str">
        <f>'SUMMER-SOFTBALL'!E4</f>
        <v>USBDGSGS-S</v>
      </c>
      <c r="E163" s="905" t="str">
        <f>'SUMMER-SOFTBALL'!F4</f>
        <v>Golden State Grind</v>
      </c>
      <c r="F163" s="905">
        <f>'SUMMER-SOFTBALL'!G4</f>
        <v>0</v>
      </c>
      <c r="G163" s="905" t="str">
        <f>'SUMMER-SOFTBALL'!H4</f>
        <v>1745 Arnold Industrial Way</v>
      </c>
      <c r="H163" s="905" t="str">
        <f>'SUMMER-SOFTBALL'!I4</f>
        <v>Concord</v>
      </c>
      <c r="I163" s="905" t="str">
        <f>'SUMMER-SOFTBALL'!J4</f>
        <v>CA</v>
      </c>
      <c r="J163" s="905">
        <f>'SUMMER-SOFTBALL'!K4</f>
        <v>94520</v>
      </c>
      <c r="K163" s="11"/>
      <c r="L163" s="905" t="str">
        <f>'SUMMER-SOFTBALL'!L4</f>
        <v>billduby@gmail.com</v>
      </c>
      <c r="M163" s="905" t="str">
        <f>'SUMMER-SOFTBALL'!M4</f>
        <v>Bill</v>
      </c>
      <c r="N163" s="905" t="str">
        <f>'SUMMER-SOFTBALL'!N4</f>
        <v>Duby</v>
      </c>
      <c r="S163" s="905" t="str">
        <f>'SUMMER-SOFTBALL'!T4</f>
        <v>925-383-1819</v>
      </c>
      <c r="T163" s="823">
        <f>'SUMMER-SOFTBALL'!Z4</f>
        <v>708</v>
      </c>
      <c r="U163" s="823">
        <f>'SUMMER-SOFTBALL'!AA4</f>
        <v>711</v>
      </c>
      <c r="V163" s="906" t="str">
        <f>'SUMMER-SOFTBALL'!AJ4</f>
        <v>https://ussoftballacademy.com/summer-softball-camp-in-concord/</v>
      </c>
      <c r="W163" s="11"/>
      <c r="X163" s="823"/>
      <c r="Y163" s="823"/>
      <c r="Z163" s="906"/>
      <c r="AA163" s="823"/>
      <c r="AB163" s="823"/>
      <c r="AC163" s="906"/>
      <c r="AD163" s="906"/>
      <c r="AE163" s="906"/>
      <c r="AF163" s="906"/>
      <c r="AG163" s="823"/>
      <c r="AH163" s="823"/>
      <c r="AI163" s="906"/>
      <c r="AJ163" s="823"/>
      <c r="AK163" s="823"/>
      <c r="AL163" s="906"/>
    </row>
    <row r="164" spans="1:38" s="905" customFormat="1">
      <c r="A164" s="823"/>
      <c r="B164" s="823" t="s">
        <v>5880</v>
      </c>
      <c r="C164" s="905" t="str">
        <f>'SUMMER-SOFTBALL'!B23</f>
        <v>U-ERIC</v>
      </c>
      <c r="D164" s="905" t="str">
        <f>'SUMMER-SOFTBALL'!E23</f>
        <v>USBDZCPS-S</v>
      </c>
      <c r="E164" s="905" t="str">
        <f>'SUMMER-SOFTBALL'!F23</f>
        <v>USSA Crown Point</v>
      </c>
      <c r="F164" s="905" t="str">
        <f>'SUMMER-SOFTBALL'!G23</f>
        <v>Great Lakes Sports Hub</v>
      </c>
      <c r="G164" s="905" t="str">
        <f>'SUMMER-SOFTBALL'!H23</f>
        <v>1301 Merrillville Rd</v>
      </c>
      <c r="H164" s="905" t="str">
        <f>'SUMMER-SOFTBALL'!I23</f>
        <v>Crown Point</v>
      </c>
      <c r="I164" s="905" t="str">
        <f>'SUMMER-SOFTBALL'!J23</f>
        <v>IN</v>
      </c>
      <c r="J164" s="905">
        <f>'SUMMER-SOFTBALL'!K23</f>
        <v>46307</v>
      </c>
      <c r="K164" s="11"/>
      <c r="L164" s="905" t="str">
        <f>'SUMMER-SOFTBALL'!L23</f>
        <v>crossroadsbaseballseries@gmail.com | bobby@5stargreatlakes.com</v>
      </c>
      <c r="M164" s="905" t="str">
        <f>'SUMMER-SOFTBALL'!M23</f>
        <v>Bobby</v>
      </c>
      <c r="N164" s="905" t="str">
        <f>'SUMMER-SOFTBALL'!N23</f>
        <v>Morris</v>
      </c>
      <c r="S164" s="905" t="str">
        <f>'SUMMER-SOFTBALL'!T23</f>
        <v>219-677-2183</v>
      </c>
      <c r="T164" s="823">
        <f>'SUMMER-SOFTBALL'!Z23</f>
        <v>617</v>
      </c>
      <c r="U164" s="823">
        <f>'SUMMER-SOFTBALL'!AA23</f>
        <v>620</v>
      </c>
      <c r="V164" s="906" t="str">
        <f>'SUMMER-SOFTBALL'!AJ23</f>
        <v>https://ussoftballacademy.com/summer-softball-camp-in-crown-point/</v>
      </c>
      <c r="W164" s="11"/>
      <c r="X164" s="823"/>
      <c r="Y164" s="823"/>
      <c r="Z164" s="906"/>
      <c r="AA164" s="823"/>
      <c r="AB164" s="823"/>
      <c r="AC164" s="906"/>
      <c r="AD164" s="906"/>
      <c r="AE164" s="906"/>
      <c r="AF164" s="906"/>
      <c r="AG164" s="823"/>
      <c r="AH164" s="823"/>
      <c r="AI164" s="906"/>
      <c r="AJ164" s="823"/>
      <c r="AK164" s="823"/>
      <c r="AL164" s="906"/>
    </row>
    <row r="165" spans="1:38" s="905" customFormat="1">
      <c r="A165" s="823"/>
      <c r="B165" s="823" t="s">
        <v>5880</v>
      </c>
      <c r="C165" s="905" t="str">
        <f>'SUMMER-SOFTBALL'!B26</f>
        <v>V-JAY</v>
      </c>
      <c r="D165" s="905" t="str">
        <f>'SUMMER-SOFTBALL'!E26</f>
        <v>USBAWUS-S</v>
      </c>
      <c r="E165" s="905" t="str">
        <f>'SUMMER-SOFTBALL'!F26</f>
        <v>USSA Springfield</v>
      </c>
      <c r="F165" s="905" t="str">
        <f>'SUMMER-SOFTBALL'!G26</f>
        <v>Wittenberg University</v>
      </c>
      <c r="G165" s="905" t="str">
        <f>'SUMMER-SOFTBALL'!H26</f>
        <v xml:space="preserve">1291 N. Yellow Springs St. </v>
      </c>
      <c r="H165" s="905" t="str">
        <f>'SUMMER-SOFTBALL'!I26</f>
        <v>Springfield</v>
      </c>
      <c r="I165" s="905" t="str">
        <f>'SUMMER-SOFTBALL'!J26</f>
        <v>OH</v>
      </c>
      <c r="J165" s="905">
        <f>'SUMMER-SOFTBALL'!K26</f>
        <v>45503</v>
      </c>
      <c r="K165" s="11"/>
      <c r="L165" s="905" t="str">
        <f>'SUMMER-SOFTBALL'!L26</f>
        <v>jlewiswitt4@gmail.com</v>
      </c>
      <c r="M165" s="905" t="str">
        <f>'SUMMER-SOFTBALL'!M26</f>
        <v>Jay</v>
      </c>
      <c r="N165" s="905" t="str">
        <f>'SUMMER-SOFTBALL'!N26</f>
        <v>Lewis</v>
      </c>
      <c r="S165" s="905" t="str">
        <f>'SUMMER-SOFTBALL'!T26</f>
        <v>937-631-8339</v>
      </c>
      <c r="T165" s="823">
        <f>'SUMMER-SOFTBALL'!Z26</f>
        <v>715</v>
      </c>
      <c r="U165" s="823">
        <f>'SUMMER-SOFTBALL'!AA26</f>
        <v>718</v>
      </c>
      <c r="V165" s="906" t="str">
        <f>'SUMMER-SOFTBALL'!AJ26</f>
        <v>https://ussoftballacademy.com/summer-softball-camp-in-springfield/</v>
      </c>
      <c r="W165" s="11"/>
      <c r="X165" s="823"/>
      <c r="Y165" s="823"/>
      <c r="Z165" s="906"/>
      <c r="AA165" s="823"/>
      <c r="AB165" s="823"/>
      <c r="AC165" s="906"/>
      <c r="AD165" s="906"/>
      <c r="AE165" s="906"/>
      <c r="AF165" s="906"/>
      <c r="AG165" s="823"/>
      <c r="AH165" s="823"/>
      <c r="AI165" s="906"/>
      <c r="AJ165" s="823"/>
      <c r="AK165" s="823"/>
      <c r="AL165" s="906"/>
    </row>
    <row r="166" spans="1:38" s="905" customFormat="1">
      <c r="A166" s="823"/>
      <c r="B166" s="823" t="s">
        <v>5880</v>
      </c>
      <c r="C166" s="905" t="str">
        <f>'SUMMER-SOFTBALL'!B11</f>
        <v>A-NEW</v>
      </c>
      <c r="D166" s="905" t="str">
        <f>'SUMMER-SOFTBALL'!E11</f>
        <v>USBDSAS-S</v>
      </c>
      <c r="E166" s="905" t="str">
        <f>'SUMMER-SOFTBALL'!F11</f>
        <v>USSA Georgetown</v>
      </c>
      <c r="F166" s="905" t="str">
        <f>'SUMMER-SOFTBALL'!G11</f>
        <v>The Sussex Academy</v>
      </c>
      <c r="G166" s="905" t="str">
        <f>'SUMMER-SOFTBALL'!H11</f>
        <v>21150 Airport Rd.</v>
      </c>
      <c r="H166" s="905" t="str">
        <f>'SUMMER-SOFTBALL'!I11</f>
        <v>Georgetown</v>
      </c>
      <c r="I166" s="905" t="str">
        <f>'SUMMER-SOFTBALL'!J11</f>
        <v>DE</v>
      </c>
      <c r="J166" s="905">
        <f>'SUMMER-SOFTBALL'!K11</f>
        <v>19947</v>
      </c>
      <c r="K166" s="11"/>
      <c r="L166" s="905" t="str">
        <f>'SUMMER-SOFTBALL'!L11</f>
        <v>allaboutsoftball7@gmail.com</v>
      </c>
      <c r="M166" s="905" t="str">
        <f>'SUMMER-SOFTBALL'!M11</f>
        <v>Tim</v>
      </c>
      <c r="N166" s="905" t="str">
        <f>'SUMMER-SOFTBALL'!N11</f>
        <v>Wampler</v>
      </c>
      <c r="S166" s="905" t="str">
        <f>'SUMMER-SOFTBALL'!T11</f>
        <v>302-218-3336</v>
      </c>
      <c r="T166" s="823">
        <f>'SUMMER-SOFTBALL'!Z11</f>
        <v>715</v>
      </c>
      <c r="U166" s="823">
        <f>'SUMMER-SOFTBALL'!AA11</f>
        <v>718</v>
      </c>
      <c r="V166" s="906" t="str">
        <f>'SUMMER-SOFTBALL'!AJ11</f>
        <v>https://ussoftballacademy.com/summer-softball-camp-in-georgetown/</v>
      </c>
      <c r="W166" s="11"/>
      <c r="X166" s="823"/>
      <c r="Y166" s="823"/>
      <c r="Z166" s="906"/>
      <c r="AA166" s="823"/>
      <c r="AB166" s="823"/>
      <c r="AC166" s="906"/>
      <c r="AD166" s="906"/>
      <c r="AE166" s="906"/>
      <c r="AF166" s="906"/>
      <c r="AG166" s="823"/>
      <c r="AH166" s="823"/>
      <c r="AI166" s="906"/>
      <c r="AJ166" s="823"/>
      <c r="AK166" s="823"/>
      <c r="AL166" s="906"/>
    </row>
    <row r="167" spans="1:38" s="905" customFormat="1">
      <c r="A167" s="823"/>
      <c r="B167" s="823" t="s">
        <v>5880</v>
      </c>
      <c r="C167" s="905" t="str">
        <f>'SUMMER-SOFTBALL'!B18</f>
        <v>Q-CHUCK</v>
      </c>
      <c r="D167" s="905" t="str">
        <f>'SUMMER-SOFTBALL'!E18</f>
        <v>USBDUSPA1S-S</v>
      </c>
      <c r="E167" s="905" t="str">
        <f>'SUMMER-SOFTBALL'!F18</f>
        <v>USSA Houston - Week 1</v>
      </c>
      <c r="F167" s="905" t="str">
        <f>'SUMMER-SOFTBALL'!G18</f>
        <v>Frankie Carter Randolph Park</v>
      </c>
      <c r="G167" s="905" t="str">
        <f>'SUMMER-SOFTBALL'!H18</f>
        <v xml:space="preserve">5150 F.M. 2351 </v>
      </c>
      <c r="H167" s="905" t="str">
        <f>'SUMMER-SOFTBALL'!I18</f>
        <v>Friendswood</v>
      </c>
      <c r="I167" s="905" t="str">
        <f>'SUMMER-SOFTBALL'!J18</f>
        <v>TX</v>
      </c>
      <c r="J167" s="905">
        <f>'SUMMER-SOFTBALL'!K18</f>
        <v>77546</v>
      </c>
      <c r="K167" s="11"/>
      <c r="L167" s="905" t="str">
        <f>'SUMMER-SOFTBALL'!L18</f>
        <v>chuckmcelroysports16@yahoo.com</v>
      </c>
      <c r="M167" s="905" t="str">
        <f>'SUMMER-SOFTBALL'!M18</f>
        <v>Chuck</v>
      </c>
      <c r="N167" s="905" t="str">
        <f>'SUMMER-SOFTBALL'!N18</f>
        <v>McElroy</v>
      </c>
      <c r="S167" s="905" t="str">
        <f>'SUMMER-SOFTBALL'!T18</f>
        <v>832-731-8306</v>
      </c>
      <c r="T167" s="823">
        <f>'SUMMER-SOFTBALL'!Z18</f>
        <v>617</v>
      </c>
      <c r="U167" s="823">
        <f>'SUMMER-SOFTBALL'!AA18</f>
        <v>620</v>
      </c>
      <c r="V167" s="906" t="str">
        <f>'SUMMER-SOFTBALL'!AJ18</f>
        <v>https://ussoftballacademy.com/summer-softball-camp-in-houston/</v>
      </c>
      <c r="W167" s="11"/>
      <c r="X167" s="823"/>
      <c r="Y167" s="823"/>
      <c r="Z167" s="906"/>
      <c r="AA167" s="823"/>
      <c r="AB167" s="823"/>
      <c r="AC167" s="906"/>
      <c r="AD167" s="906"/>
      <c r="AE167" s="906"/>
      <c r="AF167" s="906"/>
      <c r="AG167" s="823"/>
      <c r="AH167" s="823"/>
      <c r="AI167" s="906"/>
      <c r="AJ167" s="823"/>
      <c r="AK167" s="823"/>
      <c r="AL167" s="906"/>
    </row>
    <row r="168" spans="1:38" s="905" customFormat="1">
      <c r="A168" s="823"/>
      <c r="B168" s="823" t="s">
        <v>5880</v>
      </c>
      <c r="C168" s="905" t="str">
        <f>'SUMMER-SOFTBALL'!B22</f>
        <v>U-ERIC</v>
      </c>
      <c r="D168" s="905" t="str">
        <f>'SUMMER-SOFTBALL'!E22</f>
        <v>USBDZSHS-S</v>
      </c>
      <c r="E168" s="905" t="str">
        <f>'SUMMER-SOFTBALL'!F22</f>
        <v>Sheldon HS</v>
      </c>
      <c r="F168" s="905">
        <f>'SUMMER-SOFTBALL'!G22</f>
        <v>0</v>
      </c>
      <c r="G168" s="905" t="str">
        <f>'SUMMER-SOFTBALL'!H22</f>
        <v>8333 Kingsbridge Dr.</v>
      </c>
      <c r="H168" s="905" t="str">
        <f>'SUMMER-SOFTBALL'!I22</f>
        <v>Sacramento</v>
      </c>
      <c r="I168" s="905" t="str">
        <f>'SUMMER-SOFTBALL'!J22</f>
        <v>CA</v>
      </c>
      <c r="J168" s="905">
        <f>'SUMMER-SOFTBALL'!K22</f>
        <v>95829</v>
      </c>
      <c r="K168" s="11"/>
      <c r="L168" s="905" t="str">
        <f>'SUMMER-SOFTBALL'!L22</f>
        <v>crossroadsbaseballseries@gmail.com</v>
      </c>
      <c r="M168" s="905" t="str">
        <f>'SUMMER-SOFTBALL'!M22</f>
        <v>Cheri</v>
      </c>
      <c r="N168" s="905" t="str">
        <f>'SUMMER-SOFTBALL'!N22</f>
        <v>Boals</v>
      </c>
      <c r="S168" s="905">
        <f>'SUMMER-SOFTBALL'!T22</f>
        <v>0</v>
      </c>
      <c r="T168" s="823">
        <f>'SUMMER-SOFTBALL'!Z22</f>
        <v>729</v>
      </c>
      <c r="U168" s="823">
        <f>'SUMMER-SOFTBALL'!AA22</f>
        <v>801</v>
      </c>
      <c r="V168" s="906" t="str">
        <f>'SUMMER-SOFTBALL'!AJ22</f>
        <v>https://ussoftballacademy.com/summer-softball-camp-in-sacramento/</v>
      </c>
      <c r="W168" s="11"/>
      <c r="X168" s="823"/>
      <c r="Y168" s="823"/>
      <c r="Z168" s="906"/>
      <c r="AA168" s="823"/>
      <c r="AB168" s="823"/>
      <c r="AC168" s="906"/>
      <c r="AD168" s="906"/>
      <c r="AE168" s="906"/>
      <c r="AF168" s="906"/>
      <c r="AG168" s="823"/>
      <c r="AH168" s="823"/>
      <c r="AI168" s="906"/>
      <c r="AJ168" s="823"/>
      <c r="AK168" s="823"/>
      <c r="AL168" s="906"/>
    </row>
    <row r="169" spans="1:38" s="905" customFormat="1">
      <c r="A169" s="823" t="s">
        <v>67</v>
      </c>
      <c r="B169" s="823" t="s">
        <v>5880</v>
      </c>
      <c r="C169" s="905" t="str">
        <f>'SUMMER-SOFTBALL'!B8</f>
        <v>A-NEW</v>
      </c>
      <c r="D169" s="905" t="str">
        <f>'SUMMER-SOFTBALL'!E8</f>
        <v>USBDTRMS1-S</v>
      </c>
      <c r="E169" s="905" t="str">
        <f>'SUMMER-SOFTBALL'!F8</f>
        <v>T.R. Miller HS - Week 2</v>
      </c>
      <c r="F169" s="905">
        <f>'SUMMER-SOFTBALL'!G8</f>
        <v>0</v>
      </c>
      <c r="G169" s="905" t="str">
        <f>'SUMMER-SOFTBALL'!H8</f>
        <v>1835 Douglas Ave.</v>
      </c>
      <c r="H169" s="905" t="str">
        <f>'SUMMER-SOFTBALL'!I8</f>
        <v>Brewton</v>
      </c>
      <c r="I169" s="905" t="str">
        <f>'SUMMER-SOFTBALL'!J8</f>
        <v>AL</v>
      </c>
      <c r="J169" s="905">
        <f>'SUMMER-SOFTBALL'!K8</f>
        <v>36426</v>
      </c>
      <c r="K169" s="11"/>
      <c r="L169" s="905" t="str">
        <f>'SUMMER-SOFTBALL'!L8</f>
        <v>damon@dcbsports.com</v>
      </c>
      <c r="M169" s="905" t="str">
        <f>'SUMMER-SOFTBALL'!M8</f>
        <v>Damon &amp; Danielle</v>
      </c>
      <c r="N169" s="905" t="str">
        <f>'SUMMER-SOFTBALL'!N8</f>
        <v>Haecker</v>
      </c>
      <c r="S169" s="905" t="str">
        <f>'SUMMER-SOFTBALL'!T8</f>
        <v>407-844-8085</v>
      </c>
      <c r="T169" s="823">
        <f>'SUMMER-SOFTBALL'!Z8</f>
        <v>722</v>
      </c>
      <c r="U169" s="823">
        <f>'SUMMER-SOFTBALL'!AA8</f>
        <v>725</v>
      </c>
      <c r="V169" s="906" t="str">
        <f>'SUMMER-SOFTBALL'!AJ8</f>
        <v>https://ussoftballacademy.com/summer-softball-camp-in-brewton/</v>
      </c>
      <c r="W169" s="11"/>
      <c r="X169" s="823"/>
      <c r="Y169" s="823"/>
      <c r="Z169" s="906"/>
      <c r="AA169" s="823"/>
      <c r="AB169" s="823"/>
      <c r="AC169" s="906"/>
      <c r="AD169" s="906"/>
      <c r="AE169" s="906"/>
      <c r="AF169" s="906"/>
      <c r="AG169" s="823"/>
      <c r="AH169" s="823"/>
      <c r="AI169" s="906"/>
      <c r="AJ169" s="823"/>
      <c r="AK169" s="823"/>
      <c r="AL169" s="906"/>
    </row>
    <row r="170" spans="1:38" s="905" customFormat="1">
      <c r="A170" s="823"/>
      <c r="B170" s="823" t="s">
        <v>5880</v>
      </c>
      <c r="C170" s="905" t="str">
        <f>'SUMMER-SOFTBALL'!B12</f>
        <v>A-NEW</v>
      </c>
      <c r="D170" s="905" t="str">
        <f>'SUMMER-SOFTBALL'!E12</f>
        <v>USBDQUES-S</v>
      </c>
      <c r="E170" s="905" t="str">
        <f>'SUMMER-SOFTBALL'!F12</f>
        <v>USSA Queens</v>
      </c>
      <c r="F170" s="905" t="str">
        <f>'SUMMER-SOFTBALL'!G12</f>
        <v>Padavan-Preller Field</v>
      </c>
      <c r="G170" s="905" t="str">
        <f>'SUMMER-SOFTBALL'!H12</f>
        <v>236-2 Hillside Ave</v>
      </c>
      <c r="H170" s="905" t="str">
        <f>'SUMMER-SOFTBALL'!I12</f>
        <v>Queens</v>
      </c>
      <c r="I170" s="905" t="str">
        <f>'SUMMER-SOFTBALL'!J12</f>
        <v>NY</v>
      </c>
      <c r="J170" s="905">
        <f>'SUMMER-SOFTBALL'!K12</f>
        <v>11426</v>
      </c>
      <c r="K170" s="11"/>
      <c r="L170" s="905" t="str">
        <f>'SUMMER-SOFTBALL'!L12</f>
        <v>coachroger09@gmail.com</v>
      </c>
      <c r="M170" s="905" t="str">
        <f>'SUMMER-SOFTBALL'!M12</f>
        <v>Roger</v>
      </c>
      <c r="N170" s="905" t="str">
        <f>'SUMMER-SOFTBALL'!N12</f>
        <v>Mischel</v>
      </c>
      <c r="S170" s="905" t="str">
        <f>'SUMMER-SOFTBALL'!T12</f>
        <v>347-992-1736</v>
      </c>
      <c r="T170" s="823">
        <f>'SUMMER-SOFTBALL'!Z12</f>
        <v>722</v>
      </c>
      <c r="U170" s="823">
        <f>'SUMMER-SOFTBALL'!AA12</f>
        <v>725</v>
      </c>
      <c r="V170" s="906" t="str">
        <f>'SUMMER-SOFTBALL'!AJ12</f>
        <v>https://ussoftballacademy.com/summer-softball-camp-in-queens/</v>
      </c>
      <c r="W170" s="11"/>
      <c r="X170" s="823"/>
      <c r="Y170" s="823"/>
      <c r="Z170" s="906"/>
      <c r="AA170" s="823"/>
      <c r="AB170" s="823"/>
      <c r="AC170" s="906"/>
      <c r="AD170" s="906"/>
      <c r="AE170" s="906"/>
      <c r="AF170" s="906"/>
      <c r="AG170" s="823"/>
      <c r="AH170" s="823"/>
      <c r="AI170" s="906"/>
      <c r="AJ170" s="823"/>
      <c r="AK170" s="823"/>
      <c r="AL170" s="906"/>
    </row>
    <row r="171" spans="1:38" s="905" customFormat="1">
      <c r="A171" s="823" t="s">
        <v>67</v>
      </c>
      <c r="B171" s="823" t="s">
        <v>5880</v>
      </c>
      <c r="C171" s="905" t="str">
        <f>'SUMMER-SOFTBALL'!B30</f>
        <v>Z-OUT-FACILITY</v>
      </c>
      <c r="D171" s="905" t="str">
        <f>'SUMMER-SOFTBALL'!E30</f>
        <v>USBDJR1S-S</v>
      </c>
      <c r="E171" s="905" t="str">
        <f>'SUMMER-SOFTBALL'!F30</f>
        <v>Randle HS - Week 1</v>
      </c>
      <c r="F171" s="905">
        <f>'SUMMER-SOFTBALL'!G30</f>
        <v>0</v>
      </c>
      <c r="G171" s="905" t="str">
        <f>'SUMMER-SOFTBALL'!H30</f>
        <v>7600 Koeblen Rd</v>
      </c>
      <c r="H171" s="905" t="str">
        <f>'SUMMER-SOFTBALL'!I30</f>
        <v>Richmond</v>
      </c>
      <c r="I171" s="905" t="str">
        <f>'SUMMER-SOFTBALL'!J30</f>
        <v>TX</v>
      </c>
      <c r="J171" s="905">
        <f>'SUMMER-SOFTBALL'!K30</f>
        <v>77469</v>
      </c>
      <c r="K171" s="11"/>
      <c r="L171" s="905" t="str">
        <f>'SUMMER-SOFTBALL'!L30</f>
        <v>chuckmcelroysports16@yahoo.com</v>
      </c>
      <c r="M171" s="905" t="str">
        <f>'SUMMER-SOFTBALL'!M30</f>
        <v>Chuck</v>
      </c>
      <c r="N171" s="905" t="str">
        <f>'SUMMER-SOFTBALL'!N30</f>
        <v>McElroy</v>
      </c>
      <c r="S171" s="905" t="str">
        <f>'SUMMER-SOFTBALL'!T30</f>
        <v>832-731-8306</v>
      </c>
      <c r="T171" s="823">
        <f>'SUMMER-SOFTBALL'!Z30</f>
        <v>617</v>
      </c>
      <c r="U171" s="823">
        <f>'SUMMER-SOFTBALL'!AA30</f>
        <v>620</v>
      </c>
      <c r="V171" s="906" t="str">
        <f>'SUMMER-SOFTBALL'!AJ30</f>
        <v>https://ussoftballacademy.com/summer-softball-camp-in-richmond/</v>
      </c>
      <c r="W171" s="11"/>
      <c r="X171" s="823"/>
      <c r="Y171" s="823"/>
      <c r="Z171" s="906"/>
      <c r="AA171" s="823"/>
      <c r="AB171" s="823"/>
      <c r="AC171" s="906"/>
      <c r="AD171" s="906"/>
      <c r="AE171" s="906"/>
      <c r="AF171" s="906"/>
      <c r="AG171" s="823"/>
      <c r="AH171" s="823"/>
      <c r="AI171" s="906"/>
      <c r="AJ171" s="823"/>
      <c r="AK171" s="823"/>
      <c r="AL171" s="906"/>
    </row>
    <row r="172" spans="1:38" s="905" customFormat="1">
      <c r="A172" s="823"/>
      <c r="B172" s="823" t="s">
        <v>5880</v>
      </c>
      <c r="C172" s="905" t="str">
        <f>'SUMMER-SOFTBALL'!B5</f>
        <v>A-NEW</v>
      </c>
      <c r="D172" s="905" t="str">
        <f>'SUMMER-SOFTBALL'!E5</f>
        <v>USBDRBDS-S</v>
      </c>
      <c r="E172" s="905" t="str">
        <f>'SUMMER-SOFTBALL'!F5</f>
        <v>Rubidoux HS</v>
      </c>
      <c r="F172" s="905">
        <f>'SUMMER-SOFTBALL'!G5</f>
        <v>0</v>
      </c>
      <c r="G172" s="905" t="str">
        <f>'SUMMER-SOFTBALL'!H5</f>
        <v>4250 Opal St.</v>
      </c>
      <c r="H172" s="905" t="str">
        <f>'SUMMER-SOFTBALL'!I5</f>
        <v>Riverside</v>
      </c>
      <c r="I172" s="905" t="str">
        <f>'SUMMER-SOFTBALL'!J5</f>
        <v>CA</v>
      </c>
      <c r="J172" s="905">
        <f>'SUMMER-SOFTBALL'!K5</f>
        <v>92509</v>
      </c>
      <c r="K172" s="11"/>
      <c r="L172" s="905" t="str">
        <f>'SUMMER-SOFTBALL'!L5</f>
        <v>alicia_jones@jusd.k12.ca.us</v>
      </c>
      <c r="M172" s="905" t="str">
        <f>'SUMMER-SOFTBALL'!M5</f>
        <v>Alicia</v>
      </c>
      <c r="N172" s="905" t="str">
        <f>'SUMMER-SOFTBALL'!N5</f>
        <v>Jones</v>
      </c>
      <c r="S172" s="905" t="str">
        <f>'SUMMER-SOFTBALL'!T5</f>
        <v>909-217-6102</v>
      </c>
      <c r="T172" s="823">
        <f>'SUMMER-SOFTBALL'!Z5</f>
        <v>624</v>
      </c>
      <c r="U172" s="823">
        <f>'SUMMER-SOFTBALL'!AA5</f>
        <v>627</v>
      </c>
      <c r="V172" s="906" t="str">
        <f>'SUMMER-SOFTBALL'!AJ5</f>
        <v>https://ussoftballacademy.com/summer-softball-camp-in-riverside/</v>
      </c>
      <c r="W172" s="11"/>
      <c r="X172" s="823"/>
      <c r="Y172" s="823"/>
      <c r="Z172" s="906"/>
      <c r="AA172" s="823"/>
      <c r="AB172" s="823"/>
      <c r="AC172" s="906"/>
      <c r="AD172" s="906"/>
      <c r="AE172" s="906"/>
      <c r="AF172" s="906"/>
      <c r="AG172" s="823"/>
      <c r="AH172" s="823"/>
      <c r="AI172" s="906"/>
      <c r="AJ172" s="823"/>
      <c r="AK172" s="823"/>
      <c r="AL172" s="906"/>
    </row>
    <row r="173" spans="1:38" s="905" customFormat="1">
      <c r="A173" s="823" t="s">
        <v>67</v>
      </c>
      <c r="B173" s="823" t="s">
        <v>5880</v>
      </c>
      <c r="C173" s="905" t="str">
        <f>'SUMMER-SOFTBALL'!B24</f>
        <v>U-ERIC</v>
      </c>
      <c r="D173" s="905" t="str">
        <f>'SUMMER-SOFTBALL'!E24</f>
        <v>USBDZFSS-S</v>
      </c>
      <c r="E173" s="905" t="str">
        <f>'SUMMER-SOFTBALL'!F24</f>
        <v>USSA Fishers</v>
      </c>
      <c r="F173" s="905" t="str">
        <f>'SUMMER-SOFTBALL'!G24</f>
        <v>Olio Fields</v>
      </c>
      <c r="G173" s="905" t="str">
        <f>'SUMMER-SOFTBALL'!H24</f>
        <v>14181 126th St</v>
      </c>
      <c r="H173" s="905" t="str">
        <f>'SUMMER-SOFTBALL'!I24</f>
        <v>Fishers</v>
      </c>
      <c r="I173" s="905" t="str">
        <f>'SUMMER-SOFTBALL'!J24</f>
        <v>IN</v>
      </c>
      <c r="J173" s="905">
        <f>'SUMMER-SOFTBALL'!K24</f>
        <v>46037</v>
      </c>
      <c r="K173" s="11"/>
      <c r="L173" s="905" t="str">
        <f>'SUMMER-SOFTBALL'!L24</f>
        <v>crossroadsbaseballseries@gmail.com</v>
      </c>
      <c r="M173" s="905" t="str">
        <f>'SUMMER-SOFTBALL'!M24</f>
        <v>Casie</v>
      </c>
      <c r="N173" s="905" t="str">
        <f>'SUMMER-SOFTBALL'!N24</f>
        <v>Fletcher</v>
      </c>
      <c r="S173" s="905">
        <f>'SUMMER-SOFTBALL'!T24</f>
        <v>0</v>
      </c>
      <c r="T173" s="823">
        <f>'SUMMER-SOFTBALL'!Z24</f>
        <v>624</v>
      </c>
      <c r="U173" s="823">
        <f>'SUMMER-SOFTBALL'!AA24</f>
        <v>627</v>
      </c>
      <c r="V173" s="906" t="str">
        <f>'SUMMER-SOFTBALL'!AJ24</f>
        <v>https://ussoftballacademy.com/summer-softball-camp-in-fishers/</v>
      </c>
      <c r="W173" s="11"/>
      <c r="X173" s="823"/>
      <c r="Y173" s="823"/>
      <c r="Z173" s="906"/>
      <c r="AA173" s="823"/>
      <c r="AB173" s="823"/>
      <c r="AC173" s="906"/>
      <c r="AD173" s="906"/>
      <c r="AE173" s="906"/>
      <c r="AF173" s="906"/>
      <c r="AG173" s="823"/>
      <c r="AH173" s="823"/>
      <c r="AI173" s="906"/>
      <c r="AJ173" s="823"/>
      <c r="AK173" s="823"/>
      <c r="AL173" s="906"/>
    </row>
    <row r="174" spans="1:38" s="905" customFormat="1">
      <c r="A174" s="823" t="s">
        <v>67</v>
      </c>
      <c r="B174" s="823" t="s">
        <v>5880</v>
      </c>
      <c r="C174" s="905" t="str">
        <f>'SUMMER-SOFTBALL'!B9</f>
        <v>A-NEW</v>
      </c>
      <c r="D174" s="905" t="str">
        <f>'SUMMER-SOFTBALL'!E9</f>
        <v>USBDMDTS-S</v>
      </c>
      <c r="E174" s="905" t="str">
        <f>'SUMMER-SOFTBALL'!F9</f>
        <v>USSA Bear</v>
      </c>
      <c r="F174" s="905" t="str">
        <f>'SUMMER-SOFTBALL'!G9</f>
        <v>Red Lion Christian Academy</v>
      </c>
      <c r="G174" s="905" t="str">
        <f>'SUMMER-SOFTBALL'!H9</f>
        <v>1390 Red Lion Rd.</v>
      </c>
      <c r="H174" s="905" t="str">
        <f>'SUMMER-SOFTBALL'!I9</f>
        <v>Bear</v>
      </c>
      <c r="I174" s="905" t="str">
        <f>'SUMMER-SOFTBALL'!J9</f>
        <v>DE</v>
      </c>
      <c r="J174" s="905">
        <f>'SUMMER-SOFTBALL'!K9</f>
        <v>19701</v>
      </c>
      <c r="K174" s="11"/>
      <c r="L174" s="905" t="str">
        <f>'SUMMER-SOFTBALL'!L9</f>
        <v>allaboutsoftball7@gmail.com</v>
      </c>
      <c r="M174" s="905" t="str">
        <f>'SUMMER-SOFTBALL'!M9</f>
        <v>Tim</v>
      </c>
      <c r="N174" s="905" t="str">
        <f>'SUMMER-SOFTBALL'!N9</f>
        <v>Wampler</v>
      </c>
      <c r="S174" s="905" t="str">
        <f>'SUMMER-SOFTBALL'!T9</f>
        <v>302-218-3336</v>
      </c>
      <c r="T174" s="823">
        <f>'SUMMER-SOFTBALL'!Z9</f>
        <v>610</v>
      </c>
      <c r="U174" s="823">
        <f>'SUMMER-SOFTBALL'!AA9</f>
        <v>613</v>
      </c>
      <c r="V174" s="906" t="str">
        <f>'SUMMER-SOFTBALL'!AJ9</f>
        <v>https://ussoftballacademy.com/summer-softball-camp-in-bear/</v>
      </c>
      <c r="W174" s="11"/>
      <c r="X174" s="823"/>
      <c r="Y174" s="823"/>
      <c r="Z174" s="906"/>
      <c r="AA174" s="823"/>
      <c r="AB174" s="823"/>
      <c r="AC174" s="906"/>
      <c r="AD174" s="906"/>
      <c r="AE174" s="906"/>
      <c r="AF174" s="906"/>
      <c r="AG174" s="823"/>
      <c r="AH174" s="823"/>
      <c r="AI174" s="906"/>
      <c r="AJ174" s="823"/>
      <c r="AK174" s="823"/>
      <c r="AL174" s="906"/>
    </row>
    <row r="175" spans="1:38" s="905" customFormat="1">
      <c r="A175" s="823"/>
      <c r="B175" s="823" t="s">
        <v>5880</v>
      </c>
      <c r="C175" s="905" t="str">
        <f>'SUMMER-SOFTBALL'!B13</f>
        <v>A-NEW</v>
      </c>
      <c r="D175" s="905" t="str">
        <f>'SUMMER-SOFTBALL'!E13</f>
        <v>USBDRSVS2-S</v>
      </c>
      <c r="E175" s="905" t="str">
        <f>'SUMMER-SOFTBALL'!F13</f>
        <v>USSA Roseville - Week 2</v>
      </c>
      <c r="F175" s="905" t="str">
        <f>'SUMMER-SOFTBALL'!G13</f>
        <v>Roseville Jr Sports Complex</v>
      </c>
      <c r="G175" s="905" t="str">
        <f>'SUMMER-SOFTBALL'!H13</f>
        <v>29700 Pinehurst St.</v>
      </c>
      <c r="H175" s="905" t="str">
        <f>'SUMMER-SOFTBALL'!I13</f>
        <v>Roseville</v>
      </c>
      <c r="I175" s="905" t="str">
        <f>'SUMMER-SOFTBALL'!J13</f>
        <v>MI</v>
      </c>
      <c r="J175" s="905">
        <f>'SUMMER-SOFTBALL'!K13</f>
        <v>48066</v>
      </c>
      <c r="K175" s="11"/>
      <c r="L175" s="905" t="str">
        <f>'SUMMER-SOFTBALL'!L13</f>
        <v>cliffhowe23@gmail.com</v>
      </c>
      <c r="M175" s="905" t="str">
        <f>'SUMMER-SOFTBALL'!M13</f>
        <v>Cliff</v>
      </c>
      <c r="N175" s="905" t="str">
        <f>'SUMMER-SOFTBALL'!N13</f>
        <v>Howe</v>
      </c>
      <c r="S175" s="905" t="str">
        <f>'SUMMER-SOFTBALL'!T13</f>
        <v>248-240-4756</v>
      </c>
      <c r="T175" s="823">
        <f>'SUMMER-SOFTBALL'!Z13</f>
        <v>722</v>
      </c>
      <c r="U175" s="823">
        <f>'SUMMER-SOFTBALL'!AA13</f>
        <v>725</v>
      </c>
      <c r="V175" s="906" t="str">
        <f>'SUMMER-SOFTBALL'!AJ13</f>
        <v>https://ussoftballacademy.com/summer-softball-camp-in-roseville/</v>
      </c>
      <c r="W175" s="11"/>
      <c r="X175" s="823"/>
      <c r="Y175" s="823"/>
      <c r="Z175" s="906"/>
      <c r="AA175" s="823"/>
      <c r="AB175" s="823"/>
      <c r="AC175" s="906"/>
      <c r="AD175" s="906"/>
      <c r="AE175" s="906"/>
      <c r="AF175" s="906"/>
      <c r="AG175" s="823"/>
      <c r="AH175" s="823"/>
      <c r="AI175" s="906"/>
      <c r="AJ175" s="823"/>
      <c r="AK175" s="823"/>
      <c r="AL175" s="906"/>
    </row>
    <row r="176" spans="1:38" s="905" customFormat="1">
      <c r="A176" s="823" t="s">
        <v>67</v>
      </c>
      <c r="B176" s="823" t="s">
        <v>5880</v>
      </c>
      <c r="C176" s="905" t="str">
        <f>'SUMMER-SOFTBALL'!B14</f>
        <v>B-NEW</v>
      </c>
      <c r="D176" s="905" t="str">
        <f>'SUMMER-SOFTBALL'!E14</f>
        <v>USBDDYS-S</v>
      </c>
      <c r="E176" s="905" t="str">
        <f>'SUMMER-SOFTBALL'!F14</f>
        <v>Dysart HS</v>
      </c>
      <c r="F176" s="905">
        <f>'SUMMER-SOFTBALL'!G14</f>
        <v>0</v>
      </c>
      <c r="G176" s="905" t="str">
        <f>'SUMMER-SOFTBALL'!H14</f>
        <v>11425 N Dysart Rd</v>
      </c>
      <c r="H176" s="905" t="str">
        <f>'SUMMER-SOFTBALL'!I14</f>
        <v>El Mirage</v>
      </c>
      <c r="I176" s="905" t="str">
        <f>'SUMMER-SOFTBALL'!J14</f>
        <v>AZ</v>
      </c>
      <c r="J176" s="905">
        <f>'SUMMER-SOFTBALL'!K14</f>
        <v>85335</v>
      </c>
      <c r="K176" s="11"/>
      <c r="L176" s="905" t="str">
        <f>'SUMMER-SOFTBALL'!L14</f>
        <v>bobbrumbaugh602@gmail.com</v>
      </c>
      <c r="M176" s="905" t="str">
        <f>'SUMMER-SOFTBALL'!M14</f>
        <v xml:space="preserve">Bob </v>
      </c>
      <c r="N176" s="905" t="str">
        <f>'SUMMER-SOFTBALL'!N14</f>
        <v>Brumbaugh</v>
      </c>
      <c r="S176" s="905" t="str">
        <f>'SUMMER-SOFTBALL'!T14</f>
        <v>602-706-7052</v>
      </c>
      <c r="T176" s="823">
        <f>'SUMMER-SOFTBALL'!Z14</f>
        <v>603</v>
      </c>
      <c r="U176" s="823">
        <f>'SUMMER-SOFTBALL'!AA14</f>
        <v>606</v>
      </c>
      <c r="V176" s="906" t="str">
        <f>'SUMMER-SOFTBALL'!AJ14</f>
        <v>https://ussoftballacademy.com/summer-softball-camp-in-el-mirage/</v>
      </c>
      <c r="W176" s="11"/>
      <c r="X176" s="823"/>
      <c r="Y176" s="823"/>
      <c r="Z176" s="906"/>
      <c r="AA176" s="823"/>
      <c r="AB176" s="823"/>
      <c r="AC176" s="906"/>
      <c r="AD176" s="906"/>
      <c r="AE176" s="906"/>
      <c r="AF176" s="906"/>
      <c r="AG176" s="823"/>
      <c r="AH176" s="823"/>
      <c r="AI176" s="906"/>
      <c r="AJ176" s="823"/>
      <c r="AK176" s="823"/>
      <c r="AL176" s="906"/>
    </row>
    <row r="177" spans="1:38" s="905" customFormat="1">
      <c r="A177" s="823"/>
      <c r="B177" s="823" t="s">
        <v>5880</v>
      </c>
      <c r="C177" s="905" t="str">
        <f>'SUMMER-SOFTBALL'!B21</f>
        <v>U-ERIC</v>
      </c>
      <c r="D177" s="905" t="str">
        <f>'SUMMER-SOFTBALL'!E21</f>
        <v>USBDZPHS-S</v>
      </c>
      <c r="E177" s="905" t="str">
        <f>'SUMMER-SOFTBALL'!F21</f>
        <v>Ridgewood HS</v>
      </c>
      <c r="F177" s="905">
        <f>'SUMMER-SOFTBALL'!G21</f>
        <v>0</v>
      </c>
      <c r="G177" s="905" t="str">
        <f>'SUMMER-SOFTBALL'!H21</f>
        <v>7500 W. Montrose Ave</v>
      </c>
      <c r="H177" s="905" t="str">
        <f>'SUMMER-SOFTBALL'!I21</f>
        <v>Norridge</v>
      </c>
      <c r="I177" s="905" t="str">
        <f>'SUMMER-SOFTBALL'!J21</f>
        <v>IL</v>
      </c>
      <c r="J177" s="905">
        <f>'SUMMER-SOFTBALL'!K21</f>
        <v>60706</v>
      </c>
      <c r="K177" s="11"/>
      <c r="L177" s="905" t="str">
        <f>'SUMMER-SOFTBALL'!L21</f>
        <v>crossroadsbaseballseries@gmail.com</v>
      </c>
      <c r="M177" s="905" t="str">
        <f>'SUMMER-SOFTBALL'!M21</f>
        <v>Aaron</v>
      </c>
      <c r="N177" s="905" t="str">
        <f>'SUMMER-SOFTBALL'!N21</f>
        <v>Moore</v>
      </c>
      <c r="S177" s="905">
        <f>'SUMMER-SOFTBALL'!T21</f>
        <v>0</v>
      </c>
      <c r="T177" s="823">
        <f>'SUMMER-SOFTBALL'!Z21</f>
        <v>722</v>
      </c>
      <c r="U177" s="823">
        <f>'SUMMER-SOFTBALL'!AA21</f>
        <v>725</v>
      </c>
      <c r="V177" s="906" t="str">
        <f>'SUMMER-SOFTBALL'!AJ21</f>
        <v>https://ussoftballacademy.com/summer-softball-camp-in-norridge/</v>
      </c>
      <c r="W177" s="11"/>
      <c r="X177" s="823"/>
      <c r="Y177" s="823"/>
      <c r="Z177" s="906"/>
      <c r="AA177" s="823"/>
      <c r="AB177" s="823"/>
      <c r="AC177" s="906"/>
      <c r="AD177" s="906"/>
      <c r="AE177" s="906"/>
      <c r="AF177" s="906"/>
      <c r="AG177" s="823"/>
      <c r="AH177" s="823"/>
      <c r="AI177" s="906"/>
      <c r="AJ177" s="823"/>
      <c r="AK177" s="823"/>
      <c r="AL177" s="906"/>
    </row>
    <row r="178" spans="1:38" s="905" customFormat="1">
      <c r="A178" s="823" t="s">
        <v>67</v>
      </c>
      <c r="B178" s="823" t="s">
        <v>5880</v>
      </c>
      <c r="C178" s="905" t="str">
        <f>'SUMMER-SOFTBALL'!B29</f>
        <v>Z-OUT-FACILITY</v>
      </c>
      <c r="D178" s="905" t="str">
        <f>'SUMMER-SOFTBALL'!E29</f>
        <v>USBDBUHS-S</v>
      </c>
      <c r="E178" s="905" t="str">
        <f>'SUMMER-SOFTBALL'!F29</f>
        <v>Beaumont United HS</v>
      </c>
      <c r="F178" s="905">
        <f>'SUMMER-SOFTBALL'!G29</f>
        <v>0</v>
      </c>
      <c r="G178" s="905" t="str">
        <f>'SUMMER-SOFTBALL'!H29</f>
        <v>3443 Fannett Rd.</v>
      </c>
      <c r="H178" s="905" t="str">
        <f>'SUMMER-SOFTBALL'!I29</f>
        <v>Beaumont</v>
      </c>
      <c r="I178" s="905" t="str">
        <f>'SUMMER-SOFTBALL'!J29</f>
        <v>TX</v>
      </c>
      <c r="J178" s="905">
        <f>'SUMMER-SOFTBALL'!K29</f>
        <v>77705</v>
      </c>
      <c r="K178" s="11"/>
      <c r="L178" s="905" t="str">
        <f>'SUMMER-SOFTBALL'!L29</f>
        <v>chuckmcelroysports16@yahoo.com</v>
      </c>
      <c r="M178" s="905" t="str">
        <f>'SUMMER-SOFTBALL'!M29</f>
        <v>Chuck</v>
      </c>
      <c r="N178" s="905" t="str">
        <f>'SUMMER-SOFTBALL'!N29</f>
        <v>McElroy</v>
      </c>
      <c r="S178" s="905" t="str">
        <f>'SUMMER-SOFTBALL'!T29</f>
        <v>832-731-8306</v>
      </c>
      <c r="T178" s="823">
        <f>'SUMMER-SOFTBALL'!Z29</f>
        <v>624</v>
      </c>
      <c r="U178" s="823">
        <f>'SUMMER-SOFTBALL'!AA29</f>
        <v>627</v>
      </c>
      <c r="V178" s="906" t="str">
        <f>'SUMMER-SOFTBALL'!AJ29</f>
        <v>https://ussoftballacademy.com/summer-softball-camp-in-beaumont/</v>
      </c>
      <c r="W178" s="11"/>
      <c r="X178" s="823"/>
      <c r="Y178" s="823"/>
      <c r="Z178" s="906"/>
      <c r="AA178" s="823"/>
      <c r="AB178" s="823"/>
      <c r="AC178" s="906"/>
      <c r="AD178" s="906"/>
      <c r="AE178" s="906"/>
      <c r="AF178" s="906"/>
      <c r="AG178" s="823"/>
      <c r="AH178" s="823"/>
      <c r="AI178" s="906"/>
      <c r="AJ178" s="823"/>
      <c r="AK178" s="823"/>
      <c r="AL178" s="906"/>
    </row>
    <row r="179" spans="1:38" s="905" customFormat="1">
      <c r="A179" s="823"/>
      <c r="B179" s="823" t="s">
        <v>5880</v>
      </c>
      <c r="C179" s="905" t="str">
        <f>'SUMMER-SOFTBALL'!B25</f>
        <v>U-ERIC</v>
      </c>
      <c r="D179" s="905" t="str">
        <f>'SUMMER-SOFTBALL'!E25</f>
        <v>USBDZWFS-S</v>
      </c>
      <c r="E179" s="905" t="str">
        <f>'SUMMER-SOFTBALL'!F25</f>
        <v>USSA Westfield</v>
      </c>
      <c r="F179" s="905" t="str">
        <f>'SUMMER-SOFTBALL'!G25</f>
        <v>Monon Fields</v>
      </c>
      <c r="G179" s="905" t="str">
        <f>'SUMMER-SOFTBALL'!H25</f>
        <v>19400 Tomlinson Rd</v>
      </c>
      <c r="H179" s="905" t="str">
        <f>'SUMMER-SOFTBALL'!I25</f>
        <v>Westfield</v>
      </c>
      <c r="I179" s="905" t="str">
        <f>'SUMMER-SOFTBALL'!J25</f>
        <v>IN</v>
      </c>
      <c r="J179" s="905">
        <f>'SUMMER-SOFTBALL'!K25</f>
        <v>46074</v>
      </c>
      <c r="L179" s="905" t="str">
        <f>'SUMMER-SOFTBALL'!L25</f>
        <v>crossroadsbaseballseries@gmail.com</v>
      </c>
      <c r="M179" s="905" t="str">
        <f>'SUMMER-SOFTBALL'!M25</f>
        <v>Tori</v>
      </c>
      <c r="N179" s="905" t="str">
        <f>'SUMMER-SOFTBALL'!N25</f>
        <v>Heyman</v>
      </c>
      <c r="S179" s="905">
        <f>'SUMMER-SOFTBALL'!T25</f>
        <v>0</v>
      </c>
      <c r="T179" s="823">
        <f>'SUMMER-SOFTBALL'!Z25</f>
        <v>722</v>
      </c>
      <c r="U179" s="823">
        <f>'SUMMER-SOFTBALL'!AA25</f>
        <v>725</v>
      </c>
      <c r="V179" s="906" t="str">
        <f>'SUMMER-SOFTBALL'!AJ25</f>
        <v>https://ussoftballacademy.com/summer-softball-camp-in-westfield/</v>
      </c>
      <c r="X179" s="823"/>
      <c r="Y179" s="823"/>
      <c r="Z179" s="906"/>
      <c r="AA179" s="823"/>
      <c r="AB179" s="823"/>
      <c r="AC179" s="906"/>
      <c r="AD179" s="906"/>
      <c r="AE179" s="906"/>
      <c r="AF179" s="906"/>
      <c r="AG179" s="823"/>
      <c r="AH179" s="823"/>
      <c r="AI179" s="906"/>
      <c r="AJ179" s="823"/>
      <c r="AK179" s="823"/>
      <c r="AL179" s="906"/>
    </row>
    <row r="180" spans="1:38" s="355" customFormat="1">
      <c r="A180" s="811"/>
      <c r="B180" s="811" t="s">
        <v>5880</v>
      </c>
      <c r="C180" s="355" t="str">
        <f>'SUMMER-SOFTBALL'!B15</f>
        <v>B-NEW</v>
      </c>
      <c r="D180" s="355" t="str">
        <f>'SUMMER-SOFTBALL'!E15</f>
        <v>USBDUSJV1-S</v>
      </c>
      <c r="E180" s="355" t="str">
        <f>'SUMMER-SOFTBALL'!F15</f>
        <v>USSA Jacksonville - Week 1</v>
      </c>
      <c r="F180" s="355" t="str">
        <f>'SUMMER-SOFTBALL'!G15</f>
        <v>Bartram Trail HS</v>
      </c>
      <c r="G180" s="355" t="str">
        <f>'SUMMER-SOFTBALL'!H15</f>
        <v>7399 Longleaf Pine Pkwy</v>
      </c>
      <c r="H180" s="355" t="str">
        <f>'SUMMER-SOFTBALL'!I15</f>
        <v>St. Johns</v>
      </c>
      <c r="I180" s="355" t="str">
        <f>'SUMMER-SOFTBALL'!J15</f>
        <v>FL</v>
      </c>
      <c r="J180" s="355">
        <f>'SUMMER-SOFTBALL'!K15</f>
        <v>32259</v>
      </c>
      <c r="L180" s="355" t="str">
        <f>'SUMMER-SOFTBALL'!L15</f>
        <v>bernardo.otero@stjohns.k12.fl.us</v>
      </c>
      <c r="M180" s="355" t="str">
        <f>'SUMMER-SOFTBALL'!M15</f>
        <v>Bernardo</v>
      </c>
      <c r="N180" s="355" t="str">
        <f>'SUMMER-SOFTBALL'!N15</f>
        <v>Otero</v>
      </c>
      <c r="S180" s="355" t="str">
        <f>'SUMMER-SOFTBALL'!T15</f>
        <v>904-525-9083</v>
      </c>
      <c r="T180" s="811">
        <f>'SUMMER-SOFTBALL'!Z15</f>
        <v>610</v>
      </c>
      <c r="U180" s="811">
        <f>'SUMMER-SOFTBALL'!AA15</f>
        <v>613</v>
      </c>
      <c r="V180" s="812" t="str">
        <f>'SUMMER-SOFTBALL'!AJ15</f>
        <v>https://ussoftballacademy.com/summer-softball-camp-in-jacksonville-st-johns/</v>
      </c>
      <c r="X180" s="811"/>
      <c r="Y180" s="811"/>
      <c r="Z180" s="812"/>
      <c r="AA180" s="811"/>
      <c r="AB180" s="811"/>
      <c r="AC180" s="812"/>
      <c r="AD180" s="812"/>
      <c r="AE180" s="812"/>
      <c r="AF180" s="812"/>
      <c r="AG180" s="811"/>
      <c r="AH180" s="811"/>
      <c r="AI180" s="812"/>
      <c r="AJ180" s="811"/>
      <c r="AK180" s="811"/>
      <c r="AL180" s="812"/>
    </row>
    <row r="181" spans="1:38">
      <c r="W181" s="11"/>
      <c r="Z181" s="12"/>
      <c r="AC181" s="12"/>
      <c r="AD181" s="12"/>
      <c r="AE181" s="12"/>
      <c r="AF181" s="12"/>
      <c r="AI181" s="12"/>
      <c r="AL181" s="12"/>
    </row>
    <row r="182" spans="1:38">
      <c r="W182" s="11"/>
      <c r="Z182" s="12"/>
      <c r="AC182" s="12"/>
      <c r="AD182" s="12"/>
      <c r="AE182" s="12"/>
      <c r="AF182" s="12"/>
      <c r="AI182" s="12"/>
      <c r="AL182" s="12"/>
    </row>
    <row r="183" spans="1:38">
      <c r="W183" s="11"/>
      <c r="Z183" s="12"/>
      <c r="AC183" s="12"/>
      <c r="AD183" s="12"/>
      <c r="AE183" s="12"/>
      <c r="AF183" s="12"/>
      <c r="AI183" s="12"/>
      <c r="AL183" s="12"/>
    </row>
    <row r="184" spans="1:38">
      <c r="W184" s="11"/>
      <c r="Z184" s="12"/>
      <c r="AC184" s="12"/>
      <c r="AD184" s="12"/>
      <c r="AE184" s="12"/>
      <c r="AF184" s="12"/>
      <c r="AI184" s="12"/>
      <c r="AL184" s="12"/>
    </row>
    <row r="185" spans="1:38">
      <c r="W185" s="11"/>
      <c r="Z185" s="12"/>
      <c r="AC185" s="12"/>
      <c r="AD185" s="12"/>
      <c r="AE185" s="12"/>
      <c r="AF185" s="12"/>
      <c r="AI185" s="12"/>
      <c r="AL185" s="12"/>
    </row>
    <row r="186" spans="1:38">
      <c r="W186" s="11"/>
      <c r="Z186" s="12"/>
      <c r="AC186" s="12"/>
      <c r="AD186" s="12"/>
      <c r="AE186" s="12"/>
      <c r="AF186" s="12"/>
      <c r="AI186" s="12"/>
      <c r="AL186" s="12"/>
    </row>
    <row r="187" spans="1:38">
      <c r="W187" s="11"/>
      <c r="Z187" s="12"/>
      <c r="AC187" s="12"/>
      <c r="AD187" s="12"/>
      <c r="AE187" s="12"/>
      <c r="AF187" s="12"/>
      <c r="AI187" s="12"/>
      <c r="AL187" s="12"/>
    </row>
    <row r="188" spans="1:38">
      <c r="W188" s="11"/>
      <c r="Z188" s="12"/>
      <c r="AC188" s="12"/>
      <c r="AD188" s="12"/>
      <c r="AE188" s="12"/>
      <c r="AF188" s="12"/>
      <c r="AI188" s="12"/>
      <c r="AL188" s="12"/>
    </row>
    <row r="189" spans="1:38">
      <c r="W189" s="11"/>
      <c r="Z189" s="12"/>
      <c r="AC189" s="12"/>
      <c r="AD189" s="12"/>
      <c r="AE189" s="12"/>
      <c r="AF189" s="12"/>
      <c r="AI189" s="12"/>
      <c r="AL189" s="12"/>
    </row>
    <row r="190" spans="1:38">
      <c r="W190" s="11"/>
      <c r="Z190" s="12"/>
      <c r="AC190" s="12"/>
      <c r="AD190" s="12"/>
      <c r="AE190" s="12"/>
      <c r="AF190" s="12"/>
      <c r="AI190" s="12"/>
      <c r="AL190" s="12"/>
    </row>
    <row r="191" spans="1:38">
      <c r="W191" s="11"/>
      <c r="Z191" s="12"/>
      <c r="AC191" s="12"/>
      <c r="AD191" s="12"/>
      <c r="AE191" s="12"/>
      <c r="AF191" s="12"/>
      <c r="AI191" s="12"/>
      <c r="AL191" s="12"/>
    </row>
    <row r="192" spans="1:38">
      <c r="W192" s="11"/>
      <c r="Z192" s="12"/>
      <c r="AC192" s="12"/>
      <c r="AD192" s="12"/>
      <c r="AE192" s="12"/>
      <c r="AF192" s="12"/>
      <c r="AI192" s="12"/>
      <c r="AL192" s="12"/>
    </row>
    <row r="193" spans="23:38">
      <c r="W193" s="11"/>
      <c r="Z193" s="12"/>
      <c r="AC193" s="12"/>
      <c r="AD193" s="12"/>
      <c r="AE193" s="12"/>
      <c r="AF193" s="12"/>
      <c r="AI193" s="12"/>
      <c r="AL193" s="12"/>
    </row>
    <row r="194" spans="23:38">
      <c r="W194" s="11"/>
      <c r="Z194" s="12"/>
      <c r="AC194" s="12"/>
      <c r="AD194" s="12"/>
      <c r="AE194" s="12"/>
      <c r="AF194" s="12"/>
      <c r="AI194" s="12"/>
      <c r="AL194" s="12"/>
    </row>
    <row r="195" spans="23:38">
      <c r="W195" s="11"/>
      <c r="Z195" s="12"/>
      <c r="AC195" s="12"/>
      <c r="AD195" s="12"/>
      <c r="AE195" s="12"/>
      <c r="AF195" s="12"/>
      <c r="AI195" s="12"/>
      <c r="AL195" s="12"/>
    </row>
    <row r="196" spans="23:38">
      <c r="W196" s="11"/>
      <c r="Z196" s="12"/>
      <c r="AC196" s="12"/>
      <c r="AD196" s="12"/>
      <c r="AE196" s="12"/>
      <c r="AF196" s="12"/>
      <c r="AI196" s="12"/>
      <c r="AL196" s="12"/>
    </row>
    <row r="197" spans="23:38">
      <c r="W197" s="11"/>
      <c r="Z197" s="12"/>
      <c r="AC197" s="12"/>
      <c r="AD197" s="12"/>
      <c r="AE197" s="12"/>
      <c r="AF197" s="12"/>
      <c r="AI197" s="12"/>
      <c r="AL197" s="12"/>
    </row>
    <row r="198" spans="23:38">
      <c r="W198" s="11"/>
      <c r="Z198" s="12"/>
      <c r="AC198" s="12"/>
      <c r="AD198" s="12"/>
      <c r="AE198" s="12"/>
      <c r="AF198" s="12"/>
      <c r="AI198" s="12"/>
      <c r="AL198" s="12"/>
    </row>
    <row r="199" spans="23:38">
      <c r="W199" s="11"/>
      <c r="Z199" s="12"/>
      <c r="AC199" s="12"/>
      <c r="AD199" s="12"/>
      <c r="AE199" s="12"/>
      <c r="AF199" s="12"/>
      <c r="AI199" s="12"/>
      <c r="AL199" s="12"/>
    </row>
    <row r="200" spans="23:38">
      <c r="W200" s="11"/>
      <c r="Z200" s="12"/>
      <c r="AC200" s="12"/>
      <c r="AD200" s="12"/>
      <c r="AE200" s="12"/>
      <c r="AF200" s="12"/>
      <c r="AI200" s="12"/>
      <c r="AL200" s="12"/>
    </row>
    <row r="201" spans="23:38">
      <c r="W201" s="11"/>
      <c r="Z201" s="12"/>
      <c r="AC201" s="12"/>
      <c r="AD201" s="12"/>
      <c r="AE201" s="12"/>
      <c r="AF201" s="12"/>
      <c r="AI201" s="12"/>
      <c r="AL201" s="12"/>
    </row>
    <row r="202" spans="23:38">
      <c r="W202" s="11"/>
      <c r="Z202" s="12"/>
      <c r="AC202" s="12"/>
      <c r="AD202" s="12"/>
      <c r="AE202" s="12"/>
      <c r="AF202" s="12"/>
      <c r="AI202" s="12"/>
      <c r="AL202" s="12"/>
    </row>
    <row r="203" spans="23:38">
      <c r="W203" s="11"/>
      <c r="Z203" s="12"/>
      <c r="AC203" s="12"/>
      <c r="AD203" s="12"/>
      <c r="AE203" s="12"/>
      <c r="AF203" s="12"/>
      <c r="AI203" s="12"/>
      <c r="AL203" s="12"/>
    </row>
    <row r="204" spans="23:38">
      <c r="W204" s="11"/>
      <c r="Z204" s="12"/>
      <c r="AC204" s="12"/>
      <c r="AD204" s="12"/>
      <c r="AE204" s="12"/>
      <c r="AF204" s="12"/>
      <c r="AI204" s="12"/>
      <c r="AL204" s="12"/>
    </row>
    <row r="205" spans="23:38">
      <c r="W205" s="11"/>
      <c r="Z205" s="12"/>
      <c r="AC205" s="12"/>
      <c r="AD205" s="12"/>
      <c r="AE205" s="12"/>
      <c r="AF205" s="12"/>
      <c r="AI205" s="12"/>
      <c r="AL205" s="12"/>
    </row>
    <row r="206" spans="23:38">
      <c r="W206" s="11"/>
      <c r="Z206" s="12"/>
      <c r="AC206" s="12"/>
      <c r="AD206" s="12"/>
      <c r="AE206" s="12"/>
      <c r="AF206" s="12"/>
      <c r="AI206" s="12"/>
      <c r="AL206" s="12"/>
    </row>
    <row r="207" spans="23:38">
      <c r="W207" s="11"/>
      <c r="Z207" s="12"/>
      <c r="AC207" s="12"/>
      <c r="AD207" s="12"/>
      <c r="AE207" s="12"/>
      <c r="AF207" s="12"/>
      <c r="AI207" s="12"/>
      <c r="AL207" s="12"/>
    </row>
    <row r="208" spans="23:38">
      <c r="W208" s="11"/>
      <c r="Z208" s="12"/>
      <c r="AC208" s="12"/>
      <c r="AD208" s="12"/>
      <c r="AE208" s="12"/>
      <c r="AF208" s="12"/>
      <c r="AI208" s="12"/>
      <c r="AL208" s="12"/>
    </row>
    <row r="209" spans="23:38">
      <c r="W209" s="11"/>
      <c r="Z209" s="12"/>
      <c r="AC209" s="12"/>
      <c r="AD209" s="12"/>
      <c r="AE209" s="12"/>
      <c r="AF209" s="12"/>
      <c r="AI209" s="12"/>
      <c r="AL209" s="12"/>
    </row>
    <row r="210" spans="23:38">
      <c r="W210" s="11"/>
      <c r="Z210" s="12"/>
      <c r="AC210" s="12"/>
      <c r="AD210" s="12"/>
      <c r="AE210" s="12"/>
      <c r="AF210" s="12"/>
      <c r="AI210" s="12"/>
      <c r="AL210" s="12"/>
    </row>
    <row r="211" spans="23:38">
      <c r="W211" s="11"/>
      <c r="Z211" s="12"/>
      <c r="AC211" s="12"/>
      <c r="AD211" s="12"/>
      <c r="AE211" s="12"/>
      <c r="AF211" s="12"/>
      <c r="AI211" s="12"/>
      <c r="AL211" s="12"/>
    </row>
    <row r="212" spans="23:38">
      <c r="W212" s="11"/>
      <c r="Z212" s="12"/>
      <c r="AC212" s="12"/>
      <c r="AD212" s="12"/>
      <c r="AE212" s="12"/>
      <c r="AF212" s="12"/>
      <c r="AI212" s="12"/>
      <c r="AL212" s="12"/>
    </row>
    <row r="213" spans="23:38">
      <c r="W213" s="11"/>
      <c r="Z213" s="12"/>
      <c r="AC213" s="12"/>
      <c r="AD213" s="12"/>
      <c r="AE213" s="12"/>
      <c r="AF213" s="12"/>
      <c r="AI213" s="12"/>
      <c r="AL213" s="12"/>
    </row>
    <row r="214" spans="23:38">
      <c r="W214" s="11"/>
      <c r="Z214" s="12"/>
      <c r="AC214" s="12"/>
      <c r="AD214" s="12"/>
      <c r="AE214" s="12"/>
      <c r="AF214" s="12"/>
      <c r="AI214" s="12"/>
      <c r="AL214" s="12"/>
    </row>
    <row r="215" spans="23:38">
      <c r="W215" s="11"/>
      <c r="Z215" s="12"/>
      <c r="AC215" s="12"/>
      <c r="AD215" s="12"/>
      <c r="AE215" s="12"/>
      <c r="AF215" s="12"/>
      <c r="AI215" s="12"/>
      <c r="AL215" s="12"/>
    </row>
    <row r="216" spans="23:38">
      <c r="W216" s="11"/>
      <c r="Z216" s="12"/>
      <c r="AC216" s="12"/>
      <c r="AD216" s="12"/>
      <c r="AE216" s="12"/>
      <c r="AF216" s="12"/>
      <c r="AI216" s="12"/>
      <c r="AL216" s="12"/>
    </row>
    <row r="217" spans="23:38">
      <c r="W217" s="11"/>
      <c r="Z217" s="12"/>
      <c r="AC217" s="12"/>
      <c r="AD217" s="12"/>
      <c r="AE217" s="12"/>
      <c r="AF217" s="12"/>
      <c r="AI217" s="12"/>
      <c r="AL217" s="12"/>
    </row>
    <row r="218" spans="23:38">
      <c r="W218" s="11"/>
      <c r="Z218" s="12"/>
      <c r="AC218" s="12"/>
      <c r="AD218" s="12"/>
      <c r="AE218" s="12"/>
      <c r="AF218" s="12"/>
      <c r="AI218" s="12"/>
      <c r="AL218" s="12"/>
    </row>
    <row r="219" spans="23:38">
      <c r="W219" s="11"/>
      <c r="Z219" s="12"/>
      <c r="AC219" s="12"/>
      <c r="AD219" s="12"/>
      <c r="AE219" s="12"/>
      <c r="AF219" s="12"/>
      <c r="AI219" s="12"/>
      <c r="AL219" s="12"/>
    </row>
    <row r="220" spans="23:38">
      <c r="W220" s="11"/>
      <c r="Z220" s="12"/>
      <c r="AC220" s="12"/>
      <c r="AD220" s="12"/>
      <c r="AE220" s="12"/>
      <c r="AF220" s="12"/>
      <c r="AI220" s="12"/>
      <c r="AL220" s="12"/>
    </row>
    <row r="221" spans="23:38">
      <c r="W221" s="11"/>
      <c r="Z221" s="12"/>
      <c r="AC221" s="12"/>
      <c r="AD221" s="12"/>
      <c r="AE221" s="12"/>
      <c r="AF221" s="12"/>
      <c r="AI221" s="12"/>
      <c r="AL221" s="12"/>
    </row>
    <row r="222" spans="23:38">
      <c r="W222" s="11"/>
      <c r="Z222" s="12"/>
      <c r="AC222" s="12"/>
      <c r="AD222" s="12"/>
      <c r="AE222" s="12"/>
      <c r="AF222" s="12"/>
      <c r="AI222" s="12"/>
      <c r="AL222" s="12"/>
    </row>
    <row r="223" spans="23:38">
      <c r="W223" s="11"/>
      <c r="Z223" s="12"/>
      <c r="AC223" s="12"/>
      <c r="AD223" s="12"/>
      <c r="AE223" s="12"/>
      <c r="AF223" s="12"/>
      <c r="AI223" s="12"/>
      <c r="AL223" s="12"/>
    </row>
    <row r="224" spans="23:38">
      <c r="W224" s="11"/>
      <c r="Z224" s="12"/>
      <c r="AC224" s="12"/>
      <c r="AD224" s="12"/>
      <c r="AE224" s="12"/>
      <c r="AF224" s="12"/>
      <c r="AI224" s="12"/>
      <c r="AL224" s="12"/>
    </row>
    <row r="225" spans="23:38">
      <c r="W225" s="11"/>
      <c r="Z225" s="12"/>
      <c r="AC225" s="12"/>
      <c r="AD225" s="12"/>
      <c r="AE225" s="12"/>
      <c r="AF225" s="12"/>
      <c r="AI225" s="12"/>
      <c r="AL225" s="12"/>
    </row>
    <row r="226" spans="23:38">
      <c r="W226" s="11"/>
      <c r="Z226" s="12"/>
      <c r="AC226" s="12"/>
      <c r="AD226" s="12"/>
      <c r="AE226" s="12"/>
      <c r="AF226" s="12"/>
      <c r="AI226" s="12"/>
      <c r="AL226" s="12"/>
    </row>
    <row r="227" spans="23:38">
      <c r="W227" s="11"/>
      <c r="Z227" s="12"/>
      <c r="AC227" s="12"/>
      <c r="AD227" s="12"/>
      <c r="AE227" s="12"/>
      <c r="AF227" s="12"/>
      <c r="AI227" s="12"/>
      <c r="AL227" s="12"/>
    </row>
    <row r="228" spans="23:38">
      <c r="W228" s="11"/>
      <c r="Z228" s="12"/>
      <c r="AC228" s="12"/>
      <c r="AD228" s="12"/>
      <c r="AE228" s="12"/>
      <c r="AF228" s="12"/>
      <c r="AI228" s="12"/>
      <c r="AL228" s="12"/>
    </row>
    <row r="229" spans="23:38">
      <c r="W229" s="11"/>
      <c r="Z229" s="12"/>
      <c r="AC229" s="12"/>
      <c r="AD229" s="12"/>
      <c r="AE229" s="12"/>
      <c r="AF229" s="12"/>
      <c r="AI229" s="12"/>
      <c r="AL229" s="12"/>
    </row>
    <row r="230" spans="23:38">
      <c r="W230" s="11"/>
      <c r="Z230" s="12"/>
      <c r="AC230" s="12"/>
      <c r="AD230" s="12"/>
      <c r="AE230" s="12"/>
      <c r="AF230" s="12"/>
      <c r="AI230" s="12"/>
      <c r="AL230" s="12"/>
    </row>
    <row r="231" spans="23:38">
      <c r="W231" s="11"/>
      <c r="Z231" s="12"/>
      <c r="AC231" s="12"/>
      <c r="AD231" s="12"/>
      <c r="AE231" s="12"/>
      <c r="AF231" s="12"/>
      <c r="AI231" s="12"/>
      <c r="AL231" s="12"/>
    </row>
    <row r="232" spans="23:38">
      <c r="W232" s="11"/>
      <c r="Z232" s="12"/>
      <c r="AC232" s="12"/>
      <c r="AD232" s="12"/>
      <c r="AE232" s="12"/>
      <c r="AF232" s="12"/>
      <c r="AI232" s="12"/>
      <c r="AL232" s="12"/>
    </row>
    <row r="233" spans="23:38">
      <c r="W233" s="11"/>
      <c r="Z233" s="12"/>
      <c r="AC233" s="12"/>
      <c r="AD233" s="12"/>
      <c r="AE233" s="12"/>
      <c r="AF233" s="12"/>
      <c r="AI233" s="12"/>
      <c r="AL233" s="12"/>
    </row>
    <row r="234" spans="23:38">
      <c r="W234" s="11"/>
      <c r="Z234" s="12"/>
      <c r="AC234" s="12"/>
      <c r="AD234" s="12"/>
      <c r="AE234" s="12"/>
      <c r="AF234" s="12"/>
      <c r="AI234" s="12"/>
      <c r="AL234" s="12"/>
    </row>
    <row r="235" spans="23:38">
      <c r="W235" s="11"/>
      <c r="Z235" s="12"/>
      <c r="AC235" s="12"/>
      <c r="AD235" s="12"/>
      <c r="AE235" s="12"/>
      <c r="AF235" s="12"/>
      <c r="AI235" s="12"/>
      <c r="AL235" s="12"/>
    </row>
    <row r="236" spans="23:38">
      <c r="W236" s="11"/>
      <c r="Z236" s="12"/>
      <c r="AC236" s="12"/>
      <c r="AD236" s="12"/>
      <c r="AE236" s="12"/>
      <c r="AF236" s="12"/>
      <c r="AI236" s="12"/>
      <c r="AL236" s="12"/>
    </row>
    <row r="237" spans="23:38">
      <c r="W237" s="11"/>
      <c r="Z237" s="12"/>
      <c r="AC237" s="12"/>
      <c r="AD237" s="12"/>
      <c r="AE237" s="12"/>
      <c r="AF237" s="12"/>
      <c r="AI237" s="12"/>
      <c r="AL237" s="12"/>
    </row>
    <row r="238" spans="23:38">
      <c r="W238" s="11"/>
      <c r="Z238" s="12"/>
      <c r="AC238" s="12"/>
      <c r="AD238" s="12"/>
      <c r="AE238" s="12"/>
      <c r="AF238" s="12"/>
      <c r="AI238" s="12"/>
      <c r="AL238" s="12"/>
    </row>
    <row r="239" spans="23:38">
      <c r="W239" s="11"/>
      <c r="Z239" s="12"/>
      <c r="AC239" s="12"/>
      <c r="AD239" s="12"/>
      <c r="AE239" s="12"/>
      <c r="AF239" s="12"/>
      <c r="AI239" s="12"/>
      <c r="AL239" s="12"/>
    </row>
    <row r="240" spans="23:38">
      <c r="W240" s="11"/>
      <c r="Z240" s="12"/>
      <c r="AC240" s="12"/>
      <c r="AD240" s="12"/>
      <c r="AE240" s="12"/>
      <c r="AF240" s="12"/>
      <c r="AI240" s="12"/>
      <c r="AL240" s="12"/>
    </row>
    <row r="241" spans="23:38">
      <c r="W241" s="11"/>
      <c r="Z241" s="12"/>
      <c r="AC241" s="12"/>
      <c r="AD241" s="12"/>
      <c r="AE241" s="12"/>
      <c r="AF241" s="12"/>
      <c r="AI241" s="12"/>
      <c r="AL241" s="12"/>
    </row>
    <row r="242" spans="23:38">
      <c r="W242" s="11"/>
      <c r="Z242" s="12"/>
      <c r="AC242" s="12"/>
      <c r="AD242" s="12"/>
      <c r="AE242" s="12"/>
      <c r="AF242" s="12"/>
      <c r="AI242" s="12"/>
      <c r="AL242" s="12"/>
    </row>
    <row r="243" spans="23:38">
      <c r="W243" s="11"/>
      <c r="Z243" s="12"/>
      <c r="AC243" s="12"/>
      <c r="AD243" s="12"/>
      <c r="AE243" s="12"/>
      <c r="AF243" s="12"/>
      <c r="AI243" s="12"/>
      <c r="AL243" s="12"/>
    </row>
    <row r="244" spans="23:38">
      <c r="W244" s="11"/>
      <c r="Z244" s="12"/>
      <c r="AC244" s="12"/>
      <c r="AD244" s="12"/>
      <c r="AE244" s="12"/>
      <c r="AF244" s="12"/>
      <c r="AI244" s="12"/>
      <c r="AL244" s="12"/>
    </row>
    <row r="245" spans="23:38">
      <c r="W245" s="11"/>
      <c r="Z245" s="12"/>
      <c r="AC245" s="12"/>
      <c r="AD245" s="12"/>
      <c r="AE245" s="12"/>
      <c r="AF245" s="12"/>
      <c r="AI245" s="12"/>
      <c r="AL245" s="12"/>
    </row>
    <row r="246" spans="23:38">
      <c r="W246" s="11"/>
      <c r="Z246" s="12"/>
      <c r="AC246" s="12"/>
      <c r="AD246" s="12"/>
      <c r="AE246" s="12"/>
      <c r="AF246" s="12"/>
      <c r="AI246" s="12"/>
      <c r="AL246" s="12"/>
    </row>
    <row r="247" spans="23:38">
      <c r="W247" s="11"/>
      <c r="Z247" s="12"/>
      <c r="AC247" s="12"/>
      <c r="AD247" s="12"/>
      <c r="AE247" s="12"/>
      <c r="AF247" s="12"/>
      <c r="AI247" s="12"/>
      <c r="AL247" s="12"/>
    </row>
    <row r="248" spans="23:38">
      <c r="W248" s="11"/>
      <c r="Z248" s="12"/>
      <c r="AC248" s="12"/>
      <c r="AD248" s="12"/>
      <c r="AE248" s="12"/>
      <c r="AF248" s="12"/>
      <c r="AI248" s="12"/>
      <c r="AL248" s="12"/>
    </row>
    <row r="249" spans="23:38">
      <c r="W249" s="11"/>
      <c r="Z249" s="12"/>
      <c r="AC249" s="12"/>
      <c r="AD249" s="12"/>
      <c r="AE249" s="12"/>
      <c r="AF249" s="12"/>
      <c r="AI249" s="12"/>
      <c r="AL249" s="12"/>
    </row>
    <row r="250" spans="23:38">
      <c r="W250" s="11"/>
      <c r="Z250" s="12"/>
      <c r="AC250" s="12"/>
      <c r="AD250" s="12"/>
      <c r="AE250" s="12"/>
      <c r="AF250" s="12"/>
      <c r="AI250" s="12"/>
      <c r="AL250" s="12"/>
    </row>
    <row r="251" spans="23:38">
      <c r="W251" s="11"/>
      <c r="Z251" s="12"/>
      <c r="AC251" s="12"/>
      <c r="AD251" s="12"/>
      <c r="AE251" s="12"/>
      <c r="AF251" s="12"/>
      <c r="AI251" s="12"/>
      <c r="AL251" s="12"/>
    </row>
    <row r="252" spans="23:38">
      <c r="W252" s="11"/>
      <c r="Z252" s="12"/>
      <c r="AC252" s="12"/>
      <c r="AD252" s="12"/>
      <c r="AE252" s="12"/>
      <c r="AF252" s="12"/>
      <c r="AI252" s="12"/>
      <c r="AL252" s="12"/>
    </row>
    <row r="253" spans="23:38">
      <c r="W253" s="11"/>
      <c r="Z253" s="12"/>
      <c r="AC253" s="12"/>
      <c r="AD253" s="12"/>
      <c r="AE253" s="12"/>
      <c r="AF253" s="12"/>
      <c r="AI253" s="12"/>
      <c r="AL253" s="12"/>
    </row>
    <row r="254" spans="23:38">
      <c r="W254" s="11"/>
      <c r="Z254" s="12"/>
      <c r="AC254" s="12"/>
      <c r="AD254" s="12"/>
      <c r="AE254" s="12"/>
      <c r="AF254" s="12"/>
      <c r="AI254" s="12"/>
      <c r="AL254" s="12"/>
    </row>
    <row r="255" spans="23:38">
      <c r="W255" s="11"/>
      <c r="Z255" s="12"/>
      <c r="AC255" s="12"/>
      <c r="AD255" s="12"/>
      <c r="AE255" s="12"/>
      <c r="AF255" s="12"/>
      <c r="AI255" s="12"/>
      <c r="AL255" s="12"/>
    </row>
    <row r="256" spans="23:38">
      <c r="W256" s="11"/>
      <c r="Z256" s="12"/>
      <c r="AC256" s="12"/>
      <c r="AD256" s="12"/>
      <c r="AE256" s="12"/>
      <c r="AF256" s="12"/>
      <c r="AI256" s="12"/>
      <c r="AL256" s="12"/>
    </row>
    <row r="257" spans="23:38">
      <c r="W257" s="11"/>
      <c r="Z257" s="12"/>
      <c r="AC257" s="12"/>
      <c r="AD257" s="12"/>
      <c r="AE257" s="12"/>
      <c r="AF257" s="12"/>
      <c r="AI257" s="12"/>
      <c r="AL257" s="12"/>
    </row>
    <row r="258" spans="23:38">
      <c r="W258" s="11"/>
      <c r="Z258" s="12"/>
      <c r="AC258" s="12"/>
      <c r="AD258" s="12"/>
      <c r="AE258" s="12"/>
      <c r="AF258" s="12"/>
      <c r="AI258" s="12"/>
      <c r="AL258" s="12"/>
    </row>
    <row r="259" spans="23:38">
      <c r="W259" s="11"/>
      <c r="Z259" s="12"/>
      <c r="AC259" s="12"/>
      <c r="AD259" s="12"/>
      <c r="AE259" s="12"/>
      <c r="AF259" s="12"/>
      <c r="AI259" s="12"/>
      <c r="AL259" s="12"/>
    </row>
    <row r="260" spans="23:38">
      <c r="W260" s="11"/>
      <c r="Z260" s="12"/>
      <c r="AC260" s="12"/>
      <c r="AD260" s="12"/>
      <c r="AE260" s="12"/>
      <c r="AF260" s="12"/>
      <c r="AI260" s="12"/>
      <c r="AL260" s="12"/>
    </row>
    <row r="261" spans="23:38">
      <c r="W261" s="11"/>
      <c r="Z261" s="12"/>
      <c r="AC261" s="12"/>
      <c r="AD261" s="12"/>
      <c r="AE261" s="12"/>
      <c r="AF261" s="12"/>
      <c r="AI261" s="12"/>
      <c r="AL261" s="12"/>
    </row>
    <row r="262" spans="23:38">
      <c r="W262" s="11"/>
      <c r="Z262" s="12"/>
      <c r="AC262" s="12"/>
      <c r="AD262" s="12"/>
      <c r="AE262" s="12"/>
      <c r="AF262" s="12"/>
      <c r="AI262" s="12"/>
      <c r="AL262" s="12"/>
    </row>
    <row r="263" spans="23:38">
      <c r="W263" s="11"/>
      <c r="Z263" s="12"/>
      <c r="AC263" s="12"/>
      <c r="AD263" s="12"/>
      <c r="AE263" s="12"/>
      <c r="AF263" s="12"/>
      <c r="AI263" s="12"/>
      <c r="AL263" s="12"/>
    </row>
    <row r="264" spans="23:38">
      <c r="W264" s="11"/>
      <c r="Z264" s="12"/>
      <c r="AC264" s="12"/>
      <c r="AD264" s="12"/>
      <c r="AE264" s="12"/>
      <c r="AF264" s="12"/>
      <c r="AI264" s="12"/>
      <c r="AL264" s="12"/>
    </row>
    <row r="265" spans="23:38">
      <c r="W265" s="11"/>
      <c r="Z265" s="12"/>
      <c r="AC265" s="12"/>
      <c r="AD265" s="12"/>
      <c r="AE265" s="12"/>
      <c r="AF265" s="12"/>
      <c r="AI265" s="12"/>
      <c r="AL265" s="12"/>
    </row>
    <row r="266" spans="23:38">
      <c r="W266" s="11"/>
      <c r="Z266" s="12"/>
      <c r="AC266" s="12"/>
      <c r="AD266" s="12"/>
      <c r="AE266" s="12"/>
      <c r="AF266" s="12"/>
      <c r="AI266" s="12"/>
      <c r="AL266" s="12"/>
    </row>
    <row r="267" spans="23:38">
      <c r="W267" s="11"/>
      <c r="Z267" s="12"/>
      <c r="AC267" s="12"/>
      <c r="AD267" s="12"/>
      <c r="AE267" s="12"/>
      <c r="AF267" s="12"/>
      <c r="AI267" s="12"/>
      <c r="AL267" s="12"/>
    </row>
    <row r="268" spans="23:38">
      <c r="W268" s="11"/>
      <c r="Z268" s="12"/>
      <c r="AC268" s="12"/>
      <c r="AD268" s="12"/>
      <c r="AE268" s="12"/>
      <c r="AF268" s="12"/>
      <c r="AI268" s="12"/>
      <c r="AL268" s="12"/>
    </row>
    <row r="269" spans="23:38">
      <c r="W269" s="11"/>
      <c r="Z269" s="12"/>
      <c r="AC269" s="12"/>
      <c r="AD269" s="12"/>
      <c r="AE269" s="12"/>
      <c r="AF269" s="12"/>
      <c r="AI269" s="12"/>
      <c r="AL269" s="12"/>
    </row>
    <row r="270" spans="23:38">
      <c r="W270" s="11"/>
      <c r="Z270" s="12"/>
      <c r="AC270" s="12"/>
      <c r="AD270" s="12"/>
      <c r="AE270" s="12"/>
      <c r="AF270" s="12"/>
      <c r="AI270" s="12"/>
      <c r="AL270" s="12"/>
    </row>
    <row r="271" spans="23:38">
      <c r="W271" s="11"/>
      <c r="Z271" s="12"/>
      <c r="AC271" s="12"/>
      <c r="AD271" s="12"/>
      <c r="AE271" s="12"/>
      <c r="AF271" s="12"/>
      <c r="AI271" s="12"/>
      <c r="AL271" s="12"/>
    </row>
    <row r="272" spans="23:38">
      <c r="W272" s="11"/>
      <c r="Z272" s="12"/>
      <c r="AC272" s="12"/>
      <c r="AD272" s="12"/>
      <c r="AE272" s="12"/>
      <c r="AF272" s="12"/>
      <c r="AI272" s="12"/>
      <c r="AL272" s="12"/>
    </row>
    <row r="273" spans="23:38">
      <c r="W273" s="11"/>
      <c r="Z273" s="12"/>
      <c r="AC273" s="12"/>
      <c r="AD273" s="12"/>
      <c r="AE273" s="12"/>
      <c r="AF273" s="12"/>
      <c r="AI273" s="12"/>
      <c r="AL273" s="12"/>
    </row>
    <row r="274" spans="23:38">
      <c r="W274" s="11"/>
      <c r="Z274" s="12"/>
      <c r="AC274" s="12"/>
      <c r="AD274" s="12"/>
      <c r="AE274" s="12"/>
      <c r="AF274" s="12"/>
      <c r="AI274" s="12"/>
      <c r="AL274" s="12"/>
    </row>
    <row r="275" spans="23:38">
      <c r="W275" s="11"/>
      <c r="Z275" s="12"/>
      <c r="AC275" s="12"/>
      <c r="AD275" s="12"/>
      <c r="AE275" s="12"/>
      <c r="AF275" s="12"/>
      <c r="AI275" s="12"/>
      <c r="AL275" s="12"/>
    </row>
    <row r="276" spans="23:38">
      <c r="W276" s="11"/>
      <c r="Z276" s="12"/>
      <c r="AC276" s="12"/>
      <c r="AD276" s="12"/>
      <c r="AE276" s="12"/>
      <c r="AF276" s="12"/>
      <c r="AI276" s="12"/>
      <c r="AL276" s="12"/>
    </row>
    <row r="277" spans="23:38">
      <c r="W277" s="11"/>
      <c r="Z277" s="12"/>
      <c r="AC277" s="12"/>
      <c r="AD277" s="12"/>
      <c r="AE277" s="12"/>
      <c r="AF277" s="12"/>
      <c r="AI277" s="12"/>
      <c r="AL277" s="12"/>
    </row>
    <row r="278" spans="23:38">
      <c r="W278" s="11"/>
      <c r="Z278" s="12"/>
      <c r="AC278" s="12"/>
      <c r="AD278" s="12"/>
      <c r="AE278" s="12"/>
      <c r="AF278" s="12"/>
      <c r="AI278" s="12"/>
      <c r="AL278" s="12"/>
    </row>
    <row r="279" spans="23:38">
      <c r="W279" s="11"/>
      <c r="Z279" s="12"/>
      <c r="AC279" s="12"/>
      <c r="AD279" s="12"/>
      <c r="AE279" s="12"/>
      <c r="AF279" s="12"/>
      <c r="AI279" s="12"/>
      <c r="AL279" s="12"/>
    </row>
    <row r="280" spans="23:38">
      <c r="W280" s="11"/>
      <c r="Z280" s="12"/>
      <c r="AC280" s="12"/>
      <c r="AD280" s="12"/>
      <c r="AE280" s="12"/>
      <c r="AF280" s="12"/>
      <c r="AI280" s="12"/>
      <c r="AL280" s="12"/>
    </row>
    <row r="281" spans="23:38">
      <c r="W281" s="11"/>
      <c r="Z281" s="12"/>
      <c r="AC281" s="12"/>
      <c r="AD281" s="12"/>
      <c r="AE281" s="12"/>
      <c r="AF281" s="12"/>
      <c r="AI281" s="12"/>
      <c r="AL281" s="12"/>
    </row>
    <row r="282" spans="23:38">
      <c r="W282" s="11"/>
      <c r="Z282" s="12"/>
      <c r="AC282" s="12"/>
      <c r="AD282" s="12"/>
      <c r="AE282" s="12"/>
      <c r="AF282" s="12"/>
      <c r="AI282" s="12"/>
      <c r="AL282" s="12"/>
    </row>
    <row r="283" spans="23:38">
      <c r="W283" s="11"/>
      <c r="Z283" s="12"/>
      <c r="AC283" s="12"/>
      <c r="AD283" s="12"/>
      <c r="AE283" s="12"/>
      <c r="AF283" s="12"/>
      <c r="AI283" s="12"/>
      <c r="AL283" s="12"/>
    </row>
    <row r="284" spans="23:38">
      <c r="W284" s="11"/>
      <c r="Z284" s="12"/>
      <c r="AC284" s="12"/>
      <c r="AD284" s="12"/>
      <c r="AE284" s="12"/>
      <c r="AF284" s="12"/>
      <c r="AI284" s="12"/>
      <c r="AL284" s="12"/>
    </row>
    <row r="285" spans="23:38">
      <c r="W285" s="11"/>
      <c r="Z285" s="12"/>
      <c r="AC285" s="12"/>
      <c r="AD285" s="12"/>
      <c r="AE285" s="12"/>
      <c r="AF285" s="12"/>
      <c r="AI285" s="12"/>
      <c r="AL285" s="12"/>
    </row>
    <row r="286" spans="23:38">
      <c r="W286" s="11"/>
      <c r="Z286" s="12"/>
      <c r="AC286" s="12"/>
      <c r="AD286" s="12"/>
      <c r="AE286" s="12"/>
      <c r="AF286" s="12"/>
      <c r="AI286" s="12"/>
      <c r="AL286" s="12"/>
    </row>
    <row r="287" spans="23:38">
      <c r="W287" s="11"/>
      <c r="Z287" s="12"/>
      <c r="AC287" s="12"/>
      <c r="AD287" s="12"/>
      <c r="AE287" s="12"/>
      <c r="AF287" s="12"/>
      <c r="AI287" s="12"/>
      <c r="AL287" s="12"/>
    </row>
    <row r="288" spans="23:38">
      <c r="W288" s="11"/>
      <c r="Z288" s="12"/>
      <c r="AC288" s="12"/>
      <c r="AD288" s="12"/>
      <c r="AE288" s="12"/>
      <c r="AF288" s="12"/>
      <c r="AI288" s="12"/>
      <c r="AL288" s="12"/>
    </row>
    <row r="289" spans="23:38">
      <c r="W289" s="11"/>
      <c r="Z289" s="12"/>
      <c r="AC289" s="12"/>
      <c r="AD289" s="12"/>
      <c r="AE289" s="12"/>
      <c r="AF289" s="12"/>
      <c r="AI289" s="12"/>
      <c r="AL289" s="12"/>
    </row>
    <row r="290" spans="23:38">
      <c r="W290" s="11"/>
      <c r="Z290" s="12"/>
      <c r="AC290" s="12"/>
      <c r="AD290" s="12"/>
      <c r="AE290" s="12"/>
      <c r="AF290" s="12"/>
      <c r="AI290" s="12"/>
      <c r="AL290" s="12"/>
    </row>
    <row r="291" spans="23:38">
      <c r="W291" s="11"/>
      <c r="Z291" s="12"/>
      <c r="AC291" s="12"/>
      <c r="AD291" s="12"/>
      <c r="AE291" s="12"/>
      <c r="AF291" s="12"/>
      <c r="AI291" s="12"/>
      <c r="AL291" s="12"/>
    </row>
    <row r="292" spans="23:38">
      <c r="W292" s="11"/>
      <c r="Z292" s="12"/>
      <c r="AC292" s="12"/>
      <c r="AD292" s="12"/>
      <c r="AE292" s="12"/>
      <c r="AF292" s="12"/>
      <c r="AI292" s="12"/>
      <c r="AL292" s="12"/>
    </row>
    <row r="293" spans="23:38">
      <c r="W293" s="11"/>
      <c r="Z293" s="12"/>
      <c r="AC293" s="12"/>
      <c r="AD293" s="12"/>
      <c r="AE293" s="12"/>
      <c r="AF293" s="12"/>
      <c r="AI293" s="12"/>
      <c r="AL293" s="12"/>
    </row>
    <row r="294" spans="23:38">
      <c r="W294" s="11"/>
      <c r="Z294" s="12"/>
      <c r="AC294" s="12"/>
      <c r="AD294" s="12"/>
      <c r="AE294" s="12"/>
      <c r="AF294" s="12"/>
      <c r="AI294" s="12"/>
      <c r="AL294" s="12"/>
    </row>
    <row r="295" spans="23:38">
      <c r="W295" s="11"/>
      <c r="Z295" s="12"/>
      <c r="AC295" s="12"/>
      <c r="AD295" s="12"/>
      <c r="AE295" s="12"/>
      <c r="AF295" s="12"/>
      <c r="AI295" s="12"/>
      <c r="AL295" s="12"/>
    </row>
    <row r="296" spans="23:38">
      <c r="W296" s="11"/>
      <c r="Z296" s="12"/>
      <c r="AC296" s="12"/>
      <c r="AD296" s="12"/>
      <c r="AE296" s="12"/>
      <c r="AF296" s="12"/>
      <c r="AI296" s="12"/>
      <c r="AL296" s="12"/>
    </row>
    <row r="297" spans="23:38">
      <c r="W297" s="11"/>
      <c r="Z297" s="12"/>
      <c r="AC297" s="12"/>
      <c r="AD297" s="12"/>
      <c r="AE297" s="12"/>
      <c r="AF297" s="12"/>
      <c r="AI297" s="12"/>
      <c r="AL297" s="12"/>
    </row>
    <row r="298" spans="23:38">
      <c r="W298" s="11"/>
      <c r="Z298" s="12"/>
      <c r="AC298" s="12"/>
      <c r="AD298" s="12"/>
      <c r="AE298" s="12"/>
      <c r="AF298" s="12"/>
      <c r="AI298" s="12"/>
      <c r="AL298" s="12"/>
    </row>
    <row r="299" spans="23:38">
      <c r="W299" s="11"/>
      <c r="Z299" s="12"/>
      <c r="AC299" s="12"/>
      <c r="AD299" s="12"/>
      <c r="AE299" s="12"/>
      <c r="AF299" s="12"/>
      <c r="AI299" s="12"/>
      <c r="AL299" s="12"/>
    </row>
    <row r="300" spans="23:38">
      <c r="W300" s="11"/>
      <c r="Z300" s="12"/>
      <c r="AC300" s="12"/>
      <c r="AD300" s="12"/>
      <c r="AE300" s="12"/>
      <c r="AF300" s="12"/>
      <c r="AI300" s="12"/>
      <c r="AL300" s="12"/>
    </row>
    <row r="301" spans="23:38">
      <c r="W301" s="11"/>
      <c r="Z301" s="12"/>
      <c r="AC301" s="12"/>
      <c r="AD301" s="12"/>
      <c r="AE301" s="12"/>
      <c r="AF301" s="12"/>
      <c r="AI301" s="12"/>
      <c r="AL301" s="12"/>
    </row>
    <row r="302" spans="23:38">
      <c r="W302" s="11"/>
      <c r="Z302" s="12"/>
      <c r="AC302" s="12"/>
      <c r="AD302" s="12"/>
      <c r="AE302" s="12"/>
      <c r="AF302" s="12"/>
      <c r="AI302" s="12"/>
      <c r="AL302" s="12"/>
    </row>
    <row r="303" spans="23:38">
      <c r="W303" s="11"/>
      <c r="Z303" s="12"/>
      <c r="AC303" s="12"/>
      <c r="AD303" s="12"/>
      <c r="AE303" s="12"/>
      <c r="AF303" s="12"/>
      <c r="AI303" s="12"/>
      <c r="AL303" s="12"/>
    </row>
    <row r="304" spans="23:38">
      <c r="W304" s="11"/>
      <c r="Z304" s="12"/>
      <c r="AC304" s="12"/>
      <c r="AD304" s="12"/>
      <c r="AE304" s="12"/>
      <c r="AF304" s="12"/>
      <c r="AI304" s="12"/>
      <c r="AL304" s="12"/>
    </row>
    <row r="305" spans="23:38">
      <c r="W305" s="11"/>
      <c r="Z305" s="12"/>
      <c r="AC305" s="12"/>
      <c r="AD305" s="12"/>
      <c r="AE305" s="12"/>
      <c r="AF305" s="12"/>
      <c r="AI305" s="12"/>
      <c r="AL305" s="12"/>
    </row>
    <row r="306" spans="23:38">
      <c r="W306" s="11"/>
      <c r="Z306" s="12"/>
      <c r="AC306" s="12"/>
      <c r="AD306" s="12"/>
      <c r="AE306" s="12"/>
      <c r="AF306" s="12"/>
      <c r="AI306" s="12"/>
      <c r="AL306" s="12"/>
    </row>
    <row r="307" spans="23:38">
      <c r="W307" s="11"/>
      <c r="Z307" s="12"/>
      <c r="AC307" s="12"/>
      <c r="AD307" s="12"/>
      <c r="AE307" s="12"/>
      <c r="AF307" s="12"/>
      <c r="AI307" s="12"/>
      <c r="AL307" s="12"/>
    </row>
    <row r="308" spans="23:38">
      <c r="W308" s="11"/>
      <c r="Z308" s="12"/>
      <c r="AC308" s="12"/>
      <c r="AD308" s="12"/>
      <c r="AE308" s="12"/>
      <c r="AF308" s="12"/>
      <c r="AI308" s="12"/>
      <c r="AL308" s="12"/>
    </row>
    <row r="309" spans="23:38">
      <c r="W309" s="11"/>
      <c r="Z309" s="12"/>
      <c r="AC309" s="12"/>
      <c r="AD309" s="12"/>
      <c r="AE309" s="12"/>
      <c r="AF309" s="12"/>
      <c r="AI309" s="12"/>
      <c r="AL309" s="12"/>
    </row>
    <row r="310" spans="23:38">
      <c r="W310" s="11"/>
      <c r="Z310" s="12"/>
      <c r="AC310" s="12"/>
      <c r="AD310" s="12"/>
      <c r="AE310" s="12"/>
      <c r="AF310" s="12"/>
      <c r="AI310" s="12"/>
      <c r="AL310" s="12"/>
    </row>
    <row r="311" spans="23:38">
      <c r="W311" s="11"/>
      <c r="Z311" s="12"/>
      <c r="AC311" s="12"/>
      <c r="AD311" s="12"/>
      <c r="AE311" s="12"/>
      <c r="AF311" s="12"/>
      <c r="AI311" s="12"/>
      <c r="AL311" s="12"/>
    </row>
    <row r="312" spans="23:38">
      <c r="W312" s="11"/>
      <c r="Z312" s="12"/>
      <c r="AC312" s="12"/>
      <c r="AD312" s="12"/>
      <c r="AE312" s="12"/>
      <c r="AF312" s="12"/>
      <c r="AI312" s="12"/>
      <c r="AL312" s="12"/>
    </row>
    <row r="313" spans="23:38">
      <c r="W313" s="11"/>
      <c r="Z313" s="12"/>
      <c r="AC313" s="12"/>
      <c r="AD313" s="12"/>
      <c r="AE313" s="12"/>
      <c r="AF313" s="12"/>
      <c r="AI313" s="12"/>
      <c r="AL313" s="12"/>
    </row>
    <row r="314" spans="23:38">
      <c r="W314" s="11"/>
      <c r="Z314" s="12"/>
      <c r="AC314" s="12"/>
      <c r="AD314" s="12"/>
      <c r="AE314" s="12"/>
      <c r="AF314" s="12"/>
      <c r="AI314" s="12"/>
      <c r="AL314" s="12"/>
    </row>
    <row r="315" spans="23:38">
      <c r="W315" s="11"/>
      <c r="Z315" s="12"/>
      <c r="AC315" s="12"/>
      <c r="AD315" s="12"/>
      <c r="AE315" s="12"/>
      <c r="AF315" s="12"/>
      <c r="AI315" s="12"/>
      <c r="AL315" s="12"/>
    </row>
    <row r="316" spans="23:38">
      <c r="W316" s="11"/>
      <c r="Z316" s="12"/>
      <c r="AC316" s="12"/>
      <c r="AD316" s="12"/>
      <c r="AE316" s="12"/>
      <c r="AF316" s="12"/>
      <c r="AI316" s="12"/>
      <c r="AL316" s="12"/>
    </row>
    <row r="317" spans="23:38">
      <c r="W317" s="11"/>
      <c r="Z317" s="12"/>
      <c r="AC317" s="12"/>
      <c r="AD317" s="12"/>
      <c r="AE317" s="12"/>
      <c r="AF317" s="12"/>
      <c r="AI317" s="12"/>
      <c r="AL317" s="12"/>
    </row>
    <row r="318" spans="23:38">
      <c r="W318" s="11"/>
      <c r="Z318" s="12"/>
      <c r="AC318" s="12"/>
      <c r="AD318" s="12"/>
      <c r="AE318" s="12"/>
      <c r="AF318" s="12"/>
      <c r="AI318" s="12"/>
      <c r="AL318" s="12"/>
    </row>
    <row r="319" spans="23:38">
      <c r="W319" s="11"/>
      <c r="Z319" s="12"/>
      <c r="AC319" s="12"/>
      <c r="AD319" s="12"/>
      <c r="AE319" s="12"/>
      <c r="AF319" s="12"/>
      <c r="AI319" s="12"/>
      <c r="AL319" s="12"/>
    </row>
    <row r="320" spans="23:38">
      <c r="W320" s="11"/>
      <c r="Z320" s="12"/>
      <c r="AC320" s="12"/>
      <c r="AD320" s="12"/>
      <c r="AE320" s="12"/>
      <c r="AF320" s="12"/>
      <c r="AI320" s="12"/>
      <c r="AL320" s="12"/>
    </row>
    <row r="321" spans="23:38">
      <c r="W321" s="11"/>
      <c r="Z321" s="12"/>
      <c r="AC321" s="12"/>
      <c r="AD321" s="12"/>
      <c r="AE321" s="12"/>
      <c r="AF321" s="12"/>
      <c r="AI321" s="12"/>
      <c r="AL321" s="12"/>
    </row>
    <row r="322" spans="23:38">
      <c r="W322" s="11"/>
      <c r="Z322" s="12"/>
      <c r="AC322" s="12"/>
      <c r="AD322" s="12"/>
      <c r="AE322" s="12"/>
      <c r="AF322" s="12"/>
      <c r="AI322" s="12"/>
      <c r="AL322" s="12"/>
    </row>
    <row r="323" spans="23:38">
      <c r="W323" s="11"/>
      <c r="Z323" s="12"/>
      <c r="AC323" s="12"/>
      <c r="AD323" s="12"/>
      <c r="AE323" s="12"/>
      <c r="AF323" s="12"/>
      <c r="AI323" s="12"/>
      <c r="AL323" s="12"/>
    </row>
    <row r="324" spans="23:38">
      <c r="W324" s="11"/>
      <c r="Z324" s="12"/>
      <c r="AC324" s="12"/>
      <c r="AD324" s="12"/>
      <c r="AE324" s="12"/>
      <c r="AF324" s="12"/>
      <c r="AI324" s="12"/>
      <c r="AL324" s="12"/>
    </row>
    <row r="325" spans="23:38">
      <c r="W325" s="11"/>
      <c r="Z325" s="12"/>
      <c r="AC325" s="12"/>
      <c r="AD325" s="12"/>
      <c r="AE325" s="12"/>
      <c r="AF325" s="12"/>
      <c r="AI325" s="12"/>
      <c r="AL325" s="12"/>
    </row>
    <row r="326" spans="23:38">
      <c r="W326" s="11"/>
      <c r="Z326" s="12"/>
      <c r="AC326" s="12"/>
      <c r="AD326" s="12"/>
      <c r="AE326" s="12"/>
      <c r="AF326" s="12"/>
      <c r="AI326" s="12"/>
      <c r="AL326" s="12"/>
    </row>
    <row r="327" spans="23:38">
      <c r="W327" s="11"/>
      <c r="Z327" s="12"/>
      <c r="AC327" s="12"/>
      <c r="AD327" s="12"/>
      <c r="AE327" s="12"/>
      <c r="AF327" s="12"/>
      <c r="AI327" s="12"/>
      <c r="AL327" s="12"/>
    </row>
    <row r="328" spans="23:38">
      <c r="W328" s="11"/>
      <c r="Z328" s="12"/>
      <c r="AC328" s="12"/>
      <c r="AD328" s="12"/>
      <c r="AE328" s="12"/>
      <c r="AF328" s="12"/>
      <c r="AI328" s="12"/>
      <c r="AL328" s="12"/>
    </row>
    <row r="329" spans="23:38">
      <c r="W329" s="11"/>
      <c r="Z329" s="12"/>
      <c r="AC329" s="12"/>
      <c r="AD329" s="12"/>
      <c r="AE329" s="12"/>
      <c r="AF329" s="12"/>
      <c r="AI329" s="12"/>
      <c r="AL329" s="12"/>
    </row>
    <row r="330" spans="23:38">
      <c r="W330" s="11"/>
      <c r="Z330" s="12"/>
      <c r="AC330" s="12"/>
      <c r="AD330" s="12"/>
      <c r="AE330" s="12"/>
      <c r="AF330" s="12"/>
      <c r="AI330" s="12"/>
      <c r="AL330" s="12"/>
    </row>
    <row r="331" spans="23:38">
      <c r="W331" s="11"/>
      <c r="Z331" s="12"/>
      <c r="AC331" s="12"/>
      <c r="AD331" s="12"/>
      <c r="AE331" s="12"/>
      <c r="AF331" s="12"/>
      <c r="AI331" s="12"/>
      <c r="AL331" s="12"/>
    </row>
    <row r="332" spans="23:38">
      <c r="W332" s="11"/>
      <c r="Z332" s="12"/>
      <c r="AC332" s="12"/>
      <c r="AD332" s="12"/>
      <c r="AE332" s="12"/>
      <c r="AF332" s="12"/>
      <c r="AI332" s="12"/>
      <c r="AL332" s="12"/>
    </row>
    <row r="333" spans="23:38">
      <c r="W333" s="11"/>
      <c r="Z333" s="12"/>
      <c r="AC333" s="12"/>
      <c r="AD333" s="12"/>
      <c r="AE333" s="12"/>
      <c r="AF333" s="12"/>
      <c r="AI333" s="12"/>
      <c r="AL333" s="12"/>
    </row>
    <row r="334" spans="23:38">
      <c r="W334" s="11"/>
      <c r="Z334" s="12"/>
      <c r="AC334" s="12"/>
      <c r="AD334" s="12"/>
      <c r="AE334" s="12"/>
      <c r="AF334" s="12"/>
      <c r="AI334" s="12"/>
      <c r="AL334" s="12"/>
    </row>
    <row r="335" spans="23:38">
      <c r="W335" s="11"/>
      <c r="Z335" s="12"/>
      <c r="AC335" s="12"/>
      <c r="AD335" s="12"/>
      <c r="AE335" s="12"/>
      <c r="AF335" s="12"/>
      <c r="AI335" s="12"/>
      <c r="AL335" s="12"/>
    </row>
    <row r="336" spans="23:38">
      <c r="W336" s="11"/>
      <c r="Z336" s="12"/>
      <c r="AC336" s="12"/>
      <c r="AD336" s="12"/>
      <c r="AE336" s="12"/>
      <c r="AF336" s="12"/>
      <c r="AI336" s="12"/>
      <c r="AL336" s="12"/>
    </row>
    <row r="337" spans="23:38">
      <c r="W337" s="11"/>
      <c r="Z337" s="12"/>
      <c r="AC337" s="12"/>
      <c r="AD337" s="12"/>
      <c r="AE337" s="12"/>
      <c r="AF337" s="12"/>
      <c r="AI337" s="12"/>
      <c r="AL337" s="12"/>
    </row>
    <row r="338" spans="23:38">
      <c r="W338" s="11"/>
      <c r="Z338" s="12"/>
      <c r="AC338" s="12"/>
      <c r="AD338" s="12"/>
      <c r="AE338" s="12"/>
      <c r="AF338" s="12"/>
      <c r="AI338" s="12"/>
      <c r="AL338" s="12"/>
    </row>
    <row r="339" spans="23:38">
      <c r="W339" s="11"/>
      <c r="Z339" s="12"/>
      <c r="AC339" s="12"/>
      <c r="AD339" s="12"/>
      <c r="AE339" s="12"/>
      <c r="AF339" s="12"/>
      <c r="AI339" s="12"/>
      <c r="AL339" s="12"/>
    </row>
    <row r="340" spans="23:38">
      <c r="W340" s="11"/>
      <c r="Z340" s="12"/>
      <c r="AC340" s="12"/>
      <c r="AD340" s="12"/>
      <c r="AE340" s="12"/>
      <c r="AF340" s="12"/>
      <c r="AI340" s="12"/>
      <c r="AL340" s="12"/>
    </row>
    <row r="341" spans="23:38">
      <c r="W341" s="11"/>
      <c r="Z341" s="12"/>
      <c r="AC341" s="12"/>
      <c r="AD341" s="12"/>
      <c r="AE341" s="12"/>
      <c r="AF341" s="12"/>
      <c r="AI341" s="12"/>
      <c r="AL341" s="12"/>
    </row>
    <row r="342" spans="23:38">
      <c r="W342" s="11"/>
      <c r="Z342" s="12"/>
      <c r="AC342" s="12"/>
      <c r="AD342" s="12"/>
      <c r="AE342" s="12"/>
      <c r="AF342" s="12"/>
      <c r="AI342" s="12"/>
      <c r="AL342" s="12"/>
    </row>
    <row r="343" spans="23:38">
      <c r="W343" s="11"/>
      <c r="Z343" s="12"/>
      <c r="AC343" s="12"/>
      <c r="AD343" s="12"/>
      <c r="AE343" s="12"/>
      <c r="AF343" s="12"/>
      <c r="AI343" s="12"/>
      <c r="AL343" s="12"/>
    </row>
    <row r="344" spans="23:38">
      <c r="W344" s="11"/>
      <c r="Z344" s="12"/>
      <c r="AC344" s="12"/>
      <c r="AD344" s="12"/>
      <c r="AE344" s="12"/>
      <c r="AF344" s="12"/>
      <c r="AI344" s="12"/>
      <c r="AL344" s="12"/>
    </row>
    <row r="345" spans="23:38">
      <c r="W345" s="11"/>
      <c r="Z345" s="12"/>
      <c r="AC345" s="12"/>
      <c r="AD345" s="12"/>
      <c r="AE345" s="12"/>
      <c r="AF345" s="12"/>
      <c r="AI345" s="12"/>
      <c r="AL345" s="12"/>
    </row>
    <row r="346" spans="23:38">
      <c r="W346" s="11"/>
      <c r="Z346" s="12"/>
      <c r="AC346" s="12"/>
      <c r="AD346" s="12"/>
      <c r="AE346" s="12"/>
      <c r="AF346" s="12"/>
      <c r="AI346" s="12"/>
      <c r="AL346" s="12"/>
    </row>
    <row r="347" spans="23:38">
      <c r="W347" s="11"/>
      <c r="Z347" s="12"/>
      <c r="AC347" s="12"/>
      <c r="AD347" s="12"/>
      <c r="AE347" s="12"/>
      <c r="AF347" s="12"/>
      <c r="AI347" s="12"/>
      <c r="AL347" s="12"/>
    </row>
    <row r="348" spans="23:38">
      <c r="W348" s="11"/>
      <c r="Z348" s="12"/>
      <c r="AC348" s="12"/>
      <c r="AD348" s="12"/>
      <c r="AE348" s="12"/>
      <c r="AF348" s="12"/>
      <c r="AI348" s="12"/>
      <c r="AL348" s="12"/>
    </row>
    <row r="349" spans="23:38">
      <c r="W349" s="11"/>
      <c r="Z349" s="12"/>
      <c r="AC349" s="12"/>
      <c r="AD349" s="12"/>
      <c r="AE349" s="12"/>
      <c r="AF349" s="12"/>
      <c r="AI349" s="12"/>
      <c r="AL349" s="12"/>
    </row>
    <row r="350" spans="23:38">
      <c r="W350" s="11"/>
      <c r="Z350" s="12"/>
      <c r="AC350" s="12"/>
      <c r="AD350" s="12"/>
      <c r="AE350" s="12"/>
      <c r="AF350" s="12"/>
      <c r="AI350" s="12"/>
      <c r="AL350" s="12"/>
    </row>
    <row r="351" spans="23:38">
      <c r="W351" s="11"/>
      <c r="Z351" s="12"/>
      <c r="AC351" s="12"/>
      <c r="AD351" s="12"/>
      <c r="AE351" s="12"/>
      <c r="AF351" s="12"/>
      <c r="AI351" s="12"/>
      <c r="AL351" s="12"/>
    </row>
    <row r="352" spans="23:38">
      <c r="W352" s="11"/>
      <c r="Z352" s="12"/>
      <c r="AC352" s="12"/>
      <c r="AD352" s="12"/>
      <c r="AE352" s="12"/>
      <c r="AF352" s="12"/>
      <c r="AI352" s="12"/>
      <c r="AL352" s="12"/>
    </row>
    <row r="353" spans="23:38">
      <c r="W353" s="11"/>
      <c r="Z353" s="12"/>
      <c r="AC353" s="12"/>
      <c r="AD353" s="12"/>
      <c r="AE353" s="12"/>
      <c r="AF353" s="12"/>
      <c r="AI353" s="12"/>
      <c r="AL353" s="12"/>
    </row>
    <row r="354" spans="23:38">
      <c r="W354" s="11"/>
      <c r="Z354" s="12"/>
      <c r="AC354" s="12"/>
      <c r="AD354" s="12"/>
      <c r="AE354" s="12"/>
      <c r="AF354" s="12"/>
      <c r="AI354" s="12"/>
      <c r="AL354" s="12"/>
    </row>
    <row r="355" spans="23:38">
      <c r="W355" s="11"/>
      <c r="Z355" s="12"/>
      <c r="AC355" s="12"/>
      <c r="AD355" s="12"/>
      <c r="AE355" s="12"/>
      <c r="AF355" s="12"/>
      <c r="AI355" s="12"/>
      <c r="AL355" s="12"/>
    </row>
    <row r="356" spans="23:38">
      <c r="W356" s="11"/>
      <c r="Z356" s="12"/>
      <c r="AC356" s="12"/>
      <c r="AD356" s="12"/>
      <c r="AE356" s="12"/>
      <c r="AF356" s="12"/>
      <c r="AI356" s="12"/>
      <c r="AL356" s="12"/>
    </row>
    <row r="357" spans="23:38">
      <c r="W357" s="11"/>
      <c r="Z357" s="12"/>
      <c r="AC357" s="12"/>
      <c r="AD357" s="12"/>
      <c r="AE357" s="12"/>
      <c r="AF357" s="12"/>
      <c r="AI357" s="12"/>
      <c r="AL357" s="12"/>
    </row>
    <row r="358" spans="23:38">
      <c r="W358" s="11"/>
      <c r="Z358" s="12"/>
      <c r="AC358" s="12"/>
      <c r="AD358" s="12"/>
      <c r="AE358" s="12"/>
      <c r="AF358" s="12"/>
      <c r="AI358" s="12"/>
      <c r="AL358" s="12"/>
    </row>
    <row r="359" spans="23:38">
      <c r="W359" s="11"/>
      <c r="Z359" s="12"/>
      <c r="AC359" s="12"/>
      <c r="AD359" s="12"/>
      <c r="AE359" s="12"/>
      <c r="AF359" s="12"/>
      <c r="AI359" s="12"/>
      <c r="AL359" s="12"/>
    </row>
    <row r="360" spans="23:38">
      <c r="W360" s="11"/>
      <c r="Z360" s="12"/>
      <c r="AC360" s="12"/>
      <c r="AD360" s="12"/>
      <c r="AE360" s="12"/>
      <c r="AF360" s="12"/>
      <c r="AI360" s="12"/>
      <c r="AL360" s="12"/>
    </row>
    <row r="361" spans="23:38">
      <c r="W361" s="11"/>
      <c r="Z361" s="12"/>
      <c r="AC361" s="12"/>
      <c r="AD361" s="12"/>
      <c r="AE361" s="12"/>
      <c r="AF361" s="12"/>
      <c r="AI361" s="12"/>
      <c r="AL361" s="12"/>
    </row>
    <row r="362" spans="23:38">
      <c r="W362" s="11"/>
      <c r="Z362" s="12"/>
      <c r="AC362" s="12"/>
      <c r="AD362" s="12"/>
      <c r="AE362" s="12"/>
      <c r="AF362" s="12"/>
      <c r="AI362" s="12"/>
      <c r="AL362" s="12"/>
    </row>
    <row r="363" spans="23:38">
      <c r="W363" s="11"/>
      <c r="Z363" s="12"/>
      <c r="AC363" s="12"/>
      <c r="AD363" s="12"/>
      <c r="AE363" s="12"/>
      <c r="AF363" s="12"/>
      <c r="AI363" s="12"/>
      <c r="AL363" s="12"/>
    </row>
    <row r="364" spans="23:38">
      <c r="W364" s="11"/>
      <c r="Z364" s="12"/>
      <c r="AC364" s="12"/>
      <c r="AD364" s="12"/>
      <c r="AE364" s="12"/>
      <c r="AF364" s="12"/>
      <c r="AI364" s="12"/>
      <c r="AL364" s="12"/>
    </row>
    <row r="365" spans="23:38">
      <c r="W365" s="11"/>
      <c r="Z365" s="12"/>
      <c r="AC365" s="12"/>
      <c r="AD365" s="12"/>
      <c r="AE365" s="12"/>
      <c r="AF365" s="12"/>
      <c r="AI365" s="12"/>
      <c r="AL365" s="12"/>
    </row>
    <row r="366" spans="23:38">
      <c r="W366" s="11"/>
      <c r="Z366" s="12"/>
      <c r="AC366" s="12"/>
      <c r="AD366" s="12"/>
      <c r="AE366" s="12"/>
      <c r="AF366" s="12"/>
      <c r="AI366" s="12"/>
      <c r="AL366" s="12"/>
    </row>
    <row r="367" spans="23:38">
      <c r="W367" s="11"/>
      <c r="Z367" s="12"/>
      <c r="AC367" s="12"/>
      <c r="AD367" s="12"/>
      <c r="AE367" s="12"/>
      <c r="AF367" s="12"/>
      <c r="AI367" s="12"/>
      <c r="AL367" s="12"/>
    </row>
    <row r="368" spans="23:38">
      <c r="W368" s="11"/>
      <c r="Z368" s="12"/>
      <c r="AC368" s="12"/>
      <c r="AD368" s="12"/>
      <c r="AE368" s="12"/>
      <c r="AF368" s="12"/>
      <c r="AI368" s="12"/>
      <c r="AL368" s="12"/>
    </row>
    <row r="369" spans="23:38">
      <c r="W369" s="11"/>
      <c r="Z369" s="12"/>
      <c r="AC369" s="12"/>
      <c r="AD369" s="12"/>
      <c r="AE369" s="12"/>
      <c r="AF369" s="12"/>
      <c r="AI369" s="12"/>
      <c r="AL369" s="12"/>
    </row>
    <row r="370" spans="23:38">
      <c r="W370" s="11"/>
      <c r="Z370" s="12"/>
      <c r="AC370" s="12"/>
      <c r="AD370" s="12"/>
      <c r="AE370" s="12"/>
      <c r="AF370" s="12"/>
      <c r="AI370" s="12"/>
      <c r="AL370" s="12"/>
    </row>
    <row r="371" spans="23:38">
      <c r="W371" s="11"/>
      <c r="Z371" s="12"/>
      <c r="AC371" s="12"/>
      <c r="AD371" s="12"/>
      <c r="AE371" s="12"/>
      <c r="AF371" s="12"/>
      <c r="AI371" s="12"/>
      <c r="AL371" s="12"/>
    </row>
    <row r="372" spans="23:38">
      <c r="W372" s="11"/>
      <c r="Z372" s="12"/>
      <c r="AC372" s="12"/>
      <c r="AD372" s="12"/>
      <c r="AE372" s="12"/>
      <c r="AF372" s="12"/>
      <c r="AI372" s="12"/>
      <c r="AL372" s="12"/>
    </row>
    <row r="373" spans="23:38">
      <c r="W373" s="11"/>
      <c r="Z373" s="12"/>
      <c r="AC373" s="12"/>
      <c r="AD373" s="12"/>
      <c r="AE373" s="12"/>
      <c r="AF373" s="12"/>
      <c r="AI373" s="12"/>
      <c r="AL373" s="12"/>
    </row>
    <row r="374" spans="23:38">
      <c r="W374" s="11"/>
      <c r="Z374" s="12"/>
      <c r="AC374" s="12"/>
      <c r="AD374" s="12"/>
      <c r="AE374" s="12"/>
      <c r="AF374" s="12"/>
      <c r="AI374" s="12"/>
      <c r="AL374" s="12"/>
    </row>
    <row r="375" spans="23:38">
      <c r="W375" s="11"/>
      <c r="Z375" s="12"/>
      <c r="AC375" s="12"/>
      <c r="AD375" s="12"/>
      <c r="AE375" s="12"/>
      <c r="AF375" s="12"/>
      <c r="AI375" s="12"/>
      <c r="AL375" s="12"/>
    </row>
    <row r="376" spans="23:38">
      <c r="W376" s="11"/>
      <c r="Z376" s="12"/>
      <c r="AC376" s="12"/>
      <c r="AD376" s="12"/>
      <c r="AE376" s="12"/>
      <c r="AF376" s="12"/>
      <c r="AI376" s="12"/>
      <c r="AL376" s="12"/>
    </row>
    <row r="377" spans="23:38">
      <c r="W377" s="11"/>
      <c r="Z377" s="12"/>
      <c r="AC377" s="12"/>
      <c r="AD377" s="12"/>
      <c r="AE377" s="12"/>
      <c r="AF377" s="12"/>
      <c r="AI377" s="12"/>
      <c r="AL377" s="12"/>
    </row>
    <row r="378" spans="23:38">
      <c r="W378" s="11"/>
      <c r="Z378" s="12"/>
      <c r="AC378" s="12"/>
      <c r="AD378" s="12"/>
      <c r="AE378" s="12"/>
      <c r="AF378" s="12"/>
      <c r="AI378" s="12"/>
      <c r="AL378" s="12"/>
    </row>
    <row r="379" spans="23:38">
      <c r="W379" s="11"/>
      <c r="Z379" s="12"/>
      <c r="AC379" s="12"/>
      <c r="AD379" s="12"/>
      <c r="AE379" s="12"/>
      <c r="AF379" s="12"/>
      <c r="AI379" s="12"/>
      <c r="AL379" s="12"/>
    </row>
    <row r="380" spans="23:38">
      <c r="W380" s="11"/>
      <c r="Z380" s="12"/>
      <c r="AC380" s="12"/>
      <c r="AD380" s="12"/>
      <c r="AE380" s="12"/>
      <c r="AF380" s="12"/>
      <c r="AI380" s="12"/>
      <c r="AL380" s="12"/>
    </row>
    <row r="381" spans="23:38">
      <c r="W381" s="11"/>
      <c r="Z381" s="12"/>
      <c r="AC381" s="12"/>
      <c r="AD381" s="12"/>
      <c r="AE381" s="12"/>
      <c r="AF381" s="12"/>
      <c r="AI381" s="12"/>
      <c r="AL381" s="12"/>
    </row>
    <row r="382" spans="23:38">
      <c r="W382" s="11"/>
      <c r="Z382" s="12"/>
      <c r="AC382" s="12"/>
      <c r="AD382" s="12"/>
      <c r="AE382" s="12"/>
      <c r="AF382" s="12"/>
      <c r="AI382" s="12"/>
      <c r="AL382" s="12"/>
    </row>
    <row r="383" spans="23:38">
      <c r="W383" s="11"/>
      <c r="Z383" s="12"/>
      <c r="AC383" s="12"/>
      <c r="AD383" s="12"/>
      <c r="AE383" s="12"/>
      <c r="AF383" s="12"/>
      <c r="AI383" s="12"/>
      <c r="AL383" s="12"/>
    </row>
    <row r="384" spans="23:38">
      <c r="W384" s="11"/>
      <c r="Z384" s="12"/>
      <c r="AC384" s="12"/>
      <c r="AD384" s="12"/>
      <c r="AE384" s="12"/>
      <c r="AF384" s="12"/>
      <c r="AI384" s="12"/>
      <c r="AL384" s="12"/>
    </row>
    <row r="385" spans="23:38">
      <c r="W385" s="11"/>
      <c r="Z385" s="12"/>
      <c r="AC385" s="12"/>
      <c r="AD385" s="12"/>
      <c r="AE385" s="12"/>
      <c r="AF385" s="12"/>
      <c r="AI385" s="12"/>
      <c r="AL385" s="12"/>
    </row>
    <row r="386" spans="23:38">
      <c r="W386" s="11"/>
      <c r="Z386" s="12"/>
      <c r="AC386" s="12"/>
      <c r="AD386" s="12"/>
      <c r="AE386" s="12"/>
      <c r="AF386" s="12"/>
      <c r="AI386" s="12"/>
      <c r="AL386" s="12"/>
    </row>
    <row r="387" spans="23:38">
      <c r="W387" s="11"/>
      <c r="Z387" s="12"/>
      <c r="AC387" s="12"/>
      <c r="AD387" s="12"/>
      <c r="AE387" s="12"/>
      <c r="AF387" s="12"/>
      <c r="AI387" s="12"/>
      <c r="AL387" s="12"/>
    </row>
    <row r="388" spans="23:38">
      <c r="W388" s="11"/>
      <c r="Z388" s="12"/>
      <c r="AC388" s="12"/>
      <c r="AD388" s="12"/>
      <c r="AE388" s="12"/>
      <c r="AF388" s="12"/>
      <c r="AI388" s="12"/>
      <c r="AL388" s="12"/>
    </row>
    <row r="389" spans="23:38">
      <c r="W389" s="11"/>
      <c r="Z389" s="12"/>
      <c r="AC389" s="12"/>
      <c r="AD389" s="12"/>
      <c r="AE389" s="12"/>
      <c r="AF389" s="12"/>
      <c r="AI389" s="12"/>
      <c r="AL389" s="12"/>
    </row>
    <row r="390" spans="23:38">
      <c r="W390" s="11"/>
      <c r="Z390" s="12"/>
      <c r="AC390" s="12"/>
      <c r="AD390" s="12"/>
      <c r="AE390" s="12"/>
      <c r="AF390" s="12"/>
      <c r="AI390" s="12"/>
      <c r="AL390" s="12"/>
    </row>
    <row r="391" spans="23:38">
      <c r="W391" s="11"/>
      <c r="Z391" s="12"/>
      <c r="AC391" s="12"/>
      <c r="AD391" s="12"/>
      <c r="AE391" s="12"/>
      <c r="AF391" s="12"/>
      <c r="AI391" s="12"/>
      <c r="AL391" s="12"/>
    </row>
    <row r="392" spans="23:38">
      <c r="W392" s="11"/>
      <c r="Z392" s="12"/>
      <c r="AC392" s="12"/>
      <c r="AD392" s="12"/>
      <c r="AE392" s="12"/>
      <c r="AF392" s="12"/>
      <c r="AI392" s="12"/>
      <c r="AL392" s="12"/>
    </row>
    <row r="393" spans="23:38">
      <c r="W393" s="11"/>
      <c r="Z393" s="12"/>
      <c r="AC393" s="12"/>
      <c r="AD393" s="12"/>
      <c r="AE393" s="12"/>
      <c r="AF393" s="12"/>
      <c r="AI393" s="12"/>
      <c r="AL393" s="12"/>
    </row>
    <row r="394" spans="23:38">
      <c r="W394" s="11"/>
      <c r="Z394" s="12"/>
      <c r="AC394" s="12"/>
      <c r="AD394" s="12"/>
      <c r="AE394" s="12"/>
      <c r="AF394" s="12"/>
      <c r="AI394" s="12"/>
      <c r="AL394" s="12"/>
    </row>
    <row r="395" spans="23:38">
      <c r="W395" s="11"/>
      <c r="Z395" s="12"/>
      <c r="AC395" s="12"/>
      <c r="AD395" s="12"/>
      <c r="AE395" s="12"/>
      <c r="AF395" s="12"/>
      <c r="AI395" s="12"/>
      <c r="AL395" s="12"/>
    </row>
    <row r="396" spans="23:38">
      <c r="W396" s="11"/>
      <c r="Z396" s="12"/>
      <c r="AC396" s="12"/>
      <c r="AD396" s="12"/>
      <c r="AE396" s="12"/>
      <c r="AF396" s="12"/>
      <c r="AI396" s="12"/>
      <c r="AL396" s="12"/>
    </row>
    <row r="397" spans="23:38">
      <c r="W397" s="11"/>
      <c r="Z397" s="12"/>
      <c r="AC397" s="12"/>
      <c r="AD397" s="12"/>
      <c r="AE397" s="12"/>
      <c r="AF397" s="12"/>
      <c r="AI397" s="12"/>
      <c r="AL397" s="12"/>
    </row>
    <row r="398" spans="23:38">
      <c r="W398" s="11"/>
      <c r="Z398" s="12"/>
      <c r="AC398" s="12"/>
      <c r="AD398" s="12"/>
      <c r="AE398" s="12"/>
      <c r="AF398" s="12"/>
      <c r="AI398" s="12"/>
      <c r="AL398" s="12"/>
    </row>
    <row r="399" spans="23:38">
      <c r="W399" s="11"/>
      <c r="Z399" s="12"/>
      <c r="AC399" s="12"/>
      <c r="AD399" s="12"/>
      <c r="AE399" s="12"/>
      <c r="AF399" s="12"/>
      <c r="AI399" s="12"/>
      <c r="AL399" s="12"/>
    </row>
    <row r="400" spans="23:38">
      <c r="W400" s="11"/>
      <c r="Z400" s="12"/>
      <c r="AC400" s="12"/>
      <c r="AD400" s="12"/>
      <c r="AE400" s="12"/>
      <c r="AF400" s="12"/>
      <c r="AI400" s="12"/>
      <c r="AL400" s="12"/>
    </row>
    <row r="401" spans="23:38">
      <c r="W401" s="11"/>
      <c r="Z401" s="12"/>
      <c r="AC401" s="12"/>
      <c r="AD401" s="12"/>
      <c r="AE401" s="12"/>
      <c r="AF401" s="12"/>
      <c r="AI401" s="12"/>
      <c r="AL401" s="12"/>
    </row>
    <row r="402" spans="23:38">
      <c r="W402" s="11"/>
      <c r="Z402" s="12"/>
      <c r="AC402" s="12"/>
      <c r="AD402" s="12"/>
      <c r="AE402" s="12"/>
      <c r="AF402" s="12"/>
      <c r="AI402" s="12"/>
      <c r="AL402" s="12"/>
    </row>
    <row r="403" spans="23:38">
      <c r="W403" s="11"/>
      <c r="Z403" s="12"/>
      <c r="AC403" s="12"/>
      <c r="AD403" s="12"/>
      <c r="AE403" s="12"/>
      <c r="AF403" s="12"/>
      <c r="AI403" s="12"/>
      <c r="AL403" s="12"/>
    </row>
    <row r="404" spans="23:38">
      <c r="W404" s="11"/>
      <c r="Z404" s="12"/>
      <c r="AC404" s="12"/>
      <c r="AD404" s="12"/>
      <c r="AE404" s="12"/>
      <c r="AF404" s="12"/>
      <c r="AI404" s="12"/>
      <c r="AL404" s="12"/>
    </row>
    <row r="405" spans="23:38">
      <c r="W405" s="11"/>
      <c r="Z405" s="12"/>
      <c r="AC405" s="12"/>
      <c r="AD405" s="12"/>
      <c r="AE405" s="12"/>
      <c r="AF405" s="12"/>
      <c r="AI405" s="12"/>
      <c r="AL405" s="12"/>
    </row>
    <row r="406" spans="23:38">
      <c r="W406" s="11"/>
      <c r="Z406" s="12"/>
      <c r="AC406" s="12"/>
      <c r="AD406" s="12"/>
      <c r="AE406" s="12"/>
      <c r="AF406" s="12"/>
      <c r="AI406" s="12"/>
      <c r="AL406" s="12"/>
    </row>
    <row r="407" spans="23:38">
      <c r="W407" s="11"/>
      <c r="Z407" s="12"/>
      <c r="AC407" s="12"/>
      <c r="AD407" s="12"/>
      <c r="AE407" s="12"/>
      <c r="AF407" s="12"/>
      <c r="AI407" s="12"/>
      <c r="AL407" s="12"/>
    </row>
    <row r="408" spans="23:38">
      <c r="W408" s="11"/>
      <c r="Z408" s="12"/>
      <c r="AC408" s="12"/>
      <c r="AD408" s="12"/>
      <c r="AE408" s="12"/>
      <c r="AF408" s="12"/>
      <c r="AI408" s="12"/>
      <c r="AL408" s="12"/>
    </row>
    <row r="409" spans="23:38">
      <c r="W409" s="11"/>
      <c r="Z409" s="12"/>
      <c r="AC409" s="12"/>
      <c r="AD409" s="12"/>
      <c r="AE409" s="12"/>
      <c r="AF409" s="12"/>
      <c r="AI409" s="12"/>
      <c r="AL409" s="12"/>
    </row>
    <row r="410" spans="23:38">
      <c r="W410" s="11"/>
      <c r="Z410" s="12"/>
      <c r="AC410" s="12"/>
      <c r="AD410" s="12"/>
      <c r="AE410" s="12"/>
      <c r="AF410" s="12"/>
      <c r="AI410" s="12"/>
      <c r="AL410" s="12"/>
    </row>
    <row r="411" spans="23:38">
      <c r="W411" s="11"/>
      <c r="Z411" s="12"/>
      <c r="AC411" s="12"/>
      <c r="AD411" s="12"/>
      <c r="AE411" s="12"/>
      <c r="AF411" s="12"/>
      <c r="AI411" s="12"/>
      <c r="AL411" s="12"/>
    </row>
    <row r="412" spans="23:38">
      <c r="W412" s="11"/>
      <c r="Z412" s="12"/>
      <c r="AC412" s="12"/>
      <c r="AD412" s="12"/>
      <c r="AE412" s="12"/>
      <c r="AF412" s="12"/>
      <c r="AI412" s="12"/>
      <c r="AL412" s="12"/>
    </row>
    <row r="413" spans="23:38">
      <c r="W413" s="11"/>
      <c r="Z413" s="12"/>
      <c r="AC413" s="12"/>
      <c r="AD413" s="12"/>
      <c r="AE413" s="12"/>
      <c r="AF413" s="12"/>
      <c r="AI413" s="12"/>
      <c r="AL413" s="12"/>
    </row>
    <row r="414" spans="23:38">
      <c r="W414" s="11"/>
      <c r="Z414" s="12"/>
      <c r="AC414" s="12"/>
      <c r="AD414" s="12"/>
      <c r="AE414" s="12"/>
      <c r="AF414" s="12"/>
      <c r="AI414" s="12"/>
      <c r="AL414" s="12"/>
    </row>
    <row r="415" spans="23:38">
      <c r="W415" s="11"/>
      <c r="Z415" s="12"/>
      <c r="AC415" s="12"/>
      <c r="AD415" s="12"/>
      <c r="AE415" s="12"/>
      <c r="AF415" s="12"/>
      <c r="AI415" s="12"/>
      <c r="AL415" s="12"/>
    </row>
    <row r="416" spans="23:38">
      <c r="W416" s="11"/>
      <c r="Z416" s="12"/>
      <c r="AC416" s="12"/>
      <c r="AD416" s="12"/>
      <c r="AE416" s="12"/>
      <c r="AF416" s="12"/>
      <c r="AI416" s="12"/>
      <c r="AL416" s="12"/>
    </row>
    <row r="417" spans="23:38">
      <c r="W417" s="11"/>
      <c r="Z417" s="12"/>
      <c r="AC417" s="12"/>
      <c r="AD417" s="12"/>
      <c r="AE417" s="12"/>
      <c r="AF417" s="12"/>
      <c r="AI417" s="12"/>
      <c r="AL417" s="12"/>
    </row>
    <row r="418" spans="23:38">
      <c r="W418" s="11"/>
      <c r="Z418" s="12"/>
      <c r="AC418" s="12"/>
      <c r="AD418" s="12"/>
      <c r="AE418" s="12"/>
      <c r="AF418" s="12"/>
      <c r="AI418" s="12"/>
      <c r="AL418" s="12"/>
    </row>
    <row r="419" spans="23:38">
      <c r="W419" s="11"/>
      <c r="Z419" s="12"/>
      <c r="AC419" s="12"/>
      <c r="AD419" s="12"/>
      <c r="AE419" s="12"/>
      <c r="AF419" s="12"/>
      <c r="AI419" s="12"/>
      <c r="AL419" s="12"/>
    </row>
    <row r="420" spans="23:38">
      <c r="W420" s="11"/>
      <c r="Z420" s="12"/>
      <c r="AC420" s="12"/>
      <c r="AD420" s="12"/>
      <c r="AE420" s="12"/>
      <c r="AF420" s="12"/>
      <c r="AI420" s="12"/>
      <c r="AL420" s="12"/>
    </row>
    <row r="421" spans="23:38">
      <c r="W421" s="11"/>
      <c r="Z421" s="12"/>
      <c r="AC421" s="12"/>
      <c r="AD421" s="12"/>
      <c r="AE421" s="12"/>
      <c r="AF421" s="12"/>
      <c r="AI421" s="12"/>
      <c r="AL421" s="12"/>
    </row>
    <row r="422" spans="23:38">
      <c r="W422" s="11"/>
      <c r="Z422" s="12"/>
      <c r="AC422" s="12"/>
      <c r="AD422" s="12"/>
      <c r="AE422" s="12"/>
      <c r="AF422" s="12"/>
      <c r="AI422" s="12"/>
      <c r="AL422" s="12"/>
    </row>
    <row r="423" spans="23:38">
      <c r="W423" s="11"/>
      <c r="Z423" s="12"/>
      <c r="AC423" s="12"/>
      <c r="AD423" s="12"/>
      <c r="AE423" s="12"/>
      <c r="AF423" s="12"/>
      <c r="AI423" s="12"/>
      <c r="AL423" s="12"/>
    </row>
    <row r="424" spans="23:38">
      <c r="W424" s="11"/>
      <c r="Z424" s="12"/>
      <c r="AC424" s="12"/>
      <c r="AD424" s="12"/>
      <c r="AE424" s="12"/>
      <c r="AF424" s="12"/>
      <c r="AI424" s="12"/>
      <c r="AL424" s="12"/>
    </row>
    <row r="425" spans="23:38">
      <c r="W425" s="11"/>
      <c r="Z425" s="12"/>
      <c r="AC425" s="12"/>
      <c r="AD425" s="12"/>
      <c r="AE425" s="12"/>
      <c r="AF425" s="12"/>
      <c r="AI425" s="12"/>
      <c r="AL425" s="12"/>
    </row>
    <row r="426" spans="23:38">
      <c r="W426" s="11"/>
      <c r="Z426" s="12"/>
      <c r="AC426" s="12"/>
      <c r="AD426" s="12"/>
      <c r="AE426" s="12"/>
      <c r="AF426" s="12"/>
      <c r="AI426" s="12"/>
      <c r="AL426" s="12"/>
    </row>
    <row r="427" spans="23:38">
      <c r="W427" s="11"/>
      <c r="Z427" s="12"/>
      <c r="AC427" s="12"/>
      <c r="AD427" s="12"/>
      <c r="AE427" s="12"/>
      <c r="AF427" s="12"/>
      <c r="AI427" s="12"/>
      <c r="AL427" s="12"/>
    </row>
    <row r="428" spans="23:38">
      <c r="W428" s="11"/>
      <c r="Z428" s="12"/>
      <c r="AC428" s="12"/>
      <c r="AD428" s="12"/>
      <c r="AE428" s="12"/>
      <c r="AF428" s="12"/>
      <c r="AI428" s="12"/>
      <c r="AL428" s="12"/>
    </row>
    <row r="429" spans="23:38">
      <c r="W429" s="11"/>
      <c r="Z429" s="12"/>
      <c r="AC429" s="12"/>
      <c r="AD429" s="12"/>
      <c r="AE429" s="12"/>
      <c r="AF429" s="12"/>
      <c r="AI429" s="12"/>
      <c r="AL429" s="12"/>
    </row>
    <row r="430" spans="23:38">
      <c r="W430" s="11"/>
      <c r="Z430" s="12"/>
      <c r="AC430" s="12"/>
      <c r="AD430" s="12"/>
      <c r="AE430" s="12"/>
      <c r="AF430" s="12"/>
      <c r="AI430" s="12"/>
      <c r="AL430" s="12"/>
    </row>
    <row r="431" spans="23:38">
      <c r="W431" s="11"/>
      <c r="Z431" s="12"/>
      <c r="AC431" s="12"/>
      <c r="AD431" s="12"/>
      <c r="AE431" s="12"/>
      <c r="AF431" s="12"/>
      <c r="AI431" s="12"/>
      <c r="AL431" s="12"/>
    </row>
    <row r="432" spans="23:38">
      <c r="W432" s="11"/>
      <c r="Z432" s="12"/>
      <c r="AC432" s="12"/>
      <c r="AD432" s="12"/>
      <c r="AE432" s="12"/>
      <c r="AF432" s="12"/>
      <c r="AI432" s="12"/>
      <c r="AL432" s="12"/>
    </row>
    <row r="433" spans="23:38">
      <c r="W433" s="11"/>
      <c r="Z433" s="12"/>
      <c r="AC433" s="12"/>
      <c r="AD433" s="12"/>
      <c r="AE433" s="12"/>
      <c r="AF433" s="12"/>
      <c r="AI433" s="12"/>
      <c r="AL433" s="12"/>
    </row>
    <row r="434" spans="23:38">
      <c r="W434" s="11"/>
      <c r="Z434" s="12"/>
      <c r="AC434" s="12"/>
      <c r="AD434" s="12"/>
      <c r="AE434" s="12"/>
      <c r="AF434" s="12"/>
      <c r="AI434" s="12"/>
      <c r="AL434" s="12"/>
    </row>
    <row r="435" spans="23:38">
      <c r="W435" s="11"/>
      <c r="Z435" s="12"/>
      <c r="AC435" s="12"/>
      <c r="AD435" s="12"/>
      <c r="AE435" s="12"/>
      <c r="AF435" s="12"/>
      <c r="AI435" s="12"/>
      <c r="AL435" s="12"/>
    </row>
    <row r="436" spans="23:38">
      <c r="W436" s="11"/>
      <c r="Z436" s="12"/>
      <c r="AC436" s="12"/>
      <c r="AD436" s="12"/>
      <c r="AE436" s="12"/>
      <c r="AF436" s="12"/>
      <c r="AI436" s="12"/>
      <c r="AL436" s="12"/>
    </row>
    <row r="437" spans="23:38">
      <c r="W437" s="11"/>
      <c r="Z437" s="12"/>
      <c r="AC437" s="12"/>
      <c r="AD437" s="12"/>
      <c r="AE437" s="12"/>
      <c r="AF437" s="12"/>
      <c r="AI437" s="12"/>
      <c r="AL437" s="12"/>
    </row>
    <row r="438" spans="23:38">
      <c r="W438" s="11"/>
      <c r="Z438" s="12"/>
      <c r="AC438" s="12"/>
      <c r="AD438" s="12"/>
      <c r="AE438" s="12"/>
      <c r="AF438" s="12"/>
      <c r="AI438" s="12"/>
      <c r="AL438" s="12"/>
    </row>
    <row r="439" spans="23:38">
      <c r="W439" s="11"/>
      <c r="Z439" s="12"/>
      <c r="AC439" s="12"/>
      <c r="AD439" s="12"/>
      <c r="AE439" s="12"/>
      <c r="AF439" s="12"/>
      <c r="AI439" s="12"/>
      <c r="AL439" s="12"/>
    </row>
    <row r="440" spans="23:38">
      <c r="W440" s="11"/>
      <c r="Z440" s="12"/>
      <c r="AC440" s="12"/>
      <c r="AD440" s="12"/>
      <c r="AE440" s="12"/>
      <c r="AF440" s="12"/>
      <c r="AI440" s="12"/>
      <c r="AL440" s="12"/>
    </row>
    <row r="441" spans="23:38">
      <c r="W441" s="11"/>
      <c r="Z441" s="12"/>
      <c r="AC441" s="12"/>
      <c r="AD441" s="12"/>
      <c r="AE441" s="12"/>
      <c r="AF441" s="12"/>
      <c r="AI441" s="12"/>
      <c r="AL441" s="12"/>
    </row>
    <row r="442" spans="23:38">
      <c r="W442" s="11"/>
      <c r="Z442" s="12"/>
      <c r="AC442" s="12"/>
      <c r="AD442" s="12"/>
      <c r="AE442" s="12"/>
      <c r="AF442" s="12"/>
      <c r="AI442" s="12"/>
      <c r="AL442" s="12"/>
    </row>
    <row r="443" spans="23:38">
      <c r="W443" s="11"/>
      <c r="Z443" s="12"/>
      <c r="AC443" s="12"/>
      <c r="AD443" s="12"/>
      <c r="AE443" s="12"/>
      <c r="AF443" s="12"/>
      <c r="AI443" s="12"/>
      <c r="AL443" s="12"/>
    </row>
    <row r="444" spans="23:38">
      <c r="W444" s="11"/>
      <c r="Z444" s="12"/>
      <c r="AC444" s="12"/>
      <c r="AD444" s="12"/>
      <c r="AE444" s="12"/>
      <c r="AF444" s="12"/>
      <c r="AI444" s="12"/>
      <c r="AL444" s="12"/>
    </row>
    <row r="445" spans="23:38">
      <c r="W445" s="11"/>
      <c r="Z445" s="12"/>
      <c r="AC445" s="12"/>
      <c r="AD445" s="12"/>
      <c r="AE445" s="12"/>
      <c r="AF445" s="12"/>
      <c r="AI445" s="12"/>
      <c r="AL445" s="12"/>
    </row>
    <row r="446" spans="23:38">
      <c r="W446" s="11"/>
      <c r="Z446" s="12"/>
      <c r="AC446" s="12"/>
      <c r="AD446" s="12"/>
      <c r="AE446" s="12"/>
      <c r="AF446" s="12"/>
      <c r="AI446" s="12"/>
      <c r="AL446" s="12"/>
    </row>
    <row r="447" spans="23:38">
      <c r="W447" s="11"/>
      <c r="Z447" s="12"/>
      <c r="AC447" s="12"/>
      <c r="AD447" s="12"/>
      <c r="AE447" s="12"/>
      <c r="AF447" s="12"/>
      <c r="AI447" s="12"/>
      <c r="AL447" s="12"/>
    </row>
    <row r="448" spans="23:38">
      <c r="W448" s="11"/>
      <c r="Z448" s="12"/>
      <c r="AC448" s="12"/>
      <c r="AD448" s="12"/>
      <c r="AE448" s="12"/>
      <c r="AF448" s="12"/>
      <c r="AI448" s="12"/>
      <c r="AL448" s="12"/>
    </row>
    <row r="449" spans="23:38">
      <c r="W449" s="11"/>
      <c r="Z449" s="12"/>
      <c r="AC449" s="12"/>
      <c r="AD449" s="12"/>
      <c r="AE449" s="12"/>
      <c r="AF449" s="12"/>
      <c r="AI449" s="12"/>
      <c r="AL449" s="12"/>
    </row>
    <row r="450" spans="23:38">
      <c r="W450" s="11"/>
      <c r="Z450" s="12"/>
      <c r="AC450" s="12"/>
      <c r="AD450" s="12"/>
      <c r="AE450" s="12"/>
      <c r="AF450" s="12"/>
      <c r="AI450" s="12"/>
      <c r="AL450" s="12"/>
    </row>
    <row r="451" spans="23:38">
      <c r="W451" s="11"/>
      <c r="Z451" s="12"/>
      <c r="AC451" s="12"/>
      <c r="AD451" s="12"/>
      <c r="AE451" s="12"/>
      <c r="AF451" s="12"/>
      <c r="AI451" s="12"/>
      <c r="AL451" s="12"/>
    </row>
    <row r="452" spans="23:38">
      <c r="W452" s="11"/>
      <c r="Z452" s="12"/>
      <c r="AC452" s="12"/>
      <c r="AD452" s="12"/>
      <c r="AE452" s="12"/>
      <c r="AF452" s="12"/>
      <c r="AI452" s="12"/>
      <c r="AL452" s="12"/>
    </row>
    <row r="453" spans="23:38">
      <c r="W453" s="11"/>
      <c r="Z453" s="12"/>
      <c r="AC453" s="12"/>
      <c r="AD453" s="12"/>
      <c r="AE453" s="12"/>
      <c r="AF453" s="12"/>
      <c r="AI453" s="12"/>
      <c r="AL453" s="12"/>
    </row>
    <row r="454" spans="23:38">
      <c r="W454" s="11"/>
      <c r="Z454" s="12"/>
      <c r="AC454" s="12"/>
      <c r="AD454" s="12"/>
      <c r="AE454" s="12"/>
      <c r="AF454" s="12"/>
      <c r="AI454" s="12"/>
      <c r="AL454" s="12"/>
    </row>
    <row r="455" spans="23:38">
      <c r="W455" s="11"/>
      <c r="Z455" s="12"/>
      <c r="AC455" s="12"/>
      <c r="AD455" s="12"/>
      <c r="AE455" s="12"/>
      <c r="AF455" s="12"/>
      <c r="AI455" s="12"/>
      <c r="AL455" s="12"/>
    </row>
    <row r="456" spans="23:38">
      <c r="W456" s="11"/>
      <c r="Z456" s="12"/>
      <c r="AC456" s="12"/>
      <c r="AD456" s="12"/>
      <c r="AE456" s="12"/>
      <c r="AF456" s="12"/>
      <c r="AI456" s="12"/>
      <c r="AL456" s="12"/>
    </row>
    <row r="457" spans="23:38">
      <c r="W457" s="11"/>
      <c r="Z457" s="12"/>
      <c r="AC457" s="12"/>
      <c r="AD457" s="12"/>
      <c r="AE457" s="12"/>
      <c r="AF457" s="12"/>
      <c r="AI457" s="12"/>
      <c r="AL457" s="12"/>
    </row>
    <row r="458" spans="23:38">
      <c r="W458" s="11"/>
      <c r="Z458" s="12"/>
      <c r="AC458" s="12"/>
      <c r="AD458" s="12"/>
      <c r="AE458" s="12"/>
      <c r="AF458" s="12"/>
      <c r="AI458" s="12"/>
      <c r="AL458" s="12"/>
    </row>
    <row r="459" spans="23:38">
      <c r="W459" s="11"/>
      <c r="Z459" s="12"/>
      <c r="AC459" s="12"/>
      <c r="AD459" s="12"/>
      <c r="AE459" s="12"/>
      <c r="AF459" s="12"/>
      <c r="AI459" s="12"/>
      <c r="AL459" s="12"/>
    </row>
    <row r="460" spans="23:38">
      <c r="W460" s="11"/>
      <c r="Z460" s="12"/>
      <c r="AC460" s="12"/>
      <c r="AD460" s="12"/>
      <c r="AE460" s="12"/>
      <c r="AF460" s="12"/>
      <c r="AI460" s="12"/>
      <c r="AL460" s="12"/>
    </row>
    <row r="461" spans="23:38">
      <c r="W461" s="11"/>
      <c r="Z461" s="12"/>
      <c r="AC461" s="12"/>
      <c r="AD461" s="12"/>
      <c r="AE461" s="12"/>
      <c r="AF461" s="12"/>
      <c r="AI461" s="12"/>
      <c r="AL461" s="12"/>
    </row>
    <row r="462" spans="23:38">
      <c r="W462" s="11"/>
      <c r="Z462" s="12"/>
      <c r="AC462" s="12"/>
      <c r="AD462" s="12"/>
      <c r="AE462" s="12"/>
      <c r="AF462" s="12"/>
      <c r="AI462" s="12"/>
      <c r="AL462" s="12"/>
    </row>
    <row r="463" spans="23:38">
      <c r="W463" s="11"/>
      <c r="Z463" s="12"/>
      <c r="AC463" s="12"/>
      <c r="AD463" s="12"/>
      <c r="AE463" s="12"/>
      <c r="AF463" s="12"/>
      <c r="AI463" s="12"/>
      <c r="AL463" s="12"/>
    </row>
    <row r="464" spans="23:38">
      <c r="W464" s="11"/>
      <c r="Z464" s="12"/>
      <c r="AC464" s="12"/>
      <c r="AD464" s="12"/>
      <c r="AE464" s="12"/>
      <c r="AF464" s="12"/>
      <c r="AI464" s="12"/>
      <c r="AL464" s="12"/>
    </row>
    <row r="465" spans="23:38">
      <c r="W465" s="11"/>
      <c r="Z465" s="12"/>
      <c r="AC465" s="12"/>
      <c r="AD465" s="12"/>
      <c r="AE465" s="12"/>
      <c r="AF465" s="12"/>
      <c r="AI465" s="12"/>
      <c r="AL465" s="12"/>
    </row>
    <row r="466" spans="23:38">
      <c r="W466" s="11"/>
      <c r="Z466" s="12"/>
      <c r="AC466" s="12"/>
      <c r="AD466" s="12"/>
      <c r="AE466" s="12"/>
      <c r="AF466" s="12"/>
      <c r="AI466" s="12"/>
      <c r="AL466" s="12"/>
    </row>
    <row r="467" spans="23:38">
      <c r="W467" s="11"/>
      <c r="Z467" s="12"/>
      <c r="AC467" s="12"/>
      <c r="AD467" s="12"/>
      <c r="AE467" s="12"/>
      <c r="AF467" s="12"/>
      <c r="AI467" s="12"/>
      <c r="AL467" s="12"/>
    </row>
    <row r="468" spans="23:38">
      <c r="W468" s="11"/>
      <c r="Z468" s="12"/>
      <c r="AC468" s="12"/>
      <c r="AD468" s="12"/>
      <c r="AE468" s="12"/>
      <c r="AF468" s="12"/>
      <c r="AI468" s="12"/>
      <c r="AL468" s="12"/>
    </row>
    <row r="469" spans="23:38">
      <c r="W469" s="11"/>
      <c r="Z469" s="12"/>
      <c r="AC469" s="12"/>
      <c r="AD469" s="12"/>
      <c r="AE469" s="12"/>
      <c r="AF469" s="12"/>
      <c r="AI469" s="12"/>
      <c r="AL469" s="12"/>
    </row>
    <row r="470" spans="23:38">
      <c r="W470" s="11"/>
      <c r="Z470" s="12"/>
      <c r="AC470" s="12"/>
      <c r="AD470" s="12"/>
      <c r="AE470" s="12"/>
      <c r="AF470" s="12"/>
      <c r="AI470" s="12"/>
      <c r="AL470" s="12"/>
    </row>
    <row r="471" spans="23:38">
      <c r="W471" s="11"/>
      <c r="Z471" s="12"/>
      <c r="AC471" s="12"/>
      <c r="AD471" s="12"/>
      <c r="AE471" s="12"/>
      <c r="AF471" s="12"/>
      <c r="AI471" s="12"/>
      <c r="AL471" s="12"/>
    </row>
    <row r="472" spans="23:38">
      <c r="W472" s="11"/>
      <c r="Z472" s="12"/>
      <c r="AC472" s="12"/>
      <c r="AD472" s="12"/>
      <c r="AE472" s="12"/>
      <c r="AF472" s="12"/>
      <c r="AI472" s="12"/>
      <c r="AL472" s="12"/>
    </row>
    <row r="473" spans="23:38">
      <c r="W473" s="11"/>
      <c r="Z473" s="12"/>
      <c r="AC473" s="12"/>
      <c r="AD473" s="12"/>
      <c r="AE473" s="12"/>
      <c r="AF473" s="12"/>
      <c r="AI473" s="12"/>
      <c r="AL473" s="12"/>
    </row>
    <row r="474" spans="23:38">
      <c r="W474" s="11"/>
      <c r="Z474" s="12"/>
      <c r="AC474" s="12"/>
      <c r="AD474" s="12"/>
      <c r="AE474" s="12"/>
      <c r="AF474" s="12"/>
      <c r="AI474" s="12"/>
      <c r="AL474" s="12"/>
    </row>
    <row r="475" spans="23:38">
      <c r="W475" s="11"/>
      <c r="Z475" s="12"/>
      <c r="AC475" s="12"/>
      <c r="AD475" s="12"/>
      <c r="AE475" s="12"/>
      <c r="AF475" s="12"/>
      <c r="AI475" s="12"/>
      <c r="AL475" s="12"/>
    </row>
    <row r="476" spans="23:38">
      <c r="W476" s="11"/>
      <c r="Z476" s="12"/>
      <c r="AC476" s="12"/>
      <c r="AD476" s="12"/>
      <c r="AE476" s="12"/>
      <c r="AF476" s="12"/>
      <c r="AI476" s="12"/>
      <c r="AL476" s="12"/>
    </row>
    <row r="477" spans="23:38">
      <c r="W477" s="11"/>
      <c r="Z477" s="12"/>
      <c r="AC477" s="12"/>
      <c r="AD477" s="12"/>
      <c r="AE477" s="12"/>
      <c r="AF477" s="12"/>
      <c r="AI477" s="12"/>
      <c r="AL477" s="12"/>
    </row>
    <row r="478" spans="23:38">
      <c r="W478" s="11"/>
      <c r="Z478" s="12"/>
      <c r="AC478" s="12"/>
      <c r="AD478" s="12"/>
      <c r="AE478" s="12"/>
      <c r="AF478" s="12"/>
      <c r="AI478" s="12"/>
      <c r="AL478" s="12"/>
    </row>
    <row r="479" spans="23:38">
      <c r="W479" s="11"/>
      <c r="Z479" s="12"/>
      <c r="AC479" s="12"/>
      <c r="AD479" s="12"/>
      <c r="AE479" s="12"/>
      <c r="AF479" s="12"/>
      <c r="AI479" s="12"/>
      <c r="AL479" s="12"/>
    </row>
    <row r="480" spans="23:38">
      <c r="W480" s="11"/>
      <c r="Z480" s="12"/>
      <c r="AC480" s="12"/>
      <c r="AD480" s="12"/>
      <c r="AE480" s="12"/>
      <c r="AF480" s="12"/>
      <c r="AI480" s="12"/>
      <c r="AL480" s="12"/>
    </row>
    <row r="481" spans="23:38">
      <c r="W481" s="11"/>
      <c r="Z481" s="12"/>
      <c r="AC481" s="12"/>
      <c r="AD481" s="12"/>
      <c r="AE481" s="12"/>
      <c r="AF481" s="12"/>
      <c r="AI481" s="12"/>
      <c r="AL481" s="12"/>
    </row>
    <row r="482" spans="23:38">
      <c r="W482" s="11"/>
      <c r="Z482" s="12"/>
      <c r="AC482" s="12"/>
      <c r="AD482" s="12"/>
      <c r="AE482" s="12"/>
      <c r="AF482" s="12"/>
      <c r="AI482" s="12"/>
      <c r="AL482" s="12"/>
    </row>
    <row r="483" spans="23:38">
      <c r="W483" s="11"/>
      <c r="Z483" s="12"/>
      <c r="AC483" s="12"/>
      <c r="AD483" s="12"/>
      <c r="AE483" s="12"/>
      <c r="AF483" s="12"/>
      <c r="AI483" s="12"/>
      <c r="AL483" s="12"/>
    </row>
    <row r="484" spans="23:38">
      <c r="W484" s="11"/>
      <c r="Z484" s="12"/>
      <c r="AC484" s="12"/>
      <c r="AD484" s="12"/>
      <c r="AE484" s="12"/>
      <c r="AF484" s="12"/>
      <c r="AI484" s="12"/>
      <c r="AL484" s="12"/>
    </row>
    <row r="485" spans="23:38">
      <c r="W485" s="11"/>
      <c r="Z485" s="12"/>
      <c r="AC485" s="12"/>
      <c r="AD485" s="12"/>
      <c r="AE485" s="12"/>
      <c r="AF485" s="12"/>
      <c r="AI485" s="12"/>
      <c r="AL485" s="12"/>
    </row>
    <row r="486" spans="23:38">
      <c r="W486" s="11"/>
      <c r="Z486" s="12"/>
      <c r="AC486" s="12"/>
      <c r="AD486" s="12"/>
      <c r="AE486" s="12"/>
      <c r="AF486" s="12"/>
      <c r="AI486" s="12"/>
      <c r="AL486" s="12"/>
    </row>
    <row r="487" spans="23:38">
      <c r="W487" s="11"/>
      <c r="Z487" s="12"/>
      <c r="AC487" s="12"/>
      <c r="AD487" s="12"/>
      <c r="AE487" s="12"/>
      <c r="AF487" s="12"/>
      <c r="AI487" s="12"/>
      <c r="AL487" s="12"/>
    </row>
    <row r="488" spans="23:38">
      <c r="W488" s="11"/>
      <c r="Z488" s="12"/>
      <c r="AC488" s="12"/>
      <c r="AD488" s="12"/>
      <c r="AE488" s="12"/>
      <c r="AF488" s="12"/>
      <c r="AI488" s="12"/>
      <c r="AL488" s="12"/>
    </row>
    <row r="489" spans="23:38">
      <c r="W489" s="11"/>
      <c r="Z489" s="12"/>
      <c r="AC489" s="12"/>
      <c r="AD489" s="12"/>
      <c r="AE489" s="12"/>
      <c r="AF489" s="12"/>
      <c r="AI489" s="12"/>
      <c r="AL489" s="12"/>
    </row>
    <row r="490" spans="23:38">
      <c r="W490" s="11"/>
      <c r="Z490" s="12"/>
      <c r="AC490" s="12"/>
      <c r="AD490" s="12"/>
      <c r="AE490" s="12"/>
      <c r="AF490" s="12"/>
      <c r="AI490" s="12"/>
      <c r="AL490" s="12"/>
    </row>
    <row r="491" spans="23:38">
      <c r="W491" s="11"/>
      <c r="Z491" s="12"/>
      <c r="AC491" s="12"/>
      <c r="AD491" s="12"/>
      <c r="AE491" s="12"/>
      <c r="AF491" s="12"/>
      <c r="AI491" s="12"/>
      <c r="AL491" s="12"/>
    </row>
    <row r="492" spans="23:38">
      <c r="W492" s="11"/>
      <c r="Z492" s="12"/>
      <c r="AC492" s="12"/>
      <c r="AD492" s="12"/>
      <c r="AE492" s="12"/>
      <c r="AF492" s="12"/>
      <c r="AI492" s="12"/>
      <c r="AL492" s="12"/>
    </row>
    <row r="493" spans="23:38">
      <c r="W493" s="11"/>
      <c r="Z493" s="12"/>
      <c r="AC493" s="12"/>
      <c r="AD493" s="12"/>
      <c r="AE493" s="12"/>
      <c r="AF493" s="12"/>
      <c r="AI493" s="12"/>
      <c r="AL493" s="12"/>
    </row>
    <row r="494" spans="23:38">
      <c r="W494" s="11"/>
      <c r="Z494" s="12"/>
      <c r="AC494" s="12"/>
      <c r="AD494" s="12"/>
      <c r="AE494" s="12"/>
      <c r="AF494" s="12"/>
      <c r="AI494" s="12"/>
      <c r="AL494" s="12"/>
    </row>
    <row r="495" spans="23:38">
      <c r="W495" s="11"/>
      <c r="Z495" s="12"/>
      <c r="AC495" s="12"/>
      <c r="AD495" s="12"/>
      <c r="AE495" s="12"/>
      <c r="AF495" s="12"/>
      <c r="AI495" s="12"/>
      <c r="AL495" s="12"/>
    </row>
    <row r="496" spans="23:38">
      <c r="W496" s="11"/>
      <c r="Z496" s="12"/>
      <c r="AC496" s="12"/>
      <c r="AD496" s="12"/>
      <c r="AE496" s="12"/>
      <c r="AF496" s="12"/>
      <c r="AI496" s="12"/>
      <c r="AL496" s="12"/>
    </row>
    <row r="497" spans="23:38">
      <c r="W497" s="11"/>
      <c r="Z497" s="12"/>
      <c r="AC497" s="12"/>
      <c r="AD497" s="12"/>
      <c r="AE497" s="12"/>
      <c r="AF497" s="12"/>
      <c r="AI497" s="12"/>
      <c r="AL497" s="12"/>
    </row>
    <row r="498" spans="23:38">
      <c r="W498" s="11"/>
      <c r="Z498" s="12"/>
      <c r="AC498" s="12"/>
      <c r="AD498" s="12"/>
      <c r="AE498" s="12"/>
      <c r="AF498" s="12"/>
      <c r="AI498" s="12"/>
      <c r="AL498" s="12"/>
    </row>
    <row r="499" spans="23:38">
      <c r="W499" s="11"/>
      <c r="Z499" s="12"/>
      <c r="AC499" s="12"/>
      <c r="AD499" s="12"/>
      <c r="AE499" s="12"/>
      <c r="AF499" s="12"/>
      <c r="AI499" s="12"/>
      <c r="AL499" s="12"/>
    </row>
    <row r="500" spans="23:38">
      <c r="W500" s="11"/>
      <c r="Z500" s="12"/>
      <c r="AC500" s="12"/>
      <c r="AD500" s="12"/>
      <c r="AE500" s="12"/>
      <c r="AF500" s="12"/>
      <c r="AI500" s="12"/>
      <c r="AL500" s="12"/>
    </row>
    <row r="501" spans="23:38">
      <c r="W501" s="11"/>
      <c r="Z501" s="12"/>
      <c r="AC501" s="12"/>
      <c r="AD501" s="12"/>
      <c r="AE501" s="12"/>
      <c r="AF501" s="12"/>
      <c r="AI501" s="12"/>
      <c r="AL501" s="12"/>
    </row>
    <row r="502" spans="23:38">
      <c r="W502" s="11"/>
      <c r="Z502" s="12"/>
      <c r="AC502" s="12"/>
      <c r="AD502" s="12"/>
      <c r="AE502" s="12"/>
      <c r="AF502" s="12"/>
      <c r="AI502" s="12"/>
      <c r="AL502" s="12"/>
    </row>
    <row r="503" spans="23:38">
      <c r="W503" s="11"/>
      <c r="Z503" s="12"/>
      <c r="AC503" s="12"/>
      <c r="AD503" s="12"/>
      <c r="AE503" s="12"/>
      <c r="AF503" s="12"/>
      <c r="AI503" s="12"/>
      <c r="AL503" s="12"/>
    </row>
    <row r="504" spans="23:38">
      <c r="W504" s="11"/>
      <c r="Z504" s="12"/>
      <c r="AC504" s="12"/>
      <c r="AD504" s="12"/>
      <c r="AE504" s="12"/>
      <c r="AF504" s="12"/>
      <c r="AI504" s="12"/>
      <c r="AL504" s="12"/>
    </row>
    <row r="505" spans="23:38">
      <c r="W505" s="11"/>
      <c r="Z505" s="12"/>
      <c r="AC505" s="12"/>
      <c r="AD505" s="12"/>
      <c r="AE505" s="12"/>
      <c r="AF505" s="12"/>
      <c r="AI505" s="12"/>
      <c r="AL505" s="12"/>
    </row>
    <row r="506" spans="23:38">
      <c r="W506" s="11"/>
      <c r="Z506" s="12"/>
      <c r="AC506" s="12"/>
      <c r="AD506" s="12"/>
      <c r="AE506" s="12"/>
      <c r="AF506" s="12"/>
      <c r="AI506" s="12"/>
      <c r="AL506" s="12"/>
    </row>
    <row r="507" spans="23:38">
      <c r="W507" s="11"/>
      <c r="Z507" s="12"/>
      <c r="AC507" s="12"/>
      <c r="AD507" s="12"/>
      <c r="AE507" s="12"/>
      <c r="AF507" s="12"/>
      <c r="AI507" s="12"/>
      <c r="AL507" s="12"/>
    </row>
    <row r="508" spans="23:38">
      <c r="W508" s="11"/>
      <c r="Z508" s="12"/>
      <c r="AC508" s="12"/>
      <c r="AD508" s="12"/>
      <c r="AE508" s="12"/>
      <c r="AF508" s="12"/>
      <c r="AI508" s="12"/>
      <c r="AL508" s="12"/>
    </row>
    <row r="509" spans="23:38">
      <c r="W509" s="11"/>
      <c r="Z509" s="12"/>
      <c r="AC509" s="12"/>
      <c r="AD509" s="12"/>
      <c r="AE509" s="12"/>
      <c r="AF509" s="12"/>
      <c r="AI509" s="12"/>
      <c r="AL509" s="12"/>
    </row>
    <row r="510" spans="23:38">
      <c r="W510" s="11"/>
      <c r="Z510" s="12"/>
      <c r="AC510" s="12"/>
      <c r="AD510" s="12"/>
      <c r="AE510" s="12"/>
      <c r="AF510" s="12"/>
      <c r="AI510" s="12"/>
      <c r="AL510" s="12"/>
    </row>
    <row r="511" spans="23:38">
      <c r="W511" s="11"/>
      <c r="Z511" s="12"/>
      <c r="AC511" s="12"/>
      <c r="AD511" s="12"/>
      <c r="AE511" s="12"/>
      <c r="AF511" s="12"/>
      <c r="AI511" s="12"/>
      <c r="AL511" s="12"/>
    </row>
    <row r="512" spans="23:38">
      <c r="W512" s="11"/>
      <c r="Z512" s="12"/>
      <c r="AC512" s="12"/>
      <c r="AD512" s="12"/>
      <c r="AE512" s="12"/>
      <c r="AF512" s="12"/>
      <c r="AI512" s="12"/>
      <c r="AL512" s="12"/>
    </row>
    <row r="513" spans="23:38">
      <c r="W513" s="11"/>
      <c r="Z513" s="12"/>
      <c r="AC513" s="12"/>
      <c r="AD513" s="12"/>
      <c r="AE513" s="12"/>
      <c r="AF513" s="12"/>
      <c r="AI513" s="12"/>
      <c r="AL513" s="12"/>
    </row>
    <row r="514" spans="23:38">
      <c r="W514" s="11"/>
      <c r="Z514" s="12"/>
      <c r="AC514" s="12"/>
      <c r="AD514" s="12"/>
      <c r="AE514" s="12"/>
      <c r="AF514" s="12"/>
      <c r="AI514" s="12"/>
      <c r="AL514" s="12"/>
    </row>
    <row r="515" spans="23:38">
      <c r="W515" s="11"/>
      <c r="Z515" s="12"/>
      <c r="AC515" s="12"/>
      <c r="AD515" s="12"/>
      <c r="AE515" s="12"/>
      <c r="AF515" s="12"/>
      <c r="AI515" s="12"/>
      <c r="AL515" s="12"/>
    </row>
    <row r="516" spans="23:38">
      <c r="W516" s="11"/>
      <c r="Z516" s="12"/>
      <c r="AC516" s="12"/>
      <c r="AD516" s="12"/>
      <c r="AE516" s="12"/>
      <c r="AF516" s="12"/>
      <c r="AI516" s="12"/>
      <c r="AL516" s="12"/>
    </row>
    <row r="517" spans="23:38">
      <c r="W517" s="11"/>
      <c r="Z517" s="12"/>
      <c r="AC517" s="12"/>
      <c r="AD517" s="12"/>
      <c r="AE517" s="12"/>
      <c r="AF517" s="12"/>
      <c r="AI517" s="12"/>
      <c r="AL517" s="12"/>
    </row>
    <row r="518" spans="23:38">
      <c r="W518" s="11"/>
      <c r="Z518" s="12"/>
      <c r="AC518" s="12"/>
      <c r="AD518" s="12"/>
      <c r="AE518" s="12"/>
      <c r="AF518" s="12"/>
      <c r="AI518" s="12"/>
      <c r="AL518" s="12"/>
    </row>
    <row r="519" spans="23:38">
      <c r="W519" s="11"/>
      <c r="Z519" s="12"/>
      <c r="AC519" s="12"/>
      <c r="AD519" s="12"/>
      <c r="AE519" s="12"/>
      <c r="AF519" s="12"/>
      <c r="AI519" s="12"/>
      <c r="AL519" s="12"/>
    </row>
    <row r="520" spans="23:38">
      <c r="W520" s="11"/>
      <c r="Z520" s="12"/>
      <c r="AC520" s="12"/>
      <c r="AD520" s="12"/>
      <c r="AE520" s="12"/>
      <c r="AF520" s="12"/>
      <c r="AI520" s="12"/>
      <c r="AL520" s="12"/>
    </row>
    <row r="521" spans="23:38">
      <c r="W521" s="11"/>
      <c r="Z521" s="12"/>
      <c r="AC521" s="12"/>
      <c r="AD521" s="12"/>
      <c r="AE521" s="12"/>
      <c r="AF521" s="12"/>
      <c r="AI521" s="12"/>
      <c r="AL521" s="12"/>
    </row>
    <row r="522" spans="23:38">
      <c r="W522" s="11"/>
      <c r="Z522" s="12"/>
      <c r="AC522" s="12"/>
      <c r="AD522" s="12"/>
      <c r="AE522" s="12"/>
      <c r="AF522" s="12"/>
      <c r="AI522" s="12"/>
      <c r="AL522" s="12"/>
    </row>
    <row r="523" spans="23:38">
      <c r="W523" s="11"/>
      <c r="Z523" s="12"/>
      <c r="AC523" s="12"/>
      <c r="AD523" s="12"/>
      <c r="AE523" s="12"/>
      <c r="AF523" s="12"/>
      <c r="AI523" s="12"/>
      <c r="AL523" s="12"/>
    </row>
    <row r="524" spans="23:38">
      <c r="W524" s="11"/>
      <c r="Z524" s="12"/>
      <c r="AC524" s="12"/>
      <c r="AD524" s="12"/>
      <c r="AE524" s="12"/>
      <c r="AF524" s="12"/>
      <c r="AI524" s="12"/>
      <c r="AL524" s="12"/>
    </row>
    <row r="525" spans="23:38">
      <c r="W525" s="11"/>
      <c r="Z525" s="12"/>
      <c r="AC525" s="12"/>
      <c r="AD525" s="12"/>
      <c r="AE525" s="12"/>
      <c r="AF525" s="12"/>
      <c r="AI525" s="12"/>
      <c r="AL525" s="12"/>
    </row>
    <row r="526" spans="23:38">
      <c r="W526" s="11"/>
      <c r="Z526" s="12"/>
      <c r="AC526" s="12"/>
      <c r="AD526" s="12"/>
      <c r="AE526" s="12"/>
      <c r="AF526" s="12"/>
      <c r="AI526" s="12"/>
      <c r="AL526" s="12"/>
    </row>
    <row r="527" spans="23:38">
      <c r="W527" s="11"/>
      <c r="Z527" s="12"/>
      <c r="AC527" s="12"/>
      <c r="AD527" s="12"/>
      <c r="AE527" s="12"/>
      <c r="AF527" s="12"/>
      <c r="AI527" s="12"/>
      <c r="AL527" s="12"/>
    </row>
    <row r="528" spans="23:38">
      <c r="W528" s="11"/>
      <c r="Z528" s="12"/>
      <c r="AC528" s="12"/>
      <c r="AD528" s="12"/>
      <c r="AE528" s="12"/>
      <c r="AF528" s="12"/>
      <c r="AI528" s="12"/>
      <c r="AL528" s="12"/>
    </row>
    <row r="529" spans="23:38">
      <c r="W529" s="11"/>
      <c r="Z529" s="12"/>
      <c r="AC529" s="12"/>
      <c r="AD529" s="12"/>
      <c r="AE529" s="12"/>
      <c r="AF529" s="12"/>
      <c r="AI529" s="12"/>
      <c r="AL529" s="12"/>
    </row>
    <row r="530" spans="23:38">
      <c r="W530" s="11"/>
      <c r="Z530" s="12"/>
      <c r="AC530" s="12"/>
      <c r="AD530" s="12"/>
      <c r="AE530" s="12"/>
      <c r="AF530" s="12"/>
      <c r="AI530" s="12"/>
      <c r="AL530" s="12"/>
    </row>
    <row r="531" spans="23:38">
      <c r="W531" s="11"/>
      <c r="Z531" s="12"/>
      <c r="AC531" s="12"/>
      <c r="AD531" s="12"/>
      <c r="AE531" s="12"/>
      <c r="AF531" s="12"/>
      <c r="AI531" s="12"/>
      <c r="AL531" s="12"/>
    </row>
    <row r="532" spans="23:38">
      <c r="W532" s="11"/>
      <c r="Z532" s="12"/>
      <c r="AC532" s="12"/>
      <c r="AD532" s="12"/>
      <c r="AE532" s="12"/>
      <c r="AF532" s="12"/>
      <c r="AI532" s="12"/>
      <c r="AL532" s="12"/>
    </row>
    <row r="533" spans="23:38">
      <c r="W533" s="11"/>
      <c r="Z533" s="12"/>
      <c r="AC533" s="12"/>
      <c r="AD533" s="12"/>
      <c r="AE533" s="12"/>
      <c r="AF533" s="12"/>
      <c r="AI533" s="12"/>
      <c r="AL533" s="12"/>
    </row>
    <row r="534" spans="23:38">
      <c r="W534" s="11"/>
      <c r="Z534" s="12"/>
      <c r="AC534" s="12"/>
      <c r="AD534" s="12"/>
      <c r="AE534" s="12"/>
      <c r="AF534" s="12"/>
      <c r="AI534" s="12"/>
      <c r="AL534" s="12"/>
    </row>
    <row r="535" spans="23:38">
      <c r="W535" s="11"/>
      <c r="Z535" s="12"/>
      <c r="AC535" s="12"/>
      <c r="AD535" s="12"/>
      <c r="AE535" s="12"/>
      <c r="AF535" s="12"/>
      <c r="AI535" s="12"/>
      <c r="AL535" s="12"/>
    </row>
    <row r="536" spans="23:38">
      <c r="W536" s="11"/>
      <c r="Z536" s="12"/>
      <c r="AC536" s="12"/>
      <c r="AD536" s="12"/>
      <c r="AE536" s="12"/>
      <c r="AF536" s="12"/>
      <c r="AI536" s="12"/>
      <c r="AL536" s="12"/>
    </row>
    <row r="537" spans="23:38">
      <c r="W537" s="11"/>
      <c r="Z537" s="12"/>
      <c r="AC537" s="12"/>
      <c r="AD537" s="12"/>
      <c r="AE537" s="12"/>
      <c r="AF537" s="12"/>
      <c r="AI537" s="12"/>
      <c r="AL537" s="12"/>
    </row>
    <row r="538" spans="23:38">
      <c r="W538" s="11"/>
      <c r="Z538" s="12"/>
      <c r="AC538" s="12"/>
      <c r="AD538" s="12"/>
      <c r="AE538" s="12"/>
      <c r="AF538" s="12"/>
      <c r="AI538" s="12"/>
      <c r="AL538" s="12"/>
    </row>
    <row r="539" spans="23:38">
      <c r="W539" s="11"/>
      <c r="Z539" s="12"/>
      <c r="AC539" s="12"/>
      <c r="AD539" s="12"/>
      <c r="AE539" s="12"/>
      <c r="AF539" s="12"/>
      <c r="AI539" s="12"/>
      <c r="AL539" s="12"/>
    </row>
    <row r="540" spans="23:38">
      <c r="W540" s="11"/>
      <c r="Z540" s="12"/>
      <c r="AC540" s="12"/>
      <c r="AD540" s="12"/>
      <c r="AE540" s="12"/>
      <c r="AF540" s="12"/>
      <c r="AI540" s="12"/>
      <c r="AL540" s="12"/>
    </row>
    <row r="541" spans="23:38">
      <c r="W541" s="11"/>
      <c r="Z541" s="12"/>
      <c r="AC541" s="12"/>
      <c r="AD541" s="12"/>
      <c r="AE541" s="12"/>
      <c r="AF541" s="12"/>
      <c r="AI541" s="12"/>
      <c r="AL541" s="12"/>
    </row>
    <row r="542" spans="23:38">
      <c r="W542" s="11"/>
      <c r="Z542" s="12"/>
      <c r="AC542" s="12"/>
      <c r="AD542" s="12"/>
      <c r="AE542" s="12"/>
      <c r="AF542" s="12"/>
      <c r="AI542" s="12"/>
      <c r="AL542" s="12"/>
    </row>
    <row r="543" spans="23:38">
      <c r="W543" s="11"/>
      <c r="Z543" s="12"/>
      <c r="AC543" s="12"/>
      <c r="AD543" s="12"/>
      <c r="AE543" s="12"/>
      <c r="AF543" s="12"/>
      <c r="AI543" s="12"/>
      <c r="AL543" s="12"/>
    </row>
    <row r="544" spans="23:38">
      <c r="W544" s="11"/>
      <c r="Z544" s="12"/>
      <c r="AC544" s="12"/>
      <c r="AD544" s="12"/>
      <c r="AE544" s="12"/>
      <c r="AF544" s="12"/>
      <c r="AI544" s="12"/>
      <c r="AL544" s="12"/>
    </row>
    <row r="545" spans="23:38">
      <c r="W545" s="11"/>
      <c r="Z545" s="12"/>
      <c r="AC545" s="12"/>
      <c r="AD545" s="12"/>
      <c r="AE545" s="12"/>
      <c r="AF545" s="12"/>
      <c r="AI545" s="12"/>
      <c r="AL545" s="12"/>
    </row>
    <row r="546" spans="23:38">
      <c r="W546" s="11"/>
      <c r="Z546" s="12"/>
      <c r="AC546" s="12"/>
      <c r="AD546" s="12"/>
      <c r="AE546" s="12"/>
      <c r="AF546" s="12"/>
      <c r="AI546" s="12"/>
      <c r="AL546" s="12"/>
    </row>
    <row r="547" spans="23:38">
      <c r="W547" s="11"/>
      <c r="Z547" s="12"/>
      <c r="AC547" s="12"/>
      <c r="AD547" s="12"/>
      <c r="AE547" s="12"/>
      <c r="AF547" s="12"/>
      <c r="AI547" s="12"/>
      <c r="AL547" s="12"/>
    </row>
    <row r="548" spans="23:38">
      <c r="W548" s="11"/>
      <c r="Z548" s="12"/>
      <c r="AC548" s="12"/>
      <c r="AD548" s="12"/>
      <c r="AE548" s="12"/>
      <c r="AF548" s="12"/>
      <c r="AI548" s="12"/>
      <c r="AL548" s="12"/>
    </row>
    <row r="549" spans="23:38">
      <c r="W549" s="11"/>
      <c r="Z549" s="12"/>
      <c r="AC549" s="12"/>
      <c r="AD549" s="12"/>
      <c r="AE549" s="12"/>
      <c r="AF549" s="12"/>
      <c r="AI549" s="12"/>
      <c r="AL549" s="12"/>
    </row>
    <row r="550" spans="23:38">
      <c r="W550" s="11"/>
      <c r="Z550" s="12"/>
      <c r="AC550" s="12"/>
      <c r="AD550" s="12"/>
      <c r="AE550" s="12"/>
      <c r="AF550" s="12"/>
      <c r="AI550" s="12"/>
      <c r="AL550" s="12"/>
    </row>
    <row r="551" spans="23:38">
      <c r="W551" s="11"/>
      <c r="Z551" s="12"/>
      <c r="AC551" s="12"/>
      <c r="AD551" s="12"/>
      <c r="AE551" s="12"/>
      <c r="AF551" s="12"/>
      <c r="AI551" s="12"/>
      <c r="AL551" s="12"/>
    </row>
    <row r="552" spans="23:38">
      <c r="W552" s="11"/>
      <c r="Z552" s="12"/>
      <c r="AC552" s="12"/>
      <c r="AD552" s="12"/>
      <c r="AE552" s="12"/>
      <c r="AF552" s="12"/>
      <c r="AI552" s="12"/>
      <c r="AL552" s="12"/>
    </row>
    <row r="553" spans="23:38">
      <c r="W553" s="11"/>
      <c r="Z553" s="12"/>
      <c r="AC553" s="12"/>
      <c r="AD553" s="12"/>
      <c r="AE553" s="12"/>
      <c r="AF553" s="12"/>
      <c r="AI553" s="12"/>
      <c r="AL553" s="12"/>
    </row>
    <row r="554" spans="23:38">
      <c r="W554" s="11"/>
      <c r="Z554" s="12"/>
      <c r="AC554" s="12"/>
      <c r="AD554" s="12"/>
      <c r="AE554" s="12"/>
      <c r="AF554" s="12"/>
      <c r="AI554" s="12"/>
      <c r="AL554" s="12"/>
    </row>
    <row r="555" spans="23:38">
      <c r="W555" s="11"/>
      <c r="Z555" s="12"/>
      <c r="AC555" s="12"/>
      <c r="AD555" s="12"/>
      <c r="AE555" s="12"/>
      <c r="AF555" s="12"/>
      <c r="AI555" s="12"/>
      <c r="AL555" s="12"/>
    </row>
    <row r="556" spans="23:38">
      <c r="W556" s="11"/>
      <c r="Z556" s="12"/>
      <c r="AC556" s="12"/>
      <c r="AD556" s="12"/>
      <c r="AE556" s="12"/>
      <c r="AF556" s="12"/>
      <c r="AI556" s="12"/>
      <c r="AL556" s="12"/>
    </row>
    <row r="557" spans="23:38">
      <c r="W557" s="11"/>
      <c r="Z557" s="12"/>
      <c r="AC557" s="12"/>
      <c r="AD557" s="12"/>
      <c r="AE557" s="12"/>
      <c r="AF557" s="12"/>
      <c r="AI557" s="12"/>
      <c r="AL557" s="12"/>
    </row>
    <row r="558" spans="23:38">
      <c r="W558" s="11"/>
      <c r="Z558" s="12"/>
      <c r="AC558" s="12"/>
      <c r="AD558" s="12"/>
      <c r="AE558" s="12"/>
      <c r="AF558" s="12"/>
      <c r="AI558" s="12"/>
      <c r="AL558" s="12"/>
    </row>
    <row r="559" spans="23:38">
      <c r="W559" s="11"/>
      <c r="Z559" s="12"/>
      <c r="AC559" s="12"/>
      <c r="AD559" s="12"/>
      <c r="AE559" s="12"/>
      <c r="AF559" s="12"/>
      <c r="AI559" s="12"/>
      <c r="AL559" s="12"/>
    </row>
    <row r="560" spans="23:38">
      <c r="W560" s="11"/>
      <c r="Z560" s="12"/>
      <c r="AC560" s="12"/>
      <c r="AD560" s="12"/>
      <c r="AE560" s="12"/>
      <c r="AF560" s="12"/>
      <c r="AI560" s="12"/>
      <c r="AL560" s="12"/>
    </row>
    <row r="561" spans="23:38">
      <c r="W561" s="11"/>
      <c r="Z561" s="12"/>
      <c r="AC561" s="12"/>
      <c r="AD561" s="12"/>
      <c r="AE561" s="12"/>
      <c r="AF561" s="12"/>
      <c r="AI561" s="12"/>
      <c r="AL561" s="12"/>
    </row>
    <row r="562" spans="23:38">
      <c r="W562" s="11"/>
      <c r="Z562" s="12"/>
      <c r="AC562" s="12"/>
      <c r="AD562" s="12"/>
      <c r="AE562" s="12"/>
      <c r="AF562" s="12"/>
      <c r="AI562" s="12"/>
      <c r="AL562" s="12"/>
    </row>
    <row r="563" spans="23:38">
      <c r="W563" s="11"/>
      <c r="Z563" s="12"/>
      <c r="AC563" s="12"/>
      <c r="AD563" s="12"/>
      <c r="AE563" s="12"/>
      <c r="AF563" s="12"/>
      <c r="AI563" s="12"/>
      <c r="AL563" s="12"/>
    </row>
    <row r="564" spans="23:38">
      <c r="W564" s="11"/>
      <c r="Z564" s="12"/>
      <c r="AC564" s="12"/>
      <c r="AD564" s="12"/>
      <c r="AE564" s="12"/>
      <c r="AF564" s="12"/>
      <c r="AI564" s="12"/>
      <c r="AL564" s="12"/>
    </row>
    <row r="565" spans="23:38">
      <c r="W565" s="11"/>
      <c r="Z565" s="12"/>
      <c r="AC565" s="12"/>
      <c r="AD565" s="12"/>
      <c r="AE565" s="12"/>
      <c r="AF565" s="12"/>
      <c r="AI565" s="12"/>
      <c r="AL565" s="12"/>
    </row>
    <row r="566" spans="23:38">
      <c r="W566" s="11"/>
      <c r="Z566" s="12"/>
      <c r="AC566" s="12"/>
      <c r="AD566" s="12"/>
      <c r="AE566" s="12"/>
      <c r="AF566" s="12"/>
      <c r="AI566" s="12"/>
      <c r="AL566" s="12"/>
    </row>
    <row r="567" spans="23:38">
      <c r="W567" s="11"/>
      <c r="Z567" s="12"/>
      <c r="AC567" s="12"/>
      <c r="AD567" s="12"/>
      <c r="AE567" s="12"/>
      <c r="AF567" s="12"/>
      <c r="AI567" s="12"/>
      <c r="AL567" s="12"/>
    </row>
    <row r="568" spans="23:38">
      <c r="W568" s="11"/>
      <c r="Z568" s="12"/>
      <c r="AC568" s="12"/>
      <c r="AD568" s="12"/>
      <c r="AE568" s="12"/>
      <c r="AF568" s="12"/>
      <c r="AI568" s="12"/>
      <c r="AL568" s="12"/>
    </row>
    <row r="569" spans="23:38">
      <c r="W569" s="11"/>
      <c r="Z569" s="12"/>
      <c r="AC569" s="12"/>
      <c r="AD569" s="12"/>
      <c r="AE569" s="12"/>
      <c r="AF569" s="12"/>
      <c r="AI569" s="12"/>
      <c r="AL569" s="12"/>
    </row>
    <row r="570" spans="23:38">
      <c r="W570" s="11"/>
      <c r="Z570" s="12"/>
      <c r="AC570" s="12"/>
      <c r="AD570" s="12"/>
      <c r="AE570" s="12"/>
      <c r="AF570" s="12"/>
      <c r="AI570" s="12"/>
      <c r="AL570" s="12"/>
    </row>
    <row r="571" spans="23:38">
      <c r="W571" s="11"/>
      <c r="Z571" s="12"/>
      <c r="AC571" s="12"/>
      <c r="AD571" s="12"/>
      <c r="AE571" s="12"/>
      <c r="AF571" s="12"/>
      <c r="AI571" s="12"/>
      <c r="AL571" s="12"/>
    </row>
    <row r="572" spans="23:38">
      <c r="W572" s="11"/>
      <c r="Z572" s="12"/>
      <c r="AC572" s="12"/>
      <c r="AD572" s="12"/>
      <c r="AE572" s="12"/>
      <c r="AF572" s="12"/>
      <c r="AI572" s="12"/>
      <c r="AL572" s="12"/>
    </row>
    <row r="573" spans="23:38">
      <c r="W573" s="11"/>
      <c r="Z573" s="12"/>
      <c r="AC573" s="12"/>
      <c r="AD573" s="12"/>
      <c r="AE573" s="12"/>
      <c r="AF573" s="12"/>
      <c r="AI573" s="12"/>
      <c r="AL573" s="12"/>
    </row>
    <row r="574" spans="23:38">
      <c r="W574" s="11"/>
      <c r="Z574" s="12"/>
      <c r="AC574" s="12"/>
      <c r="AD574" s="12"/>
      <c r="AE574" s="12"/>
      <c r="AF574" s="12"/>
      <c r="AI574" s="12"/>
      <c r="AL574" s="12"/>
    </row>
    <row r="575" spans="23:38">
      <c r="W575" s="11"/>
      <c r="Z575" s="12"/>
      <c r="AC575" s="12"/>
      <c r="AD575" s="12"/>
      <c r="AE575" s="12"/>
      <c r="AF575" s="12"/>
      <c r="AI575" s="12"/>
      <c r="AL575" s="12"/>
    </row>
    <row r="576" spans="23:38">
      <c r="W576" s="11"/>
      <c r="Z576" s="12"/>
      <c r="AC576" s="12"/>
      <c r="AD576" s="12"/>
      <c r="AE576" s="12"/>
      <c r="AF576" s="12"/>
      <c r="AI576" s="12"/>
      <c r="AL576" s="12"/>
    </row>
    <row r="577" spans="23:38">
      <c r="W577" s="11"/>
      <c r="Z577" s="12"/>
      <c r="AC577" s="12"/>
      <c r="AD577" s="12"/>
      <c r="AE577" s="12"/>
      <c r="AF577" s="12"/>
      <c r="AI577" s="12"/>
      <c r="AL577" s="12"/>
    </row>
    <row r="578" spans="23:38">
      <c r="W578" s="11"/>
      <c r="Z578" s="12"/>
      <c r="AC578" s="12"/>
      <c r="AD578" s="12"/>
      <c r="AE578" s="12"/>
      <c r="AF578" s="12"/>
      <c r="AI578" s="12"/>
      <c r="AL578" s="12"/>
    </row>
    <row r="579" spans="23:38">
      <c r="W579" s="11"/>
      <c r="Z579" s="12"/>
      <c r="AC579" s="12"/>
      <c r="AD579" s="12"/>
      <c r="AE579" s="12"/>
      <c r="AF579" s="12"/>
      <c r="AI579" s="12"/>
      <c r="AL579" s="12"/>
    </row>
    <row r="580" spans="23:38">
      <c r="W580" s="11"/>
      <c r="Z580" s="12"/>
      <c r="AC580" s="12"/>
      <c r="AD580" s="12"/>
      <c r="AE580" s="12"/>
      <c r="AF580" s="12"/>
      <c r="AI580" s="12"/>
      <c r="AL580" s="12"/>
    </row>
    <row r="581" spans="23:38">
      <c r="W581" s="11"/>
      <c r="Z581" s="12"/>
      <c r="AC581" s="12"/>
      <c r="AD581" s="12"/>
      <c r="AE581" s="12"/>
      <c r="AF581" s="12"/>
      <c r="AI581" s="12"/>
      <c r="AL581" s="12"/>
    </row>
    <row r="582" spans="23:38">
      <c r="W582" s="11"/>
      <c r="Z582" s="12"/>
      <c r="AC582" s="12"/>
      <c r="AD582" s="12"/>
      <c r="AE582" s="12"/>
      <c r="AF582" s="12"/>
      <c r="AI582" s="12"/>
      <c r="AL582" s="12"/>
    </row>
    <row r="583" spans="23:38">
      <c r="W583" s="11"/>
      <c r="Z583" s="12"/>
      <c r="AC583" s="12"/>
      <c r="AD583" s="12"/>
      <c r="AE583" s="12"/>
      <c r="AF583" s="12"/>
      <c r="AI583" s="12"/>
      <c r="AL583" s="12"/>
    </row>
    <row r="584" spans="23:38">
      <c r="W584" s="11"/>
      <c r="Z584" s="12"/>
      <c r="AC584" s="12"/>
      <c r="AD584" s="12"/>
      <c r="AE584" s="12"/>
      <c r="AF584" s="12"/>
      <c r="AI584" s="12"/>
      <c r="AL584" s="12"/>
    </row>
    <row r="585" spans="23:38">
      <c r="W585" s="11"/>
      <c r="Z585" s="12"/>
      <c r="AC585" s="12"/>
      <c r="AD585" s="12"/>
      <c r="AE585" s="12"/>
      <c r="AF585" s="12"/>
      <c r="AI585" s="12"/>
      <c r="AL585" s="12"/>
    </row>
    <row r="586" spans="23:38">
      <c r="W586" s="11"/>
      <c r="Z586" s="12"/>
      <c r="AC586" s="12"/>
      <c r="AD586" s="12"/>
      <c r="AE586" s="12"/>
      <c r="AF586" s="12"/>
      <c r="AI586" s="12"/>
      <c r="AL586" s="12"/>
    </row>
    <row r="587" spans="23:38">
      <c r="W587" s="11"/>
      <c r="Z587" s="12"/>
      <c r="AC587" s="12"/>
      <c r="AD587" s="12"/>
      <c r="AE587" s="12"/>
      <c r="AF587" s="12"/>
      <c r="AI587" s="12"/>
      <c r="AL587" s="12"/>
    </row>
    <row r="588" spans="23:38">
      <c r="W588" s="11"/>
      <c r="Z588" s="12"/>
      <c r="AC588" s="12"/>
      <c r="AD588" s="12"/>
      <c r="AE588" s="12"/>
      <c r="AF588" s="12"/>
      <c r="AI588" s="12"/>
      <c r="AL588" s="12"/>
    </row>
    <row r="589" spans="23:38">
      <c r="W589" s="11"/>
      <c r="Z589" s="12"/>
      <c r="AC589" s="12"/>
      <c r="AD589" s="12"/>
      <c r="AE589" s="12"/>
      <c r="AF589" s="12"/>
      <c r="AI589" s="12"/>
      <c r="AL589" s="12"/>
    </row>
    <row r="590" spans="23:38">
      <c r="W590" s="11"/>
      <c r="Z590" s="12"/>
      <c r="AC590" s="12"/>
      <c r="AD590" s="12"/>
      <c r="AE590" s="12"/>
      <c r="AF590" s="12"/>
      <c r="AI590" s="12"/>
      <c r="AL590" s="12"/>
    </row>
    <row r="591" spans="23:38">
      <c r="W591" s="11"/>
      <c r="Z591" s="12"/>
      <c r="AC591" s="12"/>
      <c r="AD591" s="12"/>
      <c r="AE591" s="12"/>
      <c r="AF591" s="12"/>
      <c r="AI591" s="12"/>
      <c r="AL591" s="12"/>
    </row>
    <row r="592" spans="23:38">
      <c r="W592" s="11"/>
      <c r="Z592" s="12"/>
      <c r="AC592" s="12"/>
      <c r="AD592" s="12"/>
      <c r="AE592" s="12"/>
      <c r="AF592" s="12"/>
      <c r="AI592" s="12"/>
      <c r="AL592" s="12"/>
    </row>
    <row r="593" spans="23:38">
      <c r="W593" s="11"/>
      <c r="Z593" s="12"/>
      <c r="AC593" s="12"/>
      <c r="AD593" s="12"/>
      <c r="AE593" s="12"/>
      <c r="AF593" s="12"/>
      <c r="AI593" s="12"/>
      <c r="AL593" s="12"/>
    </row>
    <row r="594" spans="23:38">
      <c r="W594" s="11"/>
      <c r="Z594" s="12"/>
      <c r="AC594" s="12"/>
      <c r="AD594" s="12"/>
      <c r="AE594" s="12"/>
      <c r="AF594" s="12"/>
      <c r="AI594" s="12"/>
      <c r="AL594" s="12"/>
    </row>
    <row r="595" spans="23:38">
      <c r="W595" s="11"/>
      <c r="Z595" s="12"/>
      <c r="AC595" s="12"/>
      <c r="AD595" s="12"/>
      <c r="AE595" s="12"/>
      <c r="AF595" s="12"/>
      <c r="AI595" s="12"/>
      <c r="AL595" s="12"/>
    </row>
    <row r="596" spans="23:38">
      <c r="W596" s="11"/>
      <c r="Z596" s="12"/>
      <c r="AC596" s="12"/>
      <c r="AD596" s="12"/>
      <c r="AE596" s="12"/>
      <c r="AF596" s="12"/>
      <c r="AI596" s="12"/>
      <c r="AL596" s="12"/>
    </row>
    <row r="597" spans="23:38">
      <c r="W597" s="11"/>
      <c r="Z597" s="12"/>
      <c r="AC597" s="12"/>
      <c r="AD597" s="12"/>
      <c r="AE597" s="12"/>
      <c r="AF597" s="12"/>
      <c r="AI597" s="12"/>
      <c r="AL597" s="12"/>
    </row>
    <row r="598" spans="23:38">
      <c r="W598" s="11"/>
      <c r="Z598" s="12"/>
      <c r="AC598" s="12"/>
      <c r="AD598" s="12"/>
      <c r="AE598" s="12"/>
      <c r="AF598" s="12"/>
      <c r="AI598" s="12"/>
      <c r="AL598" s="12"/>
    </row>
    <row r="599" spans="23:38">
      <c r="W599" s="11"/>
      <c r="Z599" s="12"/>
      <c r="AC599" s="12"/>
      <c r="AD599" s="12"/>
      <c r="AE599" s="12"/>
      <c r="AF599" s="12"/>
      <c r="AI599" s="12"/>
      <c r="AL599" s="12"/>
    </row>
    <row r="600" spans="23:38">
      <c r="W600" s="11"/>
      <c r="Z600" s="12"/>
      <c r="AC600" s="12"/>
      <c r="AD600" s="12"/>
      <c r="AE600" s="12"/>
      <c r="AF600" s="12"/>
      <c r="AI600" s="12"/>
      <c r="AL600" s="12"/>
    </row>
    <row r="601" spans="23:38">
      <c r="W601" s="11"/>
      <c r="Z601" s="12"/>
      <c r="AC601" s="12"/>
      <c r="AD601" s="12"/>
      <c r="AE601" s="12"/>
      <c r="AF601" s="12"/>
      <c r="AI601" s="12"/>
      <c r="AL601" s="12"/>
    </row>
    <row r="602" spans="23:38">
      <c r="W602" s="11"/>
      <c r="Z602" s="12"/>
      <c r="AC602" s="12"/>
      <c r="AD602" s="12"/>
      <c r="AE602" s="12"/>
      <c r="AF602" s="12"/>
      <c r="AI602" s="12"/>
      <c r="AL602" s="12"/>
    </row>
    <row r="603" spans="23:38">
      <c r="W603" s="11"/>
      <c r="Z603" s="12"/>
      <c r="AC603" s="12"/>
      <c r="AD603" s="12"/>
      <c r="AE603" s="12"/>
      <c r="AF603" s="12"/>
      <c r="AI603" s="12"/>
      <c r="AL603" s="12"/>
    </row>
    <row r="604" spans="23:38">
      <c r="W604" s="11"/>
      <c r="Z604" s="12"/>
      <c r="AC604" s="12"/>
      <c r="AD604" s="12"/>
      <c r="AE604" s="12"/>
      <c r="AF604" s="12"/>
      <c r="AI604" s="12"/>
      <c r="AL604" s="12"/>
    </row>
    <row r="605" spans="23:38">
      <c r="W605" s="11"/>
      <c r="Z605" s="12"/>
      <c r="AC605" s="12"/>
      <c r="AD605" s="12"/>
      <c r="AE605" s="12"/>
      <c r="AF605" s="12"/>
      <c r="AI605" s="12"/>
      <c r="AL605" s="12"/>
    </row>
    <row r="606" spans="23:38">
      <c r="W606" s="11"/>
      <c r="Z606" s="12"/>
      <c r="AC606" s="12"/>
      <c r="AD606" s="12"/>
      <c r="AE606" s="12"/>
      <c r="AF606" s="12"/>
      <c r="AI606" s="12"/>
      <c r="AL606" s="12"/>
    </row>
    <row r="607" spans="23:38">
      <c r="W607" s="11"/>
      <c r="Z607" s="12"/>
      <c r="AC607" s="12"/>
      <c r="AD607" s="12"/>
      <c r="AE607" s="12"/>
      <c r="AF607" s="12"/>
      <c r="AI607" s="12"/>
      <c r="AL607" s="12"/>
    </row>
    <row r="608" spans="23:38">
      <c r="W608" s="11"/>
      <c r="Z608" s="12"/>
      <c r="AC608" s="12"/>
      <c r="AD608" s="12"/>
      <c r="AE608" s="12"/>
      <c r="AF608" s="12"/>
      <c r="AI608" s="12"/>
      <c r="AL608" s="12"/>
    </row>
    <row r="609" spans="23:38">
      <c r="W609" s="11"/>
      <c r="Z609" s="12"/>
      <c r="AC609" s="12"/>
      <c r="AD609" s="12"/>
      <c r="AE609" s="12"/>
      <c r="AF609" s="12"/>
      <c r="AI609" s="12"/>
      <c r="AL609" s="12"/>
    </row>
    <row r="610" spans="23:38">
      <c r="W610" s="11"/>
      <c r="Z610" s="12"/>
      <c r="AC610" s="12"/>
      <c r="AD610" s="12"/>
      <c r="AE610" s="12"/>
      <c r="AF610" s="12"/>
      <c r="AI610" s="12"/>
      <c r="AL610" s="12"/>
    </row>
    <row r="611" spans="23:38">
      <c r="W611" s="11"/>
      <c r="Z611" s="12"/>
      <c r="AC611" s="12"/>
      <c r="AD611" s="12"/>
      <c r="AE611" s="12"/>
      <c r="AF611" s="12"/>
      <c r="AI611" s="12"/>
      <c r="AL611" s="12"/>
    </row>
    <row r="612" spans="23:38">
      <c r="W612" s="11"/>
      <c r="Z612" s="12"/>
      <c r="AC612" s="12"/>
      <c r="AD612" s="12"/>
      <c r="AE612" s="12"/>
      <c r="AF612" s="12"/>
      <c r="AI612" s="12"/>
      <c r="AL612" s="12"/>
    </row>
    <row r="613" spans="23:38">
      <c r="W613" s="11"/>
      <c r="Z613" s="12"/>
      <c r="AC613" s="12"/>
      <c r="AD613" s="12"/>
      <c r="AE613" s="12"/>
      <c r="AF613" s="12"/>
      <c r="AI613" s="12"/>
      <c r="AL613" s="12"/>
    </row>
    <row r="614" spans="23:38">
      <c r="W614" s="11"/>
      <c r="Z614" s="12"/>
      <c r="AC614" s="12"/>
      <c r="AD614" s="12"/>
      <c r="AE614" s="12"/>
      <c r="AF614" s="12"/>
      <c r="AI614" s="12"/>
      <c r="AL614" s="12"/>
    </row>
    <row r="615" spans="23:38">
      <c r="W615" s="11"/>
      <c r="Z615" s="12"/>
      <c r="AC615" s="12"/>
      <c r="AD615" s="12"/>
      <c r="AE615" s="12"/>
      <c r="AF615" s="12"/>
      <c r="AI615" s="12"/>
      <c r="AL615" s="12"/>
    </row>
    <row r="616" spans="23:38">
      <c r="W616" s="11"/>
      <c r="Z616" s="12"/>
      <c r="AC616" s="12"/>
      <c r="AD616" s="12"/>
      <c r="AE616" s="12"/>
      <c r="AF616" s="12"/>
      <c r="AI616" s="12"/>
      <c r="AL616" s="12"/>
    </row>
    <row r="617" spans="23:38">
      <c r="W617" s="11"/>
      <c r="Z617" s="12"/>
      <c r="AC617" s="12"/>
      <c r="AD617" s="12"/>
      <c r="AE617" s="12"/>
      <c r="AF617" s="12"/>
      <c r="AI617" s="12"/>
      <c r="AL617" s="12"/>
    </row>
    <row r="618" spans="23:38">
      <c r="W618" s="11"/>
      <c r="Z618" s="12"/>
      <c r="AC618" s="12"/>
      <c r="AD618" s="12"/>
      <c r="AE618" s="12"/>
      <c r="AF618" s="12"/>
      <c r="AI618" s="12"/>
      <c r="AL618" s="12"/>
    </row>
    <row r="619" spans="23:38">
      <c r="W619" s="11"/>
      <c r="Z619" s="12"/>
      <c r="AC619" s="12"/>
      <c r="AD619" s="12"/>
      <c r="AE619" s="12"/>
      <c r="AF619" s="12"/>
      <c r="AI619" s="12"/>
      <c r="AL619" s="12"/>
    </row>
    <row r="620" spans="23:38">
      <c r="W620" s="11"/>
      <c r="Z620" s="12"/>
      <c r="AC620" s="12"/>
      <c r="AD620" s="12"/>
      <c r="AE620" s="12"/>
      <c r="AF620" s="12"/>
      <c r="AI620" s="12"/>
      <c r="AL620" s="12"/>
    </row>
    <row r="621" spans="23:38">
      <c r="W621" s="11"/>
      <c r="Z621" s="12"/>
      <c r="AC621" s="12"/>
      <c r="AD621" s="12"/>
      <c r="AE621" s="12"/>
      <c r="AF621" s="12"/>
      <c r="AI621" s="12"/>
      <c r="AL621" s="12"/>
    </row>
    <row r="622" spans="23:38">
      <c r="W622" s="11"/>
      <c r="Z622" s="12"/>
      <c r="AC622" s="12"/>
      <c r="AD622" s="12"/>
      <c r="AE622" s="12"/>
      <c r="AF622" s="12"/>
      <c r="AI622" s="12"/>
      <c r="AL622" s="12"/>
    </row>
    <row r="623" spans="23:38">
      <c r="W623" s="11"/>
      <c r="Z623" s="12"/>
      <c r="AC623" s="12"/>
      <c r="AD623" s="12"/>
      <c r="AE623" s="12"/>
      <c r="AF623" s="12"/>
      <c r="AI623" s="12"/>
      <c r="AL623" s="12"/>
    </row>
    <row r="624" spans="23:38">
      <c r="W624" s="11"/>
      <c r="Z624" s="12"/>
      <c r="AC624" s="12"/>
      <c r="AD624" s="12"/>
      <c r="AE624" s="12"/>
      <c r="AF624" s="12"/>
      <c r="AI624" s="12"/>
      <c r="AL624" s="12"/>
    </row>
    <row r="625" spans="23:38">
      <c r="W625" s="11"/>
      <c r="Z625" s="12"/>
      <c r="AC625" s="12"/>
      <c r="AD625" s="12"/>
      <c r="AE625" s="12"/>
      <c r="AF625" s="12"/>
      <c r="AI625" s="12"/>
      <c r="AL625" s="12"/>
    </row>
    <row r="626" spans="23:38">
      <c r="W626" s="11"/>
      <c r="Z626" s="12"/>
      <c r="AC626" s="12"/>
      <c r="AD626" s="12"/>
      <c r="AE626" s="12"/>
      <c r="AF626" s="12"/>
      <c r="AI626" s="12"/>
      <c r="AL626" s="12"/>
    </row>
    <row r="627" spans="23:38">
      <c r="W627" s="11"/>
      <c r="Z627" s="12"/>
      <c r="AC627" s="12"/>
      <c r="AD627" s="12"/>
      <c r="AE627" s="12"/>
      <c r="AF627" s="12"/>
      <c r="AI627" s="12"/>
      <c r="AL627" s="12"/>
    </row>
    <row r="628" spans="23:38">
      <c r="W628" s="11"/>
      <c r="Z628" s="12"/>
      <c r="AC628" s="12"/>
      <c r="AD628" s="12"/>
      <c r="AE628" s="12"/>
      <c r="AF628" s="12"/>
      <c r="AI628" s="12"/>
      <c r="AL628" s="12"/>
    </row>
    <row r="629" spans="23:38">
      <c r="W629" s="11"/>
      <c r="Z629" s="12"/>
      <c r="AC629" s="12"/>
      <c r="AD629" s="12"/>
      <c r="AE629" s="12"/>
      <c r="AF629" s="12"/>
      <c r="AI629" s="12"/>
      <c r="AL629" s="12"/>
    </row>
    <row r="630" spans="23:38">
      <c r="W630" s="11"/>
      <c r="Z630" s="12"/>
      <c r="AC630" s="12"/>
      <c r="AD630" s="12"/>
      <c r="AE630" s="12"/>
      <c r="AF630" s="12"/>
      <c r="AI630" s="12"/>
      <c r="AL630" s="12"/>
    </row>
    <row r="631" spans="23:38">
      <c r="W631" s="11"/>
      <c r="Z631" s="12"/>
      <c r="AC631" s="12"/>
      <c r="AD631" s="12"/>
      <c r="AE631" s="12"/>
      <c r="AF631" s="12"/>
      <c r="AI631" s="12"/>
      <c r="AL631" s="12"/>
    </row>
    <row r="632" spans="23:38">
      <c r="W632" s="11"/>
      <c r="Z632" s="12"/>
      <c r="AC632" s="12"/>
      <c r="AD632" s="12"/>
      <c r="AE632" s="12"/>
      <c r="AF632" s="12"/>
      <c r="AI632" s="12"/>
      <c r="AL632" s="12"/>
    </row>
    <row r="633" spans="23:38">
      <c r="W633" s="11"/>
      <c r="Z633" s="12"/>
      <c r="AC633" s="12"/>
      <c r="AD633" s="12"/>
      <c r="AE633" s="12"/>
      <c r="AF633" s="12"/>
      <c r="AI633" s="12"/>
      <c r="AL633" s="12"/>
    </row>
    <row r="634" spans="23:38">
      <c r="W634" s="11"/>
      <c r="Z634" s="12"/>
      <c r="AC634" s="12"/>
      <c r="AD634" s="12"/>
      <c r="AE634" s="12"/>
      <c r="AF634" s="12"/>
      <c r="AI634" s="12"/>
      <c r="AL634" s="12"/>
    </row>
    <row r="635" spans="23:38">
      <c r="W635" s="11"/>
      <c r="Z635" s="12"/>
      <c r="AC635" s="12"/>
      <c r="AD635" s="12"/>
      <c r="AE635" s="12"/>
      <c r="AF635" s="12"/>
      <c r="AI635" s="12"/>
      <c r="AL635" s="12"/>
    </row>
    <row r="636" spans="23:38">
      <c r="W636" s="11"/>
      <c r="Z636" s="12"/>
      <c r="AC636" s="12"/>
      <c r="AD636" s="12"/>
      <c r="AE636" s="12"/>
      <c r="AF636" s="12"/>
      <c r="AI636" s="12"/>
      <c r="AL636" s="12"/>
    </row>
    <row r="637" spans="23:38">
      <c r="W637" s="11"/>
      <c r="Z637" s="12"/>
      <c r="AC637" s="12"/>
      <c r="AD637" s="12"/>
      <c r="AE637" s="12"/>
      <c r="AF637" s="12"/>
      <c r="AI637" s="12"/>
      <c r="AL637" s="12"/>
    </row>
    <row r="638" spans="23:38">
      <c r="W638" s="11"/>
      <c r="Z638" s="12"/>
      <c r="AC638" s="12"/>
      <c r="AD638" s="12"/>
      <c r="AE638" s="12"/>
      <c r="AF638" s="12"/>
      <c r="AI638" s="12"/>
      <c r="AL638" s="12"/>
    </row>
    <row r="639" spans="23:38">
      <c r="W639" s="11"/>
      <c r="Z639" s="12"/>
      <c r="AC639" s="12"/>
      <c r="AD639" s="12"/>
      <c r="AE639" s="12"/>
      <c r="AF639" s="12"/>
      <c r="AI639" s="12"/>
      <c r="AL639" s="12"/>
    </row>
    <row r="640" spans="23:38">
      <c r="W640" s="11"/>
      <c r="Z640" s="12"/>
      <c r="AC640" s="12"/>
      <c r="AD640" s="12"/>
      <c r="AE640" s="12"/>
      <c r="AF640" s="12"/>
      <c r="AI640" s="12"/>
      <c r="AL640" s="12"/>
    </row>
    <row r="641" spans="23:38">
      <c r="W641" s="11"/>
      <c r="Z641" s="12"/>
      <c r="AC641" s="12"/>
      <c r="AD641" s="12"/>
      <c r="AE641" s="12"/>
      <c r="AF641" s="12"/>
      <c r="AI641" s="12"/>
      <c r="AL641" s="12"/>
    </row>
    <row r="642" spans="23:38">
      <c r="W642" s="11"/>
      <c r="Z642" s="12"/>
      <c r="AC642" s="12"/>
      <c r="AD642" s="12"/>
      <c r="AE642" s="12"/>
      <c r="AF642" s="12"/>
      <c r="AI642" s="12"/>
      <c r="AL642" s="12"/>
    </row>
    <row r="643" spans="23:38">
      <c r="W643" s="11"/>
      <c r="Z643" s="12"/>
      <c r="AC643" s="12"/>
      <c r="AD643" s="12"/>
      <c r="AE643" s="12"/>
      <c r="AF643" s="12"/>
      <c r="AI643" s="12"/>
      <c r="AL643" s="12"/>
    </row>
    <row r="644" spans="23:38">
      <c r="W644" s="11"/>
      <c r="Z644" s="12"/>
      <c r="AC644" s="12"/>
      <c r="AD644" s="12"/>
      <c r="AE644" s="12"/>
      <c r="AF644" s="12"/>
      <c r="AI644" s="12"/>
      <c r="AL644" s="12"/>
    </row>
    <row r="645" spans="23:38">
      <c r="W645" s="11"/>
      <c r="Z645" s="12"/>
      <c r="AC645" s="12"/>
      <c r="AD645" s="12"/>
      <c r="AE645" s="12"/>
      <c r="AF645" s="12"/>
      <c r="AI645" s="12"/>
      <c r="AL645" s="12"/>
    </row>
    <row r="646" spans="23:38">
      <c r="W646" s="11"/>
      <c r="Z646" s="12"/>
      <c r="AC646" s="12"/>
      <c r="AD646" s="12"/>
      <c r="AE646" s="12"/>
      <c r="AF646" s="12"/>
      <c r="AI646" s="12"/>
      <c r="AL646" s="12"/>
    </row>
    <row r="647" spans="23:38">
      <c r="W647" s="11"/>
      <c r="Z647" s="12"/>
      <c r="AC647" s="12"/>
      <c r="AD647" s="12"/>
      <c r="AE647" s="12"/>
      <c r="AF647" s="12"/>
      <c r="AI647" s="12"/>
      <c r="AL647" s="12"/>
    </row>
    <row r="648" spans="23:38">
      <c r="W648" s="11"/>
      <c r="Z648" s="12"/>
      <c r="AC648" s="12"/>
      <c r="AD648" s="12"/>
      <c r="AE648" s="12"/>
      <c r="AF648" s="12"/>
      <c r="AI648" s="12"/>
      <c r="AL648" s="12"/>
    </row>
    <row r="649" spans="23:38">
      <c r="W649" s="11"/>
      <c r="Z649" s="12"/>
      <c r="AC649" s="12"/>
      <c r="AD649" s="12"/>
      <c r="AE649" s="12"/>
      <c r="AF649" s="12"/>
      <c r="AI649" s="12"/>
      <c r="AL649" s="12"/>
    </row>
    <row r="650" spans="23:38">
      <c r="W650" s="11"/>
      <c r="Z650" s="12"/>
      <c r="AC650" s="12"/>
      <c r="AD650" s="12"/>
      <c r="AE650" s="12"/>
      <c r="AF650" s="12"/>
      <c r="AI650" s="12"/>
      <c r="AL650" s="12"/>
    </row>
    <row r="651" spans="23:38">
      <c r="W651" s="11"/>
      <c r="Z651" s="12"/>
      <c r="AC651" s="12"/>
      <c r="AD651" s="12"/>
      <c r="AE651" s="12"/>
      <c r="AF651" s="12"/>
      <c r="AI651" s="12"/>
      <c r="AL651" s="12"/>
    </row>
    <row r="652" spans="23:38">
      <c r="W652" s="11"/>
      <c r="Z652" s="12"/>
      <c r="AC652" s="12"/>
      <c r="AD652" s="12"/>
      <c r="AE652" s="12"/>
      <c r="AF652" s="12"/>
      <c r="AI652" s="12"/>
      <c r="AL652" s="12"/>
    </row>
    <row r="653" spans="23:38">
      <c r="W653" s="11"/>
      <c r="Z653" s="12"/>
      <c r="AC653" s="12"/>
      <c r="AD653" s="12"/>
      <c r="AE653" s="12"/>
      <c r="AF653" s="12"/>
      <c r="AI653" s="12"/>
      <c r="AL653" s="12"/>
    </row>
    <row r="654" spans="23:38">
      <c r="W654" s="11"/>
      <c r="Z654" s="12"/>
      <c r="AC654" s="12"/>
      <c r="AD654" s="12"/>
      <c r="AE654" s="12"/>
      <c r="AF654" s="12"/>
      <c r="AI654" s="12"/>
      <c r="AL654" s="12"/>
    </row>
    <row r="655" spans="23:38">
      <c r="W655" s="11"/>
      <c r="Z655" s="12"/>
      <c r="AC655" s="12"/>
      <c r="AD655" s="12"/>
      <c r="AE655" s="12"/>
      <c r="AF655" s="12"/>
      <c r="AI655" s="12"/>
      <c r="AL655" s="12"/>
    </row>
    <row r="656" spans="23:38">
      <c r="W656" s="11"/>
      <c r="Z656" s="12"/>
      <c r="AC656" s="12"/>
      <c r="AD656" s="12"/>
      <c r="AE656" s="12"/>
      <c r="AF656" s="12"/>
      <c r="AI656" s="12"/>
      <c r="AL656" s="12"/>
    </row>
    <row r="657" spans="23:38">
      <c r="W657" s="11"/>
      <c r="Z657" s="12"/>
      <c r="AC657" s="12"/>
      <c r="AD657" s="12"/>
      <c r="AE657" s="12"/>
      <c r="AF657" s="12"/>
      <c r="AI657" s="12"/>
      <c r="AL657" s="12"/>
    </row>
    <row r="658" spans="23:38">
      <c r="W658" s="11"/>
      <c r="Z658" s="12"/>
      <c r="AC658" s="12"/>
      <c r="AD658" s="12"/>
      <c r="AE658" s="12"/>
      <c r="AF658" s="12"/>
      <c r="AI658" s="12"/>
      <c r="AL658" s="12"/>
    </row>
    <row r="659" spans="23:38">
      <c r="W659" s="11"/>
      <c r="Z659" s="12"/>
      <c r="AC659" s="12"/>
      <c r="AD659" s="12"/>
      <c r="AE659" s="12"/>
      <c r="AF659" s="12"/>
      <c r="AI659" s="12"/>
      <c r="AL659" s="12"/>
    </row>
    <row r="660" spans="23:38">
      <c r="W660" s="11"/>
      <c r="Z660" s="12"/>
      <c r="AC660" s="12"/>
      <c r="AD660" s="12"/>
      <c r="AE660" s="12"/>
      <c r="AF660" s="12"/>
      <c r="AI660" s="12"/>
      <c r="AL660" s="12"/>
    </row>
    <row r="661" spans="23:38">
      <c r="W661" s="11"/>
      <c r="Z661" s="12"/>
      <c r="AC661" s="12"/>
      <c r="AD661" s="12"/>
      <c r="AE661" s="12"/>
      <c r="AF661" s="12"/>
      <c r="AI661" s="12"/>
      <c r="AL661" s="12"/>
    </row>
    <row r="662" spans="23:38">
      <c r="W662" s="11"/>
      <c r="Z662" s="12"/>
      <c r="AC662" s="12"/>
      <c r="AD662" s="12"/>
      <c r="AE662" s="12"/>
      <c r="AF662" s="12"/>
      <c r="AI662" s="12"/>
      <c r="AL662" s="12"/>
    </row>
    <row r="663" spans="23:38">
      <c r="W663" s="11"/>
      <c r="Z663" s="12"/>
      <c r="AC663" s="12"/>
      <c r="AD663" s="12"/>
      <c r="AE663" s="12"/>
      <c r="AF663" s="12"/>
      <c r="AI663" s="12"/>
      <c r="AL663" s="12"/>
    </row>
    <row r="664" spans="23:38">
      <c r="W664" s="11"/>
      <c r="Z664" s="12"/>
      <c r="AC664" s="12"/>
      <c r="AD664" s="12"/>
      <c r="AE664" s="12"/>
      <c r="AF664" s="12"/>
      <c r="AI664" s="12"/>
      <c r="AL664" s="12"/>
    </row>
    <row r="665" spans="23:38">
      <c r="W665" s="11"/>
      <c r="Z665" s="12"/>
      <c r="AC665" s="12"/>
      <c r="AD665" s="12"/>
      <c r="AE665" s="12"/>
      <c r="AF665" s="12"/>
      <c r="AI665" s="12"/>
      <c r="AL665" s="12"/>
    </row>
    <row r="666" spans="23:38">
      <c r="W666" s="11"/>
      <c r="Z666" s="12"/>
      <c r="AC666" s="12"/>
      <c r="AD666" s="12"/>
      <c r="AE666" s="12"/>
      <c r="AF666" s="12"/>
      <c r="AI666" s="12"/>
      <c r="AL666" s="12"/>
    </row>
    <row r="667" spans="23:38">
      <c r="W667" s="11"/>
      <c r="Z667" s="12"/>
      <c r="AC667" s="12"/>
      <c r="AD667" s="12"/>
      <c r="AE667" s="12"/>
      <c r="AF667" s="12"/>
      <c r="AI667" s="12"/>
      <c r="AL667" s="12"/>
    </row>
    <row r="668" spans="23:38">
      <c r="W668" s="11"/>
      <c r="Z668" s="12"/>
      <c r="AC668" s="12"/>
      <c r="AD668" s="12"/>
      <c r="AE668" s="12"/>
      <c r="AF668" s="12"/>
      <c r="AI668" s="12"/>
      <c r="AL668" s="12"/>
    </row>
    <row r="669" spans="23:38">
      <c r="W669" s="11"/>
      <c r="Z669" s="12"/>
      <c r="AC669" s="12"/>
      <c r="AD669" s="12"/>
      <c r="AE669" s="12"/>
      <c r="AF669" s="12"/>
      <c r="AI669" s="12"/>
      <c r="AL669" s="12"/>
    </row>
    <row r="670" spans="23:38">
      <c r="W670" s="11"/>
      <c r="Z670" s="12"/>
      <c r="AC670" s="12"/>
      <c r="AD670" s="12"/>
      <c r="AE670" s="12"/>
      <c r="AF670" s="12"/>
      <c r="AI670" s="12"/>
      <c r="AL670" s="12"/>
    </row>
    <row r="671" spans="23:38">
      <c r="W671" s="11"/>
      <c r="Z671" s="12"/>
      <c r="AC671" s="12"/>
      <c r="AD671" s="12"/>
      <c r="AE671" s="12"/>
      <c r="AF671" s="12"/>
      <c r="AI671" s="12"/>
      <c r="AL671" s="12"/>
    </row>
    <row r="672" spans="23:38">
      <c r="W672" s="11"/>
      <c r="Z672" s="12"/>
      <c r="AC672" s="12"/>
      <c r="AD672" s="12"/>
      <c r="AE672" s="12"/>
      <c r="AF672" s="12"/>
      <c r="AI672" s="12"/>
      <c r="AL672" s="12"/>
    </row>
    <row r="673" spans="23:38">
      <c r="W673" s="11"/>
      <c r="Z673" s="12"/>
      <c r="AC673" s="12"/>
      <c r="AD673" s="12"/>
      <c r="AE673" s="12"/>
      <c r="AF673" s="12"/>
      <c r="AI673" s="12"/>
      <c r="AL673" s="12"/>
    </row>
    <row r="674" spans="23:38">
      <c r="W674" s="11"/>
      <c r="Z674" s="12"/>
      <c r="AC674" s="12"/>
      <c r="AD674" s="12"/>
      <c r="AE674" s="12"/>
      <c r="AF674" s="12"/>
      <c r="AI674" s="12"/>
      <c r="AL674" s="12"/>
    </row>
    <row r="675" spans="23:38">
      <c r="W675" s="11"/>
      <c r="Z675" s="12"/>
      <c r="AC675" s="12"/>
      <c r="AD675" s="12"/>
      <c r="AE675" s="12"/>
      <c r="AF675" s="12"/>
      <c r="AI675" s="12"/>
      <c r="AL675" s="12"/>
    </row>
    <row r="676" spans="23:38">
      <c r="W676" s="11"/>
      <c r="Z676" s="12"/>
      <c r="AC676" s="12"/>
      <c r="AD676" s="12"/>
      <c r="AE676" s="12"/>
      <c r="AF676" s="12"/>
      <c r="AI676" s="12"/>
      <c r="AL676" s="12"/>
    </row>
    <row r="677" spans="23:38">
      <c r="W677" s="11"/>
      <c r="Z677" s="12"/>
      <c r="AC677" s="12"/>
      <c r="AD677" s="12"/>
      <c r="AE677" s="12"/>
      <c r="AF677" s="12"/>
      <c r="AI677" s="12"/>
      <c r="AL677" s="12"/>
    </row>
    <row r="678" spans="23:38">
      <c r="W678" s="11"/>
      <c r="Z678" s="12"/>
      <c r="AC678" s="12"/>
      <c r="AD678" s="12"/>
      <c r="AE678" s="12"/>
      <c r="AF678" s="12"/>
      <c r="AI678" s="12"/>
      <c r="AL678" s="12"/>
    </row>
    <row r="679" spans="23:38">
      <c r="W679" s="11"/>
      <c r="Z679" s="12"/>
      <c r="AC679" s="12"/>
      <c r="AD679" s="12"/>
      <c r="AE679" s="12"/>
      <c r="AF679" s="12"/>
      <c r="AI679" s="12"/>
      <c r="AL679" s="12"/>
    </row>
    <row r="680" spans="23:38">
      <c r="W680" s="11"/>
      <c r="Z680" s="12"/>
      <c r="AC680" s="12"/>
      <c r="AD680" s="12"/>
      <c r="AE680" s="12"/>
      <c r="AF680" s="12"/>
      <c r="AI680" s="12"/>
      <c r="AL680" s="12"/>
    </row>
    <row r="681" spans="23:38">
      <c r="W681" s="11"/>
      <c r="Z681" s="12"/>
      <c r="AC681" s="12"/>
      <c r="AD681" s="12"/>
      <c r="AE681" s="12"/>
      <c r="AF681" s="12"/>
      <c r="AI681" s="12"/>
      <c r="AL681" s="12"/>
    </row>
    <row r="682" spans="23:38">
      <c r="W682" s="11"/>
      <c r="Z682" s="12"/>
      <c r="AC682" s="12"/>
      <c r="AD682" s="12"/>
      <c r="AE682" s="12"/>
      <c r="AF682" s="12"/>
      <c r="AI682" s="12"/>
      <c r="AL682" s="12"/>
    </row>
    <row r="683" spans="23:38">
      <c r="W683" s="11"/>
      <c r="Z683" s="12"/>
      <c r="AC683" s="12"/>
      <c r="AD683" s="12"/>
      <c r="AE683" s="12"/>
      <c r="AF683" s="12"/>
      <c r="AI683" s="12"/>
      <c r="AL683" s="12"/>
    </row>
    <row r="684" spans="23:38">
      <c r="W684" s="11"/>
      <c r="Z684" s="12"/>
      <c r="AC684" s="12"/>
      <c r="AD684" s="12"/>
      <c r="AE684" s="12"/>
      <c r="AF684" s="12"/>
      <c r="AI684" s="12"/>
      <c r="AL684" s="12"/>
    </row>
    <row r="685" spans="23:38">
      <c r="W685" s="11"/>
      <c r="Z685" s="12"/>
      <c r="AC685" s="12"/>
      <c r="AD685" s="12"/>
      <c r="AE685" s="12"/>
      <c r="AF685" s="12"/>
      <c r="AI685" s="12"/>
      <c r="AL685" s="12"/>
    </row>
    <row r="686" spans="23:38">
      <c r="W686" s="11"/>
      <c r="Z686" s="12"/>
      <c r="AC686" s="12"/>
      <c r="AD686" s="12"/>
      <c r="AE686" s="12"/>
      <c r="AF686" s="12"/>
      <c r="AI686" s="12"/>
      <c r="AL686" s="12"/>
    </row>
    <row r="687" spans="23:38">
      <c r="W687" s="11"/>
      <c r="Z687" s="12"/>
      <c r="AC687" s="12"/>
      <c r="AD687" s="12"/>
      <c r="AE687" s="12"/>
      <c r="AF687" s="12"/>
      <c r="AI687" s="12"/>
      <c r="AL687" s="12"/>
    </row>
    <row r="688" spans="23:38">
      <c r="W688" s="11"/>
      <c r="Z688" s="12"/>
      <c r="AC688" s="12"/>
      <c r="AD688" s="12"/>
      <c r="AE688" s="12"/>
      <c r="AF688" s="12"/>
      <c r="AI688" s="12"/>
      <c r="AL688" s="12"/>
    </row>
    <row r="689" spans="23:38">
      <c r="W689" s="11"/>
      <c r="Z689" s="12"/>
      <c r="AC689" s="12"/>
      <c r="AD689" s="12"/>
      <c r="AE689" s="12"/>
      <c r="AF689" s="12"/>
      <c r="AI689" s="12"/>
      <c r="AL689" s="12"/>
    </row>
    <row r="690" spans="23:38">
      <c r="W690" s="11"/>
      <c r="Z690" s="12"/>
      <c r="AC690" s="12"/>
      <c r="AD690" s="12"/>
      <c r="AE690" s="12"/>
      <c r="AF690" s="12"/>
      <c r="AI690" s="12"/>
      <c r="AL690" s="12"/>
    </row>
    <row r="691" spans="23:38">
      <c r="W691" s="11"/>
      <c r="Z691" s="12"/>
      <c r="AC691" s="12"/>
      <c r="AD691" s="12"/>
      <c r="AE691" s="12"/>
      <c r="AF691" s="12"/>
      <c r="AI691" s="12"/>
      <c r="AL691" s="12"/>
    </row>
    <row r="692" spans="23:38">
      <c r="W692" s="11"/>
      <c r="Z692" s="12"/>
      <c r="AC692" s="12"/>
      <c r="AD692" s="12"/>
      <c r="AE692" s="12"/>
      <c r="AF692" s="12"/>
      <c r="AI692" s="12"/>
      <c r="AL692" s="12"/>
    </row>
    <row r="693" spans="23:38">
      <c r="W693" s="11"/>
      <c r="Z693" s="12"/>
      <c r="AC693" s="12"/>
      <c r="AD693" s="12"/>
      <c r="AE693" s="12"/>
      <c r="AF693" s="12"/>
      <c r="AI693" s="12"/>
      <c r="AL693" s="12"/>
    </row>
    <row r="694" spans="23:38">
      <c r="W694" s="11"/>
      <c r="Z694" s="12"/>
      <c r="AC694" s="12"/>
      <c r="AD694" s="12"/>
      <c r="AE694" s="12"/>
      <c r="AF694" s="12"/>
      <c r="AI694" s="12"/>
      <c r="AL694" s="12"/>
    </row>
    <row r="695" spans="23:38">
      <c r="W695" s="11"/>
      <c r="Z695" s="12"/>
      <c r="AC695" s="12"/>
      <c r="AD695" s="12"/>
      <c r="AE695" s="12"/>
      <c r="AF695" s="12"/>
      <c r="AI695" s="12"/>
      <c r="AL695" s="12"/>
    </row>
    <row r="696" spans="23:38">
      <c r="W696" s="11"/>
      <c r="Z696" s="12"/>
      <c r="AC696" s="12"/>
      <c r="AD696" s="12"/>
      <c r="AE696" s="12"/>
      <c r="AF696" s="12"/>
      <c r="AI696" s="12"/>
      <c r="AL696" s="12"/>
    </row>
    <row r="697" spans="23:38">
      <c r="W697" s="11"/>
      <c r="Z697" s="12"/>
      <c r="AC697" s="12"/>
      <c r="AD697" s="12"/>
      <c r="AE697" s="12"/>
      <c r="AF697" s="12"/>
      <c r="AI697" s="12"/>
      <c r="AL697" s="12"/>
    </row>
    <row r="698" spans="23:38">
      <c r="W698" s="11"/>
      <c r="Z698" s="12"/>
      <c r="AC698" s="12"/>
      <c r="AD698" s="12"/>
      <c r="AE698" s="12"/>
      <c r="AF698" s="12"/>
      <c r="AI698" s="12"/>
      <c r="AL698" s="12"/>
    </row>
    <row r="699" spans="23:38">
      <c r="W699" s="11"/>
      <c r="Z699" s="12"/>
      <c r="AC699" s="12"/>
      <c r="AD699" s="12"/>
      <c r="AE699" s="12"/>
      <c r="AF699" s="12"/>
      <c r="AI699" s="12"/>
      <c r="AL699" s="12"/>
    </row>
    <row r="700" spans="23:38">
      <c r="W700" s="11"/>
      <c r="Z700" s="12"/>
      <c r="AC700" s="12"/>
      <c r="AD700" s="12"/>
      <c r="AE700" s="12"/>
      <c r="AF700" s="12"/>
      <c r="AI700" s="12"/>
      <c r="AL700" s="12"/>
    </row>
    <row r="701" spans="23:38">
      <c r="W701" s="11"/>
      <c r="Z701" s="12"/>
      <c r="AC701" s="12"/>
      <c r="AD701" s="12"/>
      <c r="AE701" s="12"/>
      <c r="AF701" s="12"/>
      <c r="AI701" s="12"/>
      <c r="AL701" s="12"/>
    </row>
    <row r="702" spans="23:38">
      <c r="W702" s="11"/>
      <c r="Z702" s="12"/>
      <c r="AC702" s="12"/>
      <c r="AD702" s="12"/>
      <c r="AE702" s="12"/>
      <c r="AF702" s="12"/>
      <c r="AI702" s="12"/>
      <c r="AL702" s="12"/>
    </row>
    <row r="703" spans="23:38">
      <c r="W703" s="11"/>
      <c r="Z703" s="12"/>
      <c r="AC703" s="12"/>
      <c r="AD703" s="12"/>
      <c r="AE703" s="12"/>
      <c r="AF703" s="12"/>
      <c r="AI703" s="12"/>
      <c r="AL703" s="12"/>
    </row>
    <row r="704" spans="23:38">
      <c r="W704" s="11"/>
      <c r="Z704" s="12"/>
      <c r="AC704" s="12"/>
      <c r="AD704" s="12"/>
      <c r="AE704" s="12"/>
      <c r="AF704" s="12"/>
      <c r="AI704" s="12"/>
      <c r="AL704" s="12"/>
    </row>
    <row r="705" spans="23:38">
      <c r="W705" s="11"/>
      <c r="Z705" s="12"/>
      <c r="AC705" s="12"/>
      <c r="AD705" s="12"/>
      <c r="AE705" s="12"/>
      <c r="AF705" s="12"/>
      <c r="AI705" s="12"/>
      <c r="AL705" s="12"/>
    </row>
    <row r="706" spans="23:38">
      <c r="W706" s="11"/>
      <c r="Z706" s="12"/>
      <c r="AC706" s="12"/>
      <c r="AD706" s="12"/>
      <c r="AE706" s="12"/>
      <c r="AF706" s="12"/>
      <c r="AI706" s="12"/>
      <c r="AL706" s="12"/>
    </row>
    <row r="707" spans="23:38">
      <c r="W707" s="11"/>
      <c r="Z707" s="12"/>
      <c r="AC707" s="12"/>
      <c r="AD707" s="12"/>
      <c r="AE707" s="12"/>
      <c r="AF707" s="12"/>
      <c r="AI707" s="12"/>
      <c r="AL707" s="12"/>
    </row>
    <row r="708" spans="23:38">
      <c r="W708" s="11"/>
      <c r="Z708" s="12"/>
      <c r="AC708" s="12"/>
      <c r="AD708" s="12"/>
      <c r="AE708" s="12"/>
      <c r="AF708" s="12"/>
      <c r="AI708" s="12"/>
      <c r="AL708" s="12"/>
    </row>
    <row r="709" spans="23:38">
      <c r="W709" s="11"/>
      <c r="Z709" s="12"/>
      <c r="AC709" s="12"/>
      <c r="AD709" s="12"/>
      <c r="AE709" s="12"/>
      <c r="AF709" s="12"/>
      <c r="AI709" s="12"/>
      <c r="AL709" s="12"/>
    </row>
    <row r="710" spans="23:38">
      <c r="W710" s="11"/>
      <c r="Z710" s="12"/>
      <c r="AC710" s="12"/>
      <c r="AD710" s="12"/>
      <c r="AE710" s="12"/>
      <c r="AF710" s="12"/>
      <c r="AI710" s="12"/>
      <c r="AL710" s="12"/>
    </row>
    <row r="711" spans="23:38">
      <c r="W711" s="11"/>
      <c r="Z711" s="12"/>
      <c r="AC711" s="12"/>
      <c r="AD711" s="12"/>
      <c r="AE711" s="12"/>
      <c r="AF711" s="12"/>
      <c r="AI711" s="12"/>
      <c r="AL711" s="12"/>
    </row>
    <row r="712" spans="23:38">
      <c r="W712" s="11"/>
      <c r="Z712" s="12"/>
      <c r="AC712" s="12"/>
      <c r="AD712" s="12"/>
      <c r="AE712" s="12"/>
      <c r="AF712" s="12"/>
      <c r="AI712" s="12"/>
      <c r="AL712" s="12"/>
    </row>
    <row r="713" spans="23:38">
      <c r="W713" s="11"/>
      <c r="Z713" s="12"/>
      <c r="AC713" s="12"/>
      <c r="AD713" s="12"/>
      <c r="AE713" s="12"/>
      <c r="AF713" s="12"/>
      <c r="AI713" s="12"/>
      <c r="AL713" s="12"/>
    </row>
    <row r="714" spans="23:38">
      <c r="W714" s="11"/>
      <c r="Z714" s="12"/>
      <c r="AC714" s="12"/>
      <c r="AD714" s="12"/>
      <c r="AE714" s="12"/>
      <c r="AF714" s="12"/>
      <c r="AI714" s="12"/>
      <c r="AL714" s="12"/>
    </row>
    <row r="715" spans="23:38">
      <c r="W715" s="11"/>
      <c r="Z715" s="12"/>
      <c r="AC715" s="12"/>
      <c r="AD715" s="12"/>
      <c r="AE715" s="12"/>
      <c r="AF715" s="12"/>
      <c r="AI715" s="12"/>
      <c r="AL715" s="12"/>
    </row>
    <row r="716" spans="23:38">
      <c r="W716" s="11"/>
      <c r="Z716" s="12"/>
      <c r="AC716" s="12"/>
      <c r="AD716" s="12"/>
      <c r="AE716" s="12"/>
      <c r="AF716" s="12"/>
      <c r="AI716" s="12"/>
      <c r="AL716" s="12"/>
    </row>
    <row r="717" spans="23:38">
      <c r="W717" s="11"/>
      <c r="Z717" s="12"/>
      <c r="AC717" s="12"/>
      <c r="AD717" s="12"/>
      <c r="AE717" s="12"/>
      <c r="AF717" s="12"/>
      <c r="AI717" s="12"/>
      <c r="AL717" s="12"/>
    </row>
    <row r="718" spans="23:38">
      <c r="W718" s="11"/>
      <c r="Z718" s="12"/>
      <c r="AC718" s="12"/>
      <c r="AD718" s="12"/>
      <c r="AE718" s="12"/>
      <c r="AF718" s="12"/>
      <c r="AI718" s="12"/>
      <c r="AL718" s="12"/>
    </row>
    <row r="719" spans="23:38">
      <c r="W719" s="11"/>
      <c r="Z719" s="12"/>
      <c r="AC719" s="12"/>
      <c r="AD719" s="12"/>
      <c r="AE719" s="12"/>
      <c r="AF719" s="12"/>
      <c r="AI719" s="12"/>
      <c r="AL719" s="12"/>
    </row>
    <row r="720" spans="23:38">
      <c r="W720" s="11"/>
      <c r="Z720" s="12"/>
      <c r="AC720" s="12"/>
      <c r="AD720" s="12"/>
      <c r="AE720" s="12"/>
      <c r="AF720" s="12"/>
      <c r="AI720" s="12"/>
      <c r="AL720" s="12"/>
    </row>
    <row r="721" spans="23:38">
      <c r="W721" s="11"/>
      <c r="Z721" s="12"/>
      <c r="AC721" s="12"/>
      <c r="AD721" s="12"/>
      <c r="AE721" s="12"/>
      <c r="AF721" s="12"/>
      <c r="AI721" s="12"/>
      <c r="AL721" s="12"/>
    </row>
    <row r="722" spans="23:38">
      <c r="W722" s="11"/>
      <c r="Z722" s="12"/>
      <c r="AC722" s="12"/>
      <c r="AD722" s="12"/>
      <c r="AE722" s="12"/>
      <c r="AF722" s="12"/>
      <c r="AI722" s="12"/>
      <c r="AL722" s="12"/>
    </row>
    <row r="723" spans="23:38">
      <c r="W723" s="11"/>
      <c r="Z723" s="12"/>
      <c r="AC723" s="12"/>
      <c r="AD723" s="12"/>
      <c r="AE723" s="12"/>
      <c r="AF723" s="12"/>
      <c r="AI723" s="12"/>
      <c r="AL723" s="12"/>
    </row>
    <row r="724" spans="23:38">
      <c r="W724" s="11"/>
      <c r="Z724" s="12"/>
      <c r="AC724" s="12"/>
      <c r="AD724" s="12"/>
      <c r="AE724" s="12"/>
      <c r="AF724" s="12"/>
      <c r="AI724" s="12"/>
      <c r="AL724" s="12"/>
    </row>
    <row r="725" spans="23:38">
      <c r="W725" s="11"/>
      <c r="Z725" s="12"/>
      <c r="AC725" s="12"/>
      <c r="AD725" s="12"/>
      <c r="AE725" s="12"/>
      <c r="AF725" s="12"/>
      <c r="AI725" s="12"/>
      <c r="AL725" s="12"/>
    </row>
    <row r="726" spans="23:38">
      <c r="W726" s="11"/>
      <c r="Z726" s="12"/>
      <c r="AC726" s="12"/>
      <c r="AD726" s="12"/>
      <c r="AE726" s="12"/>
      <c r="AF726" s="12"/>
      <c r="AI726" s="12"/>
      <c r="AL726" s="12"/>
    </row>
    <row r="727" spans="23:38">
      <c r="W727" s="11"/>
      <c r="Z727" s="12"/>
      <c r="AC727" s="12"/>
      <c r="AD727" s="12"/>
      <c r="AE727" s="12"/>
      <c r="AF727" s="12"/>
      <c r="AI727" s="12"/>
      <c r="AL727" s="12"/>
    </row>
    <row r="728" spans="23:38">
      <c r="W728" s="11"/>
      <c r="Z728" s="12"/>
      <c r="AC728" s="12"/>
      <c r="AD728" s="12"/>
      <c r="AE728" s="12"/>
      <c r="AF728" s="12"/>
      <c r="AI728" s="12"/>
      <c r="AL728" s="12"/>
    </row>
    <row r="729" spans="23:38">
      <c r="W729" s="11"/>
      <c r="Z729" s="12"/>
      <c r="AC729" s="12"/>
      <c r="AD729" s="12"/>
      <c r="AE729" s="12"/>
      <c r="AF729" s="12"/>
      <c r="AI729" s="12"/>
      <c r="AL729" s="12"/>
    </row>
    <row r="730" spans="23:38">
      <c r="W730" s="11"/>
      <c r="Z730" s="12"/>
      <c r="AC730" s="12"/>
      <c r="AD730" s="12"/>
      <c r="AE730" s="12"/>
      <c r="AF730" s="12"/>
      <c r="AI730" s="12"/>
      <c r="AL730" s="12"/>
    </row>
    <row r="731" spans="23:38">
      <c r="W731" s="11"/>
      <c r="Z731" s="12"/>
      <c r="AC731" s="12"/>
      <c r="AD731" s="12"/>
      <c r="AE731" s="12"/>
      <c r="AF731" s="12"/>
      <c r="AI731" s="12"/>
      <c r="AL731" s="12"/>
    </row>
    <row r="732" spans="23:38">
      <c r="W732" s="11"/>
      <c r="Z732" s="12"/>
      <c r="AC732" s="12"/>
      <c r="AD732" s="12"/>
      <c r="AE732" s="12"/>
      <c r="AF732" s="12"/>
      <c r="AI732" s="12"/>
      <c r="AL732" s="12"/>
    </row>
    <row r="733" spans="23:38">
      <c r="W733" s="11"/>
      <c r="Z733" s="12"/>
      <c r="AC733" s="12"/>
      <c r="AD733" s="12"/>
      <c r="AE733" s="12"/>
      <c r="AF733" s="12"/>
      <c r="AI733" s="12"/>
      <c r="AL733" s="12"/>
    </row>
    <row r="734" spans="23:38">
      <c r="W734" s="11"/>
      <c r="Z734" s="12"/>
      <c r="AC734" s="12"/>
      <c r="AD734" s="12"/>
      <c r="AE734" s="12"/>
      <c r="AF734" s="12"/>
      <c r="AI734" s="12"/>
      <c r="AL734" s="12"/>
    </row>
    <row r="735" spans="23:38">
      <c r="W735" s="11"/>
      <c r="Z735" s="12"/>
      <c r="AC735" s="12"/>
      <c r="AD735" s="12"/>
      <c r="AE735" s="12"/>
      <c r="AF735" s="12"/>
      <c r="AI735" s="12"/>
      <c r="AL735" s="12"/>
    </row>
    <row r="736" spans="23:38">
      <c r="W736" s="11"/>
      <c r="Z736" s="12"/>
      <c r="AC736" s="12"/>
      <c r="AD736" s="12"/>
      <c r="AE736" s="12"/>
      <c r="AF736" s="12"/>
      <c r="AI736" s="12"/>
      <c r="AL736" s="12"/>
    </row>
    <row r="737" spans="23:38">
      <c r="W737" s="11"/>
      <c r="Z737" s="12"/>
      <c r="AC737" s="12"/>
      <c r="AD737" s="12"/>
      <c r="AE737" s="12"/>
      <c r="AF737" s="12"/>
      <c r="AI737" s="12"/>
      <c r="AL737" s="12"/>
    </row>
    <row r="738" spans="23:38">
      <c r="W738" s="11"/>
      <c r="Z738" s="12"/>
      <c r="AC738" s="12"/>
      <c r="AD738" s="12"/>
      <c r="AE738" s="12"/>
      <c r="AF738" s="12"/>
      <c r="AI738" s="12"/>
      <c r="AL738" s="12"/>
    </row>
    <row r="739" spans="23:38">
      <c r="W739" s="11"/>
      <c r="Z739" s="12"/>
      <c r="AC739" s="12"/>
      <c r="AD739" s="12"/>
      <c r="AE739" s="12"/>
      <c r="AF739" s="12"/>
      <c r="AI739" s="12"/>
      <c r="AL739" s="12"/>
    </row>
    <row r="740" spans="23:38">
      <c r="W740" s="11"/>
      <c r="Z740" s="12"/>
      <c r="AC740" s="12"/>
      <c r="AD740" s="12"/>
      <c r="AE740" s="12"/>
      <c r="AF740" s="12"/>
      <c r="AI740" s="12"/>
      <c r="AL740" s="12"/>
    </row>
    <row r="741" spans="23:38">
      <c r="W741" s="11"/>
      <c r="Z741" s="12"/>
      <c r="AC741" s="12"/>
      <c r="AD741" s="12"/>
      <c r="AE741" s="12"/>
      <c r="AF741" s="12"/>
      <c r="AI741" s="12"/>
      <c r="AL741" s="12"/>
    </row>
    <row r="742" spans="23:38">
      <c r="W742" s="11"/>
      <c r="Z742" s="12"/>
      <c r="AC742" s="12"/>
      <c r="AD742" s="12"/>
      <c r="AE742" s="12"/>
      <c r="AF742" s="12"/>
      <c r="AI742" s="12"/>
      <c r="AL742" s="12"/>
    </row>
    <row r="743" spans="23:38">
      <c r="W743" s="11"/>
      <c r="Z743" s="12"/>
      <c r="AC743" s="12"/>
      <c r="AD743" s="12"/>
      <c r="AE743" s="12"/>
      <c r="AF743" s="12"/>
      <c r="AI743" s="12"/>
      <c r="AL743" s="12"/>
    </row>
    <row r="744" spans="23:38">
      <c r="W744" s="11"/>
      <c r="Z744" s="12"/>
      <c r="AC744" s="12"/>
      <c r="AD744" s="12"/>
      <c r="AE744" s="12"/>
      <c r="AF744" s="12"/>
      <c r="AI744" s="12"/>
      <c r="AL744" s="12"/>
    </row>
    <row r="745" spans="23:38">
      <c r="W745" s="11"/>
      <c r="Z745" s="12"/>
      <c r="AC745" s="12"/>
      <c r="AD745" s="12"/>
      <c r="AE745" s="12"/>
      <c r="AF745" s="12"/>
      <c r="AI745" s="12"/>
      <c r="AL745" s="12"/>
    </row>
    <row r="746" spans="23:38">
      <c r="W746" s="11"/>
      <c r="Z746" s="12"/>
      <c r="AC746" s="12"/>
      <c r="AD746" s="12"/>
      <c r="AE746" s="12"/>
      <c r="AF746" s="12"/>
      <c r="AI746" s="12"/>
      <c r="AL746" s="12"/>
    </row>
    <row r="747" spans="23:38">
      <c r="W747" s="11"/>
      <c r="Z747" s="12"/>
      <c r="AC747" s="12"/>
      <c r="AD747" s="12"/>
      <c r="AE747" s="12"/>
      <c r="AF747" s="12"/>
      <c r="AI747" s="12"/>
      <c r="AL747" s="12"/>
    </row>
    <row r="748" spans="23:38">
      <c r="W748" s="11"/>
      <c r="Z748" s="12"/>
      <c r="AC748" s="12"/>
      <c r="AD748" s="12"/>
      <c r="AE748" s="12"/>
      <c r="AF748" s="12"/>
      <c r="AI748" s="12"/>
      <c r="AL748" s="12"/>
    </row>
    <row r="749" spans="23:38">
      <c r="W749" s="11"/>
      <c r="Z749" s="12"/>
      <c r="AC749" s="12"/>
      <c r="AD749" s="12"/>
      <c r="AE749" s="12"/>
      <c r="AF749" s="12"/>
      <c r="AI749" s="12"/>
      <c r="AL749" s="12"/>
    </row>
    <row r="750" spans="23:38">
      <c r="W750" s="11"/>
      <c r="Z750" s="12"/>
      <c r="AC750" s="12"/>
      <c r="AD750" s="12"/>
      <c r="AE750" s="12"/>
      <c r="AF750" s="12"/>
      <c r="AI750" s="12"/>
      <c r="AL750" s="12"/>
    </row>
    <row r="751" spans="23:38">
      <c r="W751" s="11"/>
      <c r="Z751" s="12"/>
      <c r="AC751" s="12"/>
      <c r="AD751" s="12"/>
      <c r="AE751" s="12"/>
      <c r="AF751" s="12"/>
      <c r="AI751" s="12"/>
      <c r="AL751" s="12"/>
    </row>
    <row r="752" spans="23:38">
      <c r="W752" s="11"/>
      <c r="Z752" s="12"/>
      <c r="AC752" s="12"/>
      <c r="AD752" s="12"/>
      <c r="AE752" s="12"/>
      <c r="AF752" s="12"/>
      <c r="AI752" s="12"/>
      <c r="AL752" s="12"/>
    </row>
    <row r="753" spans="23:38">
      <c r="W753" s="11"/>
      <c r="Z753" s="12"/>
      <c r="AC753" s="12"/>
      <c r="AD753" s="12"/>
      <c r="AE753" s="12"/>
      <c r="AF753" s="12"/>
      <c r="AI753" s="12"/>
      <c r="AL753" s="12"/>
    </row>
    <row r="754" spans="23:38">
      <c r="W754" s="11"/>
      <c r="Z754" s="12"/>
      <c r="AC754" s="12"/>
      <c r="AD754" s="12"/>
      <c r="AE754" s="12"/>
      <c r="AF754" s="12"/>
      <c r="AI754" s="12"/>
      <c r="AL754" s="12"/>
    </row>
    <row r="755" spans="23:38">
      <c r="W755" s="11"/>
      <c r="Z755" s="12"/>
      <c r="AC755" s="12"/>
      <c r="AD755" s="12"/>
      <c r="AE755" s="12"/>
      <c r="AF755" s="12"/>
      <c r="AI755" s="12"/>
      <c r="AL755" s="12"/>
    </row>
    <row r="756" spans="23:38">
      <c r="W756" s="11"/>
      <c r="Z756" s="12"/>
      <c r="AC756" s="12"/>
      <c r="AD756" s="12"/>
      <c r="AE756" s="12"/>
      <c r="AF756" s="12"/>
      <c r="AI756" s="12"/>
      <c r="AL756" s="12"/>
    </row>
    <row r="757" spans="23:38">
      <c r="W757" s="11"/>
      <c r="Z757" s="12"/>
      <c r="AC757" s="12"/>
      <c r="AD757" s="12"/>
      <c r="AE757" s="12"/>
      <c r="AF757" s="12"/>
      <c r="AI757" s="12"/>
      <c r="AL757" s="12"/>
    </row>
    <row r="758" spans="23:38">
      <c r="W758" s="11"/>
      <c r="Z758" s="12"/>
      <c r="AC758" s="12"/>
      <c r="AD758" s="12"/>
      <c r="AE758" s="12"/>
      <c r="AF758" s="12"/>
      <c r="AI758" s="12"/>
      <c r="AL758" s="12"/>
    </row>
    <row r="759" spans="23:38">
      <c r="W759" s="11"/>
      <c r="Z759" s="12"/>
      <c r="AC759" s="12"/>
      <c r="AD759" s="12"/>
      <c r="AE759" s="12"/>
      <c r="AF759" s="12"/>
      <c r="AI759" s="12"/>
      <c r="AL759" s="12"/>
    </row>
    <row r="760" spans="23:38">
      <c r="W760" s="11"/>
      <c r="Z760" s="12"/>
      <c r="AC760" s="12"/>
      <c r="AD760" s="12"/>
      <c r="AE760" s="12"/>
      <c r="AF760" s="12"/>
      <c r="AI760" s="12"/>
      <c r="AL760" s="12"/>
    </row>
    <row r="761" spans="23:38">
      <c r="W761" s="11"/>
      <c r="Z761" s="12"/>
      <c r="AC761" s="12"/>
      <c r="AD761" s="12"/>
      <c r="AE761" s="12"/>
      <c r="AF761" s="12"/>
      <c r="AI761" s="12"/>
      <c r="AL761" s="12"/>
    </row>
    <row r="762" spans="23:38">
      <c r="W762" s="11"/>
      <c r="Z762" s="12"/>
      <c r="AC762" s="12"/>
      <c r="AD762" s="12"/>
      <c r="AE762" s="12"/>
      <c r="AF762" s="12"/>
      <c r="AI762" s="12"/>
      <c r="AL762" s="12"/>
    </row>
    <row r="763" spans="23:38">
      <c r="W763" s="11"/>
      <c r="Z763" s="12"/>
      <c r="AC763" s="12"/>
      <c r="AD763" s="12"/>
      <c r="AE763" s="12"/>
      <c r="AF763" s="12"/>
      <c r="AI763" s="12"/>
      <c r="AL763" s="12"/>
    </row>
    <row r="764" spans="23:38">
      <c r="W764" s="11"/>
      <c r="Z764" s="12"/>
      <c r="AC764" s="12"/>
      <c r="AD764" s="12"/>
      <c r="AE764" s="12"/>
      <c r="AF764" s="12"/>
      <c r="AI764" s="12"/>
      <c r="AL764" s="12"/>
    </row>
    <row r="765" spans="23:38">
      <c r="W765" s="11"/>
      <c r="Z765" s="12"/>
      <c r="AC765" s="12"/>
      <c r="AD765" s="12"/>
      <c r="AE765" s="12"/>
      <c r="AF765" s="12"/>
      <c r="AI765" s="12"/>
      <c r="AL765" s="12"/>
    </row>
    <row r="766" spans="23:38">
      <c r="W766" s="11"/>
      <c r="Z766" s="12"/>
      <c r="AC766" s="12"/>
      <c r="AD766" s="12"/>
      <c r="AE766" s="12"/>
      <c r="AF766" s="12"/>
      <c r="AI766" s="12"/>
      <c r="AL766" s="12"/>
    </row>
    <row r="767" spans="23:38">
      <c r="W767" s="11"/>
      <c r="Z767" s="12"/>
      <c r="AC767" s="12"/>
      <c r="AD767" s="12"/>
      <c r="AE767" s="12"/>
      <c r="AF767" s="12"/>
      <c r="AI767" s="12"/>
      <c r="AL767" s="12"/>
    </row>
    <row r="768" spans="23:38">
      <c r="W768" s="11"/>
      <c r="Z768" s="12"/>
      <c r="AC768" s="12"/>
      <c r="AD768" s="12"/>
      <c r="AE768" s="12"/>
      <c r="AF768" s="12"/>
      <c r="AI768" s="12"/>
      <c r="AL768" s="12"/>
    </row>
    <row r="769" spans="23:38">
      <c r="W769" s="11"/>
      <c r="Z769" s="12"/>
      <c r="AC769" s="12"/>
      <c r="AD769" s="12"/>
      <c r="AE769" s="12"/>
      <c r="AF769" s="12"/>
      <c r="AI769" s="12"/>
      <c r="AL769" s="12"/>
    </row>
    <row r="770" spans="23:38">
      <c r="W770" s="11"/>
      <c r="Z770" s="12"/>
      <c r="AC770" s="12"/>
      <c r="AD770" s="12"/>
      <c r="AE770" s="12"/>
      <c r="AF770" s="12"/>
      <c r="AI770" s="12"/>
      <c r="AL770" s="12"/>
    </row>
    <row r="771" spans="23:38">
      <c r="W771" s="11"/>
      <c r="Z771" s="12"/>
      <c r="AC771" s="12"/>
      <c r="AD771" s="12"/>
      <c r="AE771" s="12"/>
      <c r="AF771" s="12"/>
      <c r="AI771" s="12"/>
      <c r="AL771" s="12"/>
    </row>
    <row r="772" spans="23:38">
      <c r="W772" s="11"/>
      <c r="Z772" s="12"/>
      <c r="AC772" s="12"/>
      <c r="AD772" s="12"/>
      <c r="AE772" s="12"/>
      <c r="AF772" s="12"/>
      <c r="AI772" s="12"/>
      <c r="AL772" s="12"/>
    </row>
    <row r="773" spans="23:38">
      <c r="W773" s="11"/>
      <c r="Z773" s="12"/>
      <c r="AC773" s="12"/>
      <c r="AD773" s="12"/>
      <c r="AE773" s="12"/>
      <c r="AF773" s="12"/>
      <c r="AI773" s="12"/>
      <c r="AL773" s="12"/>
    </row>
    <row r="774" spans="23:38">
      <c r="W774" s="11"/>
      <c r="Z774" s="12"/>
      <c r="AC774" s="12"/>
      <c r="AD774" s="12"/>
      <c r="AE774" s="12"/>
      <c r="AF774" s="12"/>
      <c r="AI774" s="12"/>
      <c r="AL774" s="12"/>
    </row>
    <row r="775" spans="23:38">
      <c r="W775" s="11"/>
      <c r="Z775" s="12"/>
      <c r="AC775" s="12"/>
      <c r="AD775" s="12"/>
      <c r="AE775" s="12"/>
      <c r="AF775" s="12"/>
      <c r="AI775" s="12"/>
      <c r="AL775" s="12"/>
    </row>
    <row r="776" spans="23:38">
      <c r="W776" s="11"/>
      <c r="Z776" s="12"/>
      <c r="AC776" s="12"/>
      <c r="AD776" s="12"/>
      <c r="AE776" s="12"/>
      <c r="AF776" s="12"/>
      <c r="AI776" s="12"/>
      <c r="AL776" s="12"/>
    </row>
    <row r="777" spans="23:38">
      <c r="W777" s="11"/>
      <c r="Z777" s="12"/>
      <c r="AC777" s="12"/>
      <c r="AD777" s="12"/>
      <c r="AE777" s="12"/>
      <c r="AF777" s="12"/>
      <c r="AI777" s="12"/>
      <c r="AL777" s="12"/>
    </row>
    <row r="778" spans="23:38">
      <c r="W778" s="11"/>
      <c r="Z778" s="12"/>
      <c r="AC778" s="12"/>
      <c r="AD778" s="12"/>
      <c r="AE778" s="12"/>
      <c r="AF778" s="12"/>
      <c r="AI778" s="12"/>
      <c r="AL778" s="12"/>
    </row>
    <row r="779" spans="23:38">
      <c r="W779" s="11"/>
      <c r="Z779" s="12"/>
      <c r="AC779" s="12"/>
      <c r="AD779" s="12"/>
      <c r="AE779" s="12"/>
      <c r="AF779" s="12"/>
      <c r="AI779" s="12"/>
      <c r="AL779" s="12"/>
    </row>
    <row r="780" spans="23:38">
      <c r="W780" s="11"/>
      <c r="Z780" s="12"/>
      <c r="AC780" s="12"/>
      <c r="AD780" s="12"/>
      <c r="AE780" s="12"/>
      <c r="AF780" s="12"/>
      <c r="AI780" s="12"/>
      <c r="AL780" s="12"/>
    </row>
    <row r="781" spans="23:38">
      <c r="W781" s="11"/>
      <c r="Z781" s="12"/>
      <c r="AC781" s="12"/>
      <c r="AD781" s="12"/>
      <c r="AE781" s="12"/>
      <c r="AF781" s="12"/>
      <c r="AI781" s="12"/>
      <c r="AL781" s="12"/>
    </row>
    <row r="782" spans="23:38">
      <c r="W782" s="11"/>
      <c r="Z782" s="12"/>
      <c r="AC782" s="12"/>
      <c r="AD782" s="12"/>
      <c r="AE782" s="12"/>
      <c r="AF782" s="12"/>
      <c r="AI782" s="12"/>
      <c r="AL782" s="12"/>
    </row>
    <row r="783" spans="23:38">
      <c r="W783" s="11"/>
      <c r="Z783" s="12"/>
      <c r="AC783" s="12"/>
      <c r="AD783" s="12"/>
      <c r="AE783" s="12"/>
      <c r="AF783" s="12"/>
      <c r="AI783" s="12"/>
      <c r="AL783" s="12"/>
    </row>
    <row r="784" spans="23:38">
      <c r="W784" s="11"/>
      <c r="Z784" s="12"/>
      <c r="AC784" s="12"/>
      <c r="AD784" s="12"/>
      <c r="AE784" s="12"/>
      <c r="AF784" s="12"/>
      <c r="AI784" s="12"/>
      <c r="AL784" s="12"/>
    </row>
    <row r="785" spans="23:38">
      <c r="W785" s="11"/>
      <c r="Z785" s="12"/>
      <c r="AC785" s="12"/>
      <c r="AD785" s="12"/>
      <c r="AE785" s="12"/>
      <c r="AF785" s="12"/>
      <c r="AI785" s="12"/>
      <c r="AL785" s="12"/>
    </row>
    <row r="786" spans="23:38">
      <c r="W786" s="11"/>
      <c r="Z786" s="12"/>
      <c r="AC786" s="12"/>
      <c r="AD786" s="12"/>
      <c r="AE786" s="12"/>
      <c r="AF786" s="12"/>
      <c r="AI786" s="12"/>
      <c r="AL786" s="12"/>
    </row>
    <row r="787" spans="23:38">
      <c r="W787" s="11"/>
      <c r="Z787" s="12"/>
      <c r="AC787" s="12"/>
      <c r="AD787" s="12"/>
      <c r="AE787" s="12"/>
      <c r="AF787" s="12"/>
      <c r="AI787" s="12"/>
      <c r="AL787" s="12"/>
    </row>
    <row r="788" spans="23:38">
      <c r="W788" s="11"/>
      <c r="Z788" s="12"/>
      <c r="AC788" s="12"/>
      <c r="AD788" s="12"/>
      <c r="AE788" s="12"/>
      <c r="AF788" s="12"/>
      <c r="AI788" s="12"/>
      <c r="AL788" s="12"/>
    </row>
    <row r="789" spans="23:38">
      <c r="W789" s="11"/>
      <c r="Z789" s="12"/>
      <c r="AC789" s="12"/>
      <c r="AD789" s="12"/>
      <c r="AE789" s="12"/>
      <c r="AF789" s="12"/>
      <c r="AI789" s="12"/>
      <c r="AL789" s="12"/>
    </row>
    <row r="790" spans="23:38">
      <c r="W790" s="11"/>
      <c r="Z790" s="12"/>
      <c r="AC790" s="12"/>
      <c r="AD790" s="12"/>
      <c r="AE790" s="12"/>
      <c r="AF790" s="12"/>
      <c r="AI790" s="12"/>
      <c r="AL790" s="12"/>
    </row>
    <row r="791" spans="23:38">
      <c r="W791" s="11"/>
      <c r="Z791" s="12"/>
      <c r="AC791" s="12"/>
      <c r="AD791" s="12"/>
      <c r="AE791" s="12"/>
      <c r="AF791" s="12"/>
      <c r="AI791" s="12"/>
      <c r="AL791" s="12"/>
    </row>
    <row r="792" spans="23:38">
      <c r="W792" s="11"/>
      <c r="Z792" s="12"/>
      <c r="AC792" s="12"/>
      <c r="AD792" s="12"/>
      <c r="AE792" s="12"/>
      <c r="AF792" s="12"/>
      <c r="AI792" s="12"/>
      <c r="AL792" s="12"/>
    </row>
    <row r="793" spans="23:38">
      <c r="W793" s="11"/>
      <c r="Z793" s="12"/>
      <c r="AC793" s="12"/>
      <c r="AD793" s="12"/>
      <c r="AE793" s="12"/>
      <c r="AF793" s="12"/>
      <c r="AI793" s="12"/>
      <c r="AL793" s="12"/>
    </row>
    <row r="794" spans="23:38">
      <c r="W794" s="11"/>
      <c r="Z794" s="12"/>
      <c r="AC794" s="12"/>
      <c r="AD794" s="12"/>
      <c r="AE794" s="12"/>
      <c r="AF794" s="12"/>
      <c r="AI794" s="12"/>
      <c r="AL794" s="12"/>
    </row>
    <row r="795" spans="23:38">
      <c r="W795" s="11"/>
      <c r="Z795" s="12"/>
      <c r="AC795" s="12"/>
      <c r="AD795" s="12"/>
      <c r="AE795" s="12"/>
      <c r="AF795" s="12"/>
      <c r="AI795" s="12"/>
      <c r="AL795" s="12"/>
    </row>
    <row r="796" spans="23:38">
      <c r="W796" s="11"/>
      <c r="Z796" s="12"/>
      <c r="AC796" s="12"/>
      <c r="AD796" s="12"/>
      <c r="AE796" s="12"/>
      <c r="AF796" s="12"/>
      <c r="AI796" s="12"/>
      <c r="AL796" s="12"/>
    </row>
    <row r="797" spans="23:38">
      <c r="W797" s="11"/>
      <c r="Z797" s="12"/>
      <c r="AC797" s="12"/>
      <c r="AD797" s="12"/>
      <c r="AE797" s="12"/>
      <c r="AF797" s="12"/>
      <c r="AI797" s="12"/>
      <c r="AL797" s="12"/>
    </row>
    <row r="798" spans="23:38">
      <c r="W798" s="11"/>
      <c r="Z798" s="12"/>
      <c r="AC798" s="12"/>
      <c r="AD798" s="12"/>
      <c r="AE798" s="12"/>
      <c r="AF798" s="12"/>
      <c r="AI798" s="12"/>
      <c r="AL798" s="12"/>
    </row>
    <row r="799" spans="23:38">
      <c r="W799" s="11"/>
      <c r="Z799" s="12"/>
      <c r="AC799" s="12"/>
      <c r="AD799" s="12"/>
      <c r="AE799" s="12"/>
      <c r="AF799" s="12"/>
      <c r="AI799" s="12"/>
      <c r="AL799" s="12"/>
    </row>
    <row r="800" spans="23:38">
      <c r="W800" s="11"/>
      <c r="Z800" s="12"/>
      <c r="AC800" s="12"/>
      <c r="AD800" s="12"/>
      <c r="AE800" s="12"/>
      <c r="AF800" s="12"/>
      <c r="AI800" s="12"/>
      <c r="AL800" s="12"/>
    </row>
    <row r="801" spans="23:38">
      <c r="W801" s="11"/>
      <c r="Z801" s="12"/>
      <c r="AC801" s="12"/>
      <c r="AD801" s="12"/>
      <c r="AE801" s="12"/>
      <c r="AF801" s="12"/>
      <c r="AI801" s="12"/>
      <c r="AL801" s="12"/>
    </row>
    <row r="802" spans="23:38">
      <c r="W802" s="11"/>
      <c r="Z802" s="12"/>
      <c r="AC802" s="12"/>
      <c r="AD802" s="12"/>
      <c r="AE802" s="12"/>
      <c r="AF802" s="12"/>
      <c r="AI802" s="12"/>
      <c r="AL802" s="12"/>
    </row>
    <row r="803" spans="23:38">
      <c r="W803" s="11"/>
      <c r="Z803" s="12"/>
      <c r="AC803" s="12"/>
      <c r="AD803" s="12"/>
      <c r="AE803" s="12"/>
      <c r="AF803" s="12"/>
      <c r="AI803" s="12"/>
      <c r="AL803" s="12"/>
    </row>
    <row r="804" spans="23:38">
      <c r="W804" s="11"/>
      <c r="Z804" s="12"/>
      <c r="AC804" s="12"/>
      <c r="AD804" s="12"/>
      <c r="AE804" s="12"/>
      <c r="AF804" s="12"/>
      <c r="AI804" s="12"/>
      <c r="AL804" s="12"/>
    </row>
    <row r="805" spans="23:38">
      <c r="W805" s="11"/>
      <c r="Z805" s="12"/>
      <c r="AC805" s="12"/>
      <c r="AD805" s="12"/>
      <c r="AE805" s="12"/>
      <c r="AF805" s="12"/>
      <c r="AI805" s="12"/>
      <c r="AL805" s="12"/>
    </row>
    <row r="806" spans="23:38">
      <c r="W806" s="11"/>
      <c r="Z806" s="12"/>
      <c r="AC806" s="12"/>
      <c r="AD806" s="12"/>
      <c r="AE806" s="12"/>
      <c r="AF806" s="12"/>
      <c r="AI806" s="12"/>
      <c r="AL806" s="12"/>
    </row>
    <row r="807" spans="23:38">
      <c r="W807" s="11"/>
      <c r="Z807" s="12"/>
      <c r="AC807" s="12"/>
      <c r="AD807" s="12"/>
      <c r="AE807" s="12"/>
      <c r="AF807" s="12"/>
      <c r="AI807" s="12"/>
      <c r="AL807" s="12"/>
    </row>
    <row r="808" spans="23:38">
      <c r="W808" s="11"/>
      <c r="Z808" s="12"/>
      <c r="AC808" s="12"/>
      <c r="AD808" s="12"/>
      <c r="AE808" s="12"/>
      <c r="AF808" s="12"/>
      <c r="AI808" s="12"/>
      <c r="AL808" s="12"/>
    </row>
    <row r="809" spans="23:38">
      <c r="W809" s="11"/>
      <c r="Z809" s="12"/>
      <c r="AC809" s="12"/>
      <c r="AD809" s="12"/>
      <c r="AE809" s="12"/>
      <c r="AF809" s="12"/>
      <c r="AI809" s="12"/>
      <c r="AL809" s="12"/>
    </row>
    <row r="810" spans="23:38">
      <c r="W810" s="11"/>
      <c r="Z810" s="12"/>
      <c r="AC810" s="12"/>
      <c r="AD810" s="12"/>
      <c r="AE810" s="12"/>
      <c r="AF810" s="12"/>
      <c r="AI810" s="12"/>
      <c r="AL810" s="12"/>
    </row>
    <row r="811" spans="23:38">
      <c r="W811" s="11"/>
      <c r="Z811" s="12"/>
      <c r="AC811" s="12"/>
      <c r="AD811" s="12"/>
      <c r="AE811" s="12"/>
      <c r="AF811" s="12"/>
      <c r="AI811" s="12"/>
      <c r="AL811" s="12"/>
    </row>
    <row r="812" spans="23:38">
      <c r="W812" s="11"/>
      <c r="Z812" s="12"/>
      <c r="AC812" s="12"/>
      <c r="AD812" s="12"/>
      <c r="AE812" s="12"/>
      <c r="AF812" s="12"/>
      <c r="AI812" s="12"/>
      <c r="AL812" s="12"/>
    </row>
    <row r="813" spans="23:38">
      <c r="W813" s="11"/>
      <c r="Z813" s="12"/>
      <c r="AC813" s="12"/>
      <c r="AD813" s="12"/>
      <c r="AE813" s="12"/>
      <c r="AF813" s="12"/>
      <c r="AI813" s="12"/>
      <c r="AL813" s="12"/>
    </row>
    <row r="814" spans="23:38">
      <c r="W814" s="11"/>
      <c r="Z814" s="12"/>
      <c r="AC814" s="12"/>
      <c r="AD814" s="12"/>
      <c r="AE814" s="12"/>
      <c r="AF814" s="12"/>
      <c r="AI814" s="12"/>
      <c r="AL814" s="12"/>
    </row>
    <row r="815" spans="23:38">
      <c r="W815" s="11"/>
      <c r="Z815" s="12"/>
      <c r="AC815" s="12"/>
      <c r="AD815" s="12"/>
      <c r="AE815" s="12"/>
      <c r="AF815" s="12"/>
      <c r="AI815" s="12"/>
      <c r="AL815" s="12"/>
    </row>
    <row r="816" spans="23:38">
      <c r="W816" s="11"/>
      <c r="Z816" s="12"/>
      <c r="AC816" s="12"/>
      <c r="AD816" s="12"/>
      <c r="AE816" s="12"/>
      <c r="AF816" s="12"/>
      <c r="AI816" s="12"/>
      <c r="AL816" s="12"/>
    </row>
    <row r="817" spans="23:38">
      <c r="W817" s="11"/>
      <c r="Z817" s="12"/>
      <c r="AC817" s="12"/>
      <c r="AD817" s="12"/>
      <c r="AE817" s="12"/>
      <c r="AF817" s="12"/>
      <c r="AI817" s="12"/>
      <c r="AL817" s="12"/>
    </row>
    <row r="818" spans="23:38">
      <c r="W818" s="11"/>
      <c r="Z818" s="12"/>
      <c r="AC818" s="12"/>
      <c r="AD818" s="12"/>
      <c r="AE818" s="12"/>
      <c r="AF818" s="12"/>
      <c r="AI818" s="12"/>
      <c r="AL818" s="12"/>
    </row>
    <row r="819" spans="23:38">
      <c r="W819" s="11"/>
      <c r="Z819" s="12"/>
      <c r="AC819" s="12"/>
      <c r="AD819" s="12"/>
      <c r="AE819" s="12"/>
      <c r="AF819" s="12"/>
      <c r="AI819" s="12"/>
      <c r="AL819" s="12"/>
    </row>
    <row r="820" spans="23:38">
      <c r="W820" s="11"/>
      <c r="Z820" s="12"/>
      <c r="AC820" s="12"/>
      <c r="AD820" s="12"/>
      <c r="AE820" s="12"/>
      <c r="AF820" s="12"/>
      <c r="AI820" s="12"/>
      <c r="AL820" s="12"/>
    </row>
    <row r="821" spans="23:38">
      <c r="W821" s="11"/>
      <c r="Z821" s="12"/>
      <c r="AC821" s="12"/>
      <c r="AD821" s="12"/>
      <c r="AE821" s="12"/>
      <c r="AF821" s="12"/>
      <c r="AI821" s="12"/>
      <c r="AL821" s="12"/>
    </row>
    <row r="822" spans="23:38">
      <c r="W822" s="11"/>
      <c r="Z822" s="12"/>
      <c r="AC822" s="12"/>
      <c r="AD822" s="12"/>
      <c r="AE822" s="12"/>
      <c r="AF822" s="12"/>
      <c r="AI822" s="12"/>
      <c r="AL822" s="12"/>
    </row>
    <row r="823" spans="23:38">
      <c r="W823" s="11"/>
      <c r="Z823" s="12"/>
      <c r="AC823" s="12"/>
      <c r="AD823" s="12"/>
      <c r="AE823" s="12"/>
      <c r="AF823" s="12"/>
      <c r="AI823" s="12"/>
      <c r="AL823" s="12"/>
    </row>
    <row r="824" spans="23:38">
      <c r="W824" s="11"/>
      <c r="Z824" s="12"/>
      <c r="AC824" s="12"/>
      <c r="AD824" s="12"/>
      <c r="AE824" s="12"/>
      <c r="AF824" s="12"/>
      <c r="AI824" s="12"/>
      <c r="AL824" s="12"/>
    </row>
    <row r="825" spans="23:38">
      <c r="W825" s="11"/>
      <c r="Z825" s="12"/>
      <c r="AC825" s="12"/>
      <c r="AD825" s="12"/>
      <c r="AE825" s="12"/>
      <c r="AF825" s="12"/>
      <c r="AI825" s="12"/>
      <c r="AL825" s="12"/>
    </row>
    <row r="826" spans="23:38">
      <c r="W826" s="11"/>
      <c r="Z826" s="12"/>
      <c r="AC826" s="12"/>
      <c r="AD826" s="12"/>
      <c r="AE826" s="12"/>
      <c r="AF826" s="12"/>
      <c r="AI826" s="12"/>
      <c r="AL826" s="12"/>
    </row>
    <row r="827" spans="23:38">
      <c r="W827" s="11"/>
      <c r="Z827" s="12"/>
      <c r="AC827" s="12"/>
      <c r="AD827" s="12"/>
      <c r="AE827" s="12"/>
      <c r="AF827" s="12"/>
      <c r="AI827" s="12"/>
      <c r="AL827" s="12"/>
    </row>
    <row r="828" spans="23:38">
      <c r="W828" s="11"/>
      <c r="Z828" s="12"/>
      <c r="AC828" s="12"/>
      <c r="AD828" s="12"/>
      <c r="AE828" s="12"/>
      <c r="AF828" s="12"/>
      <c r="AI828" s="12"/>
      <c r="AL828" s="12"/>
    </row>
    <row r="829" spans="23:38">
      <c r="W829" s="11"/>
      <c r="Z829" s="12"/>
      <c r="AC829" s="12"/>
      <c r="AD829" s="12"/>
      <c r="AE829" s="12"/>
      <c r="AF829" s="12"/>
      <c r="AI829" s="12"/>
      <c r="AL829" s="12"/>
    </row>
    <row r="830" spans="23:38">
      <c r="W830" s="11"/>
      <c r="Z830" s="12"/>
      <c r="AC830" s="12"/>
      <c r="AD830" s="12"/>
      <c r="AE830" s="12"/>
      <c r="AF830" s="12"/>
      <c r="AI830" s="12"/>
      <c r="AL830" s="12"/>
    </row>
    <row r="831" spans="23:38">
      <c r="W831" s="11"/>
      <c r="Z831" s="12"/>
      <c r="AC831" s="12"/>
      <c r="AD831" s="12"/>
      <c r="AE831" s="12"/>
      <c r="AF831" s="12"/>
      <c r="AI831" s="12"/>
      <c r="AL831" s="12"/>
    </row>
    <row r="832" spans="23:38">
      <c r="W832" s="11"/>
      <c r="Z832" s="12"/>
      <c r="AC832" s="12"/>
      <c r="AD832" s="12"/>
      <c r="AE832" s="12"/>
      <c r="AF832" s="12"/>
      <c r="AI832" s="12"/>
      <c r="AL832" s="12"/>
    </row>
    <row r="833" spans="23:38">
      <c r="W833" s="11"/>
      <c r="Z833" s="12"/>
      <c r="AC833" s="12"/>
      <c r="AD833" s="12"/>
      <c r="AE833" s="12"/>
      <c r="AF833" s="12"/>
      <c r="AI833" s="12"/>
      <c r="AL833" s="12"/>
    </row>
    <row r="834" spans="23:38">
      <c r="W834" s="11"/>
      <c r="Z834" s="12"/>
      <c r="AC834" s="12"/>
      <c r="AD834" s="12"/>
      <c r="AE834" s="12"/>
      <c r="AF834" s="12"/>
      <c r="AI834" s="12"/>
      <c r="AL834" s="12"/>
    </row>
    <row r="835" spans="23:38">
      <c r="W835" s="11"/>
      <c r="Z835" s="12"/>
      <c r="AC835" s="12"/>
      <c r="AD835" s="12"/>
      <c r="AE835" s="12"/>
      <c r="AF835" s="12"/>
      <c r="AI835" s="12"/>
      <c r="AL835" s="12"/>
    </row>
    <row r="836" spans="23:38">
      <c r="W836" s="11"/>
      <c r="Z836" s="12"/>
      <c r="AC836" s="12"/>
      <c r="AD836" s="12"/>
      <c r="AE836" s="12"/>
      <c r="AF836" s="12"/>
      <c r="AI836" s="12"/>
      <c r="AL836" s="12"/>
    </row>
    <row r="837" spans="23:38">
      <c r="W837" s="11"/>
      <c r="Z837" s="12"/>
      <c r="AC837" s="12"/>
      <c r="AD837" s="12"/>
      <c r="AE837" s="12"/>
      <c r="AF837" s="12"/>
      <c r="AI837" s="12"/>
      <c r="AL837" s="12"/>
    </row>
    <row r="838" spans="23:38">
      <c r="W838" s="11"/>
      <c r="Z838" s="12"/>
      <c r="AC838" s="12"/>
      <c r="AD838" s="12"/>
      <c r="AE838" s="12"/>
      <c r="AF838" s="12"/>
      <c r="AI838" s="12"/>
      <c r="AL838" s="12"/>
    </row>
    <row r="839" spans="23:38">
      <c r="W839" s="11"/>
      <c r="Z839" s="12"/>
      <c r="AC839" s="12"/>
      <c r="AD839" s="12"/>
      <c r="AE839" s="12"/>
      <c r="AF839" s="12"/>
      <c r="AI839" s="12"/>
      <c r="AL839" s="12"/>
    </row>
    <row r="840" spans="23:38">
      <c r="W840" s="11"/>
      <c r="Z840" s="12"/>
      <c r="AC840" s="12"/>
      <c r="AD840" s="12"/>
      <c r="AE840" s="12"/>
      <c r="AF840" s="12"/>
      <c r="AI840" s="12"/>
      <c r="AL840" s="12"/>
    </row>
    <row r="841" spans="23:38">
      <c r="W841" s="11"/>
      <c r="Z841" s="12"/>
      <c r="AC841" s="12"/>
      <c r="AD841" s="12"/>
      <c r="AE841" s="12"/>
      <c r="AF841" s="12"/>
      <c r="AI841" s="12"/>
      <c r="AL841" s="12"/>
    </row>
    <row r="842" spans="23:38">
      <c r="W842" s="11"/>
      <c r="Z842" s="12"/>
      <c r="AC842" s="12"/>
      <c r="AD842" s="12"/>
      <c r="AE842" s="12"/>
      <c r="AF842" s="12"/>
      <c r="AI842" s="12"/>
      <c r="AL842" s="12"/>
    </row>
    <row r="843" spans="23:38">
      <c r="W843" s="11"/>
      <c r="Z843" s="12"/>
      <c r="AC843" s="12"/>
      <c r="AD843" s="12"/>
      <c r="AE843" s="12"/>
      <c r="AF843" s="12"/>
      <c r="AI843" s="12"/>
      <c r="AL843" s="12"/>
    </row>
    <row r="844" spans="23:38">
      <c r="W844" s="11"/>
      <c r="Z844" s="12"/>
      <c r="AC844" s="12"/>
      <c r="AD844" s="12"/>
      <c r="AE844" s="12"/>
      <c r="AF844" s="12"/>
      <c r="AI844" s="12"/>
      <c r="AL844" s="12"/>
    </row>
    <row r="845" spans="23:38">
      <c r="W845" s="11"/>
      <c r="Z845" s="12"/>
      <c r="AC845" s="12"/>
      <c r="AD845" s="12"/>
      <c r="AE845" s="12"/>
      <c r="AF845" s="12"/>
      <c r="AI845" s="12"/>
      <c r="AL845" s="12"/>
    </row>
    <row r="846" spans="23:38">
      <c r="W846" s="11"/>
      <c r="Z846" s="12"/>
      <c r="AC846" s="12"/>
      <c r="AD846" s="12"/>
      <c r="AE846" s="12"/>
      <c r="AF846" s="12"/>
      <c r="AI846" s="12"/>
      <c r="AL846" s="12"/>
    </row>
    <row r="847" spans="23:38">
      <c r="W847" s="11"/>
      <c r="Z847" s="12"/>
      <c r="AC847" s="12"/>
      <c r="AD847" s="12"/>
      <c r="AE847" s="12"/>
      <c r="AF847" s="12"/>
      <c r="AI847" s="12"/>
      <c r="AL847" s="12"/>
    </row>
    <row r="848" spans="23:38">
      <c r="W848" s="11"/>
      <c r="Z848" s="12"/>
      <c r="AC848" s="12"/>
      <c r="AD848" s="12"/>
      <c r="AE848" s="12"/>
      <c r="AF848" s="12"/>
      <c r="AI848" s="12"/>
      <c r="AL848" s="12"/>
    </row>
    <row r="849" spans="23:38">
      <c r="W849" s="11"/>
      <c r="Z849" s="12"/>
      <c r="AC849" s="12"/>
      <c r="AD849" s="12"/>
      <c r="AE849" s="12"/>
      <c r="AF849" s="12"/>
      <c r="AI849" s="12"/>
      <c r="AL849" s="12"/>
    </row>
    <row r="850" spans="23:38">
      <c r="W850" s="11"/>
      <c r="Z850" s="12"/>
      <c r="AC850" s="12"/>
      <c r="AD850" s="12"/>
      <c r="AE850" s="12"/>
      <c r="AF850" s="12"/>
      <c r="AI850" s="12"/>
      <c r="AL850" s="12"/>
    </row>
    <row r="851" spans="23:38">
      <c r="W851" s="11"/>
      <c r="Z851" s="12"/>
      <c r="AC851" s="12"/>
      <c r="AD851" s="12"/>
      <c r="AE851" s="12"/>
      <c r="AF851" s="12"/>
      <c r="AI851" s="12"/>
      <c r="AL851" s="12"/>
    </row>
    <row r="852" spans="23:38">
      <c r="W852" s="11"/>
      <c r="Z852" s="12"/>
      <c r="AC852" s="12"/>
      <c r="AD852" s="12"/>
      <c r="AE852" s="12"/>
      <c r="AF852" s="12"/>
      <c r="AI852" s="12"/>
      <c r="AL852" s="12"/>
    </row>
    <row r="853" spans="23:38">
      <c r="W853" s="11"/>
      <c r="Z853" s="12"/>
      <c r="AC853" s="12"/>
      <c r="AD853" s="12"/>
      <c r="AE853" s="12"/>
      <c r="AF853" s="12"/>
      <c r="AI853" s="12"/>
      <c r="AL853" s="12"/>
    </row>
    <row r="854" spans="23:38">
      <c r="W854" s="11"/>
      <c r="Z854" s="12"/>
      <c r="AC854" s="12"/>
      <c r="AD854" s="12"/>
      <c r="AE854" s="12"/>
      <c r="AF854" s="12"/>
      <c r="AI854" s="12"/>
      <c r="AL854" s="12"/>
    </row>
    <row r="855" spans="23:38">
      <c r="W855" s="11"/>
      <c r="Z855" s="12"/>
      <c r="AC855" s="12"/>
      <c r="AD855" s="12"/>
      <c r="AE855" s="12"/>
      <c r="AF855" s="12"/>
      <c r="AI855" s="12"/>
      <c r="AL855" s="12"/>
    </row>
    <row r="856" spans="23:38">
      <c r="W856" s="11"/>
      <c r="Z856" s="12"/>
      <c r="AC856" s="12"/>
      <c r="AD856" s="12"/>
      <c r="AE856" s="12"/>
      <c r="AF856" s="12"/>
      <c r="AI856" s="12"/>
      <c r="AL856" s="12"/>
    </row>
    <row r="857" spans="23:38">
      <c r="W857" s="11"/>
      <c r="Z857" s="12"/>
      <c r="AC857" s="12"/>
      <c r="AD857" s="12"/>
      <c r="AE857" s="12"/>
      <c r="AF857" s="12"/>
      <c r="AI857" s="12"/>
      <c r="AL857" s="12"/>
    </row>
    <row r="858" spans="23:38">
      <c r="W858" s="11"/>
      <c r="Z858" s="12"/>
      <c r="AC858" s="12"/>
      <c r="AD858" s="12"/>
      <c r="AE858" s="12"/>
      <c r="AF858" s="12"/>
      <c r="AI858" s="12"/>
      <c r="AL858" s="12"/>
    </row>
    <row r="859" spans="23:38">
      <c r="W859" s="11"/>
      <c r="Z859" s="12"/>
      <c r="AC859" s="12"/>
      <c r="AD859" s="12"/>
      <c r="AE859" s="12"/>
      <c r="AF859" s="12"/>
      <c r="AI859" s="12"/>
      <c r="AL859" s="12"/>
    </row>
    <row r="860" spans="23:38">
      <c r="W860" s="11"/>
      <c r="Z860" s="12"/>
      <c r="AC860" s="12"/>
      <c r="AD860" s="12"/>
      <c r="AE860" s="12"/>
      <c r="AF860" s="12"/>
      <c r="AI860" s="12"/>
      <c r="AL860" s="12"/>
    </row>
    <row r="861" spans="23:38">
      <c r="W861" s="11"/>
      <c r="Z861" s="12"/>
      <c r="AC861" s="12"/>
      <c r="AD861" s="12"/>
      <c r="AE861" s="12"/>
      <c r="AF861" s="12"/>
      <c r="AI861" s="12"/>
      <c r="AL861" s="12"/>
    </row>
    <row r="862" spans="23:38">
      <c r="W862" s="11"/>
      <c r="Z862" s="12"/>
      <c r="AC862" s="12"/>
      <c r="AD862" s="12"/>
      <c r="AE862" s="12"/>
      <c r="AF862" s="12"/>
      <c r="AI862" s="12"/>
      <c r="AL862" s="12"/>
    </row>
    <row r="863" spans="23:38">
      <c r="W863" s="11"/>
      <c r="Z863" s="12"/>
      <c r="AC863" s="12"/>
      <c r="AD863" s="12"/>
      <c r="AE863" s="12"/>
      <c r="AF863" s="12"/>
      <c r="AI863" s="12"/>
      <c r="AL863" s="12"/>
    </row>
    <row r="864" spans="23:38">
      <c r="W864" s="11"/>
      <c r="Z864" s="12"/>
      <c r="AC864" s="12"/>
      <c r="AD864" s="12"/>
      <c r="AE864" s="12"/>
      <c r="AF864" s="12"/>
      <c r="AI864" s="12"/>
      <c r="AL864" s="12"/>
    </row>
    <row r="865" spans="23:38">
      <c r="W865" s="11"/>
      <c r="Z865" s="12"/>
      <c r="AC865" s="12"/>
      <c r="AD865" s="12"/>
      <c r="AE865" s="12"/>
      <c r="AF865" s="12"/>
      <c r="AI865" s="12"/>
      <c r="AL865" s="12"/>
    </row>
    <row r="866" spans="23:38">
      <c r="W866" s="11"/>
      <c r="Z866" s="12"/>
      <c r="AC866" s="12"/>
      <c r="AD866" s="12"/>
      <c r="AE866" s="12"/>
      <c r="AF866" s="12"/>
      <c r="AI866" s="12"/>
      <c r="AL866" s="12"/>
    </row>
    <row r="867" spans="23:38">
      <c r="W867" s="11"/>
      <c r="Z867" s="12"/>
      <c r="AC867" s="12"/>
      <c r="AD867" s="12"/>
      <c r="AE867" s="12"/>
      <c r="AF867" s="12"/>
      <c r="AI867" s="12"/>
      <c r="AL867" s="12"/>
    </row>
    <row r="868" spans="23:38">
      <c r="W868" s="11"/>
      <c r="Z868" s="12"/>
      <c r="AC868" s="12"/>
      <c r="AD868" s="12"/>
      <c r="AE868" s="12"/>
      <c r="AF868" s="12"/>
      <c r="AI868" s="12"/>
      <c r="AL868" s="12"/>
    </row>
    <row r="869" spans="23:38">
      <c r="W869" s="11"/>
      <c r="Z869" s="12"/>
      <c r="AC869" s="12"/>
      <c r="AD869" s="12"/>
      <c r="AE869" s="12"/>
      <c r="AF869" s="12"/>
      <c r="AI869" s="12"/>
      <c r="AL869" s="12"/>
    </row>
    <row r="870" spans="23:38">
      <c r="W870" s="11"/>
      <c r="Z870" s="12"/>
      <c r="AC870" s="12"/>
      <c r="AD870" s="12"/>
      <c r="AE870" s="12"/>
      <c r="AF870" s="12"/>
      <c r="AI870" s="12"/>
      <c r="AL870" s="12"/>
    </row>
    <row r="871" spans="23:38">
      <c r="W871" s="11"/>
      <c r="Z871" s="12"/>
      <c r="AC871" s="12"/>
      <c r="AD871" s="12"/>
      <c r="AE871" s="12"/>
      <c r="AF871" s="12"/>
      <c r="AI871" s="12"/>
      <c r="AL871" s="12"/>
    </row>
    <row r="872" spans="23:38">
      <c r="W872" s="11"/>
      <c r="Z872" s="12"/>
      <c r="AC872" s="12"/>
      <c r="AD872" s="12"/>
      <c r="AE872" s="12"/>
      <c r="AF872" s="12"/>
      <c r="AI872" s="12"/>
      <c r="AL872" s="12"/>
    </row>
    <row r="873" spans="23:38">
      <c r="W873" s="11"/>
      <c r="Z873" s="12"/>
      <c r="AC873" s="12"/>
      <c r="AD873" s="12"/>
      <c r="AE873" s="12"/>
      <c r="AF873" s="12"/>
      <c r="AI873" s="12"/>
      <c r="AL873" s="12"/>
    </row>
    <row r="874" spans="23:38">
      <c r="W874" s="11"/>
      <c r="Z874" s="12"/>
      <c r="AC874" s="12"/>
      <c r="AD874" s="12"/>
      <c r="AE874" s="12"/>
      <c r="AF874" s="12"/>
      <c r="AI874" s="12"/>
      <c r="AL874" s="12"/>
    </row>
    <row r="875" spans="23:38">
      <c r="W875" s="11"/>
      <c r="Z875" s="12"/>
      <c r="AC875" s="12"/>
      <c r="AD875" s="12"/>
      <c r="AE875" s="12"/>
      <c r="AF875" s="12"/>
      <c r="AI875" s="12"/>
      <c r="AL875" s="12"/>
    </row>
    <row r="876" spans="23:38">
      <c r="W876" s="11"/>
      <c r="Z876" s="12"/>
      <c r="AC876" s="12"/>
      <c r="AD876" s="12"/>
      <c r="AE876" s="12"/>
      <c r="AF876" s="12"/>
      <c r="AI876" s="12"/>
      <c r="AL876" s="12"/>
    </row>
    <row r="877" spans="23:38">
      <c r="W877" s="11"/>
      <c r="Z877" s="12"/>
      <c r="AC877" s="12"/>
      <c r="AD877" s="12"/>
      <c r="AE877" s="12"/>
      <c r="AF877" s="12"/>
      <c r="AI877" s="12"/>
      <c r="AL877" s="12"/>
    </row>
    <row r="878" spans="23:38">
      <c r="W878" s="11"/>
      <c r="Z878" s="12"/>
      <c r="AC878" s="12"/>
      <c r="AD878" s="12"/>
      <c r="AE878" s="12"/>
      <c r="AF878" s="12"/>
      <c r="AI878" s="12"/>
      <c r="AL878" s="12"/>
    </row>
    <row r="879" spans="23:38">
      <c r="W879" s="11"/>
      <c r="Z879" s="12"/>
      <c r="AC879" s="12"/>
      <c r="AD879" s="12"/>
      <c r="AE879" s="12"/>
      <c r="AF879" s="12"/>
      <c r="AI879" s="12"/>
      <c r="AL879" s="12"/>
    </row>
    <row r="880" spans="23:38">
      <c r="W880" s="11"/>
      <c r="Z880" s="12"/>
      <c r="AC880" s="12"/>
      <c r="AD880" s="12"/>
      <c r="AE880" s="12"/>
      <c r="AF880" s="12"/>
      <c r="AI880" s="12"/>
      <c r="AL880" s="12"/>
    </row>
    <row r="881" spans="23:38">
      <c r="W881" s="11"/>
      <c r="Z881" s="12"/>
      <c r="AC881" s="12"/>
      <c r="AD881" s="12"/>
      <c r="AE881" s="12"/>
      <c r="AF881" s="12"/>
      <c r="AI881" s="12"/>
      <c r="AL881" s="12"/>
    </row>
    <row r="882" spans="23:38">
      <c r="W882" s="11"/>
      <c r="Z882" s="12"/>
      <c r="AC882" s="12"/>
      <c r="AD882" s="12"/>
      <c r="AE882" s="12"/>
      <c r="AF882" s="12"/>
      <c r="AI882" s="12"/>
      <c r="AL882" s="12"/>
    </row>
    <row r="883" spans="23:38">
      <c r="W883" s="11"/>
      <c r="Z883" s="12"/>
      <c r="AC883" s="12"/>
      <c r="AD883" s="12"/>
      <c r="AE883" s="12"/>
      <c r="AF883" s="12"/>
      <c r="AI883" s="12"/>
      <c r="AL883" s="12"/>
    </row>
    <row r="884" spans="23:38">
      <c r="W884" s="11"/>
      <c r="Z884" s="12"/>
      <c r="AC884" s="12"/>
      <c r="AD884" s="12"/>
      <c r="AE884" s="12"/>
      <c r="AF884" s="12"/>
      <c r="AI884" s="12"/>
      <c r="AL884" s="12"/>
    </row>
    <row r="885" spans="23:38">
      <c r="W885" s="11"/>
      <c r="Z885" s="12"/>
      <c r="AC885" s="12"/>
      <c r="AD885" s="12"/>
      <c r="AE885" s="12"/>
      <c r="AF885" s="12"/>
      <c r="AI885" s="12"/>
      <c r="AL885" s="12"/>
    </row>
    <row r="886" spans="23:38">
      <c r="W886" s="11"/>
      <c r="Z886" s="12"/>
      <c r="AC886" s="12"/>
      <c r="AD886" s="12"/>
      <c r="AE886" s="12"/>
      <c r="AF886" s="12"/>
      <c r="AI886" s="12"/>
      <c r="AL886" s="12"/>
    </row>
    <row r="887" spans="23:38">
      <c r="W887" s="11"/>
      <c r="Z887" s="12"/>
      <c r="AC887" s="12"/>
      <c r="AD887" s="12"/>
      <c r="AE887" s="12"/>
      <c r="AF887" s="12"/>
      <c r="AI887" s="12"/>
      <c r="AL887" s="12"/>
    </row>
    <row r="888" spans="23:38">
      <c r="W888" s="11"/>
      <c r="Z888" s="12"/>
      <c r="AC888" s="12"/>
      <c r="AD888" s="12"/>
      <c r="AE888" s="12"/>
      <c r="AF888" s="12"/>
      <c r="AI888" s="12"/>
      <c r="AL888" s="12"/>
    </row>
    <row r="889" spans="23:38">
      <c r="W889" s="11"/>
      <c r="Z889" s="12"/>
      <c r="AC889" s="12"/>
      <c r="AD889" s="12"/>
      <c r="AE889" s="12"/>
      <c r="AF889" s="12"/>
      <c r="AI889" s="12"/>
      <c r="AL889" s="12"/>
    </row>
    <row r="890" spans="23:38">
      <c r="W890" s="11"/>
      <c r="Z890" s="12"/>
      <c r="AC890" s="12"/>
      <c r="AD890" s="12"/>
      <c r="AE890" s="12"/>
      <c r="AF890" s="12"/>
      <c r="AI890" s="12"/>
      <c r="AL890" s="12"/>
    </row>
    <row r="891" spans="23:38">
      <c r="W891" s="11"/>
      <c r="Z891" s="12"/>
      <c r="AC891" s="12"/>
      <c r="AD891" s="12"/>
      <c r="AE891" s="12"/>
      <c r="AF891" s="12"/>
      <c r="AI891" s="12"/>
      <c r="AL891" s="12"/>
    </row>
    <row r="892" spans="23:38">
      <c r="W892" s="11"/>
      <c r="Z892" s="12"/>
      <c r="AC892" s="12"/>
      <c r="AD892" s="12"/>
      <c r="AE892" s="12"/>
      <c r="AF892" s="12"/>
      <c r="AI892" s="12"/>
      <c r="AL892" s="12"/>
    </row>
    <row r="893" spans="23:38">
      <c r="W893" s="11"/>
      <c r="Z893" s="12"/>
      <c r="AC893" s="12"/>
      <c r="AD893" s="12"/>
      <c r="AE893" s="12"/>
      <c r="AF893" s="12"/>
      <c r="AI893" s="12"/>
      <c r="AL893" s="12"/>
    </row>
    <row r="894" spans="23:38">
      <c r="W894" s="11"/>
      <c r="Z894" s="12"/>
      <c r="AC894" s="12"/>
      <c r="AD894" s="12"/>
      <c r="AE894" s="12"/>
      <c r="AF894" s="12"/>
      <c r="AI894" s="12"/>
      <c r="AL894" s="12"/>
    </row>
    <row r="895" spans="23:38">
      <c r="W895" s="11"/>
      <c r="Z895" s="12"/>
      <c r="AC895" s="12"/>
      <c r="AD895" s="12"/>
      <c r="AE895" s="12"/>
      <c r="AF895" s="12"/>
      <c r="AI895" s="12"/>
      <c r="AL895" s="12"/>
    </row>
    <row r="896" spans="23:38">
      <c r="W896" s="11"/>
      <c r="Z896" s="12"/>
      <c r="AC896" s="12"/>
      <c r="AD896" s="12"/>
      <c r="AE896" s="12"/>
      <c r="AF896" s="12"/>
      <c r="AI896" s="12"/>
      <c r="AL896" s="12"/>
    </row>
    <row r="897" spans="23:38">
      <c r="W897" s="11"/>
      <c r="Z897" s="12"/>
      <c r="AC897" s="12"/>
      <c r="AD897" s="12"/>
      <c r="AE897" s="12"/>
      <c r="AF897" s="12"/>
      <c r="AI897" s="12"/>
      <c r="AL897" s="12"/>
    </row>
    <row r="898" spans="23:38">
      <c r="W898" s="11"/>
      <c r="Z898" s="12"/>
      <c r="AC898" s="12"/>
      <c r="AD898" s="12"/>
      <c r="AE898" s="12"/>
      <c r="AF898" s="12"/>
      <c r="AI898" s="12"/>
      <c r="AL898" s="12"/>
    </row>
    <row r="899" spans="23:38">
      <c r="W899" s="11"/>
      <c r="Z899" s="12"/>
      <c r="AC899" s="12"/>
      <c r="AD899" s="12"/>
      <c r="AE899" s="12"/>
      <c r="AF899" s="12"/>
      <c r="AI899" s="12"/>
      <c r="AL899" s="12"/>
    </row>
    <row r="900" spans="23:38">
      <c r="W900" s="11"/>
      <c r="Z900" s="12"/>
      <c r="AC900" s="12"/>
      <c r="AD900" s="12"/>
      <c r="AE900" s="12"/>
      <c r="AF900" s="12"/>
      <c r="AI900" s="12"/>
      <c r="AL900" s="12"/>
    </row>
    <row r="901" spans="23:38">
      <c r="W901" s="11"/>
      <c r="Z901" s="12"/>
      <c r="AC901" s="12"/>
      <c r="AD901" s="12"/>
      <c r="AE901" s="12"/>
      <c r="AF901" s="12"/>
      <c r="AI901" s="12"/>
      <c r="AL901" s="12"/>
    </row>
    <row r="902" spans="23:38">
      <c r="W902" s="11"/>
      <c r="Z902" s="12"/>
      <c r="AC902" s="12"/>
      <c r="AD902" s="12"/>
      <c r="AE902" s="12"/>
      <c r="AF902" s="12"/>
      <c r="AI902" s="12"/>
      <c r="AL902" s="12"/>
    </row>
    <row r="903" spans="23:38">
      <c r="W903" s="11"/>
      <c r="Z903" s="12"/>
      <c r="AC903" s="12"/>
      <c r="AD903" s="12"/>
      <c r="AE903" s="12"/>
      <c r="AF903" s="12"/>
      <c r="AI903" s="12"/>
      <c r="AL903" s="12"/>
    </row>
    <row r="904" spans="23:38">
      <c r="W904" s="11"/>
      <c r="Z904" s="12"/>
      <c r="AC904" s="12"/>
      <c r="AD904" s="12"/>
      <c r="AE904" s="12"/>
      <c r="AF904" s="12"/>
      <c r="AI904" s="12"/>
      <c r="AL904" s="12"/>
    </row>
    <row r="905" spans="23:38">
      <c r="W905" s="11"/>
      <c r="Z905" s="12"/>
      <c r="AC905" s="12"/>
      <c r="AD905" s="12"/>
      <c r="AE905" s="12"/>
      <c r="AF905" s="12"/>
      <c r="AI905" s="12"/>
      <c r="AL905" s="12"/>
    </row>
    <row r="906" spans="23:38">
      <c r="W906" s="11"/>
      <c r="Z906" s="12"/>
      <c r="AC906" s="12"/>
      <c r="AD906" s="12"/>
      <c r="AE906" s="12"/>
      <c r="AF906" s="12"/>
      <c r="AI906" s="12"/>
      <c r="AL906" s="12"/>
    </row>
    <row r="907" spans="23:38">
      <c r="W907" s="11"/>
      <c r="Z907" s="12"/>
      <c r="AC907" s="12"/>
      <c r="AD907" s="12"/>
      <c r="AE907" s="12"/>
      <c r="AF907" s="12"/>
      <c r="AI907" s="12"/>
      <c r="AL907" s="12"/>
    </row>
    <row r="908" spans="23:38">
      <c r="W908" s="11"/>
      <c r="Z908" s="12"/>
      <c r="AC908" s="12"/>
      <c r="AD908" s="12"/>
      <c r="AE908" s="12"/>
      <c r="AF908" s="12"/>
      <c r="AI908" s="12"/>
      <c r="AL908" s="12"/>
    </row>
    <row r="909" spans="23:38">
      <c r="W909" s="11"/>
      <c r="Z909" s="12"/>
      <c r="AC909" s="12"/>
      <c r="AD909" s="12"/>
      <c r="AE909" s="12"/>
      <c r="AF909" s="12"/>
      <c r="AI909" s="12"/>
      <c r="AL909" s="12"/>
    </row>
    <row r="910" spans="23:38">
      <c r="W910" s="11"/>
      <c r="Z910" s="12"/>
      <c r="AC910" s="12"/>
      <c r="AD910" s="12"/>
      <c r="AE910" s="12"/>
      <c r="AF910" s="12"/>
      <c r="AI910" s="12"/>
      <c r="AL910" s="12"/>
    </row>
    <row r="911" spans="23:38">
      <c r="W911" s="11"/>
      <c r="Z911" s="12"/>
      <c r="AC911" s="12"/>
      <c r="AD911" s="12"/>
      <c r="AE911" s="12"/>
      <c r="AF911" s="12"/>
      <c r="AI911" s="12"/>
      <c r="AL911" s="12"/>
    </row>
    <row r="912" spans="23:38">
      <c r="W912" s="11"/>
      <c r="Z912" s="12"/>
      <c r="AC912" s="12"/>
      <c r="AD912" s="12"/>
      <c r="AE912" s="12"/>
      <c r="AF912" s="12"/>
      <c r="AI912" s="12"/>
      <c r="AL912" s="12"/>
    </row>
    <row r="913" spans="23:38">
      <c r="W913" s="11"/>
      <c r="Z913" s="12"/>
      <c r="AC913" s="12"/>
      <c r="AD913" s="12"/>
      <c r="AE913" s="12"/>
      <c r="AF913" s="12"/>
      <c r="AI913" s="12"/>
      <c r="AL913" s="12"/>
    </row>
    <row r="914" spans="23:38">
      <c r="W914" s="11"/>
      <c r="Z914" s="12"/>
      <c r="AC914" s="12"/>
      <c r="AD914" s="12"/>
      <c r="AE914" s="12"/>
      <c r="AF914" s="12"/>
      <c r="AI914" s="12"/>
      <c r="AL914" s="12"/>
    </row>
    <row r="915" spans="23:38">
      <c r="W915" s="11"/>
      <c r="Z915" s="12"/>
      <c r="AC915" s="12"/>
      <c r="AD915" s="12"/>
      <c r="AE915" s="12"/>
      <c r="AF915" s="12"/>
      <c r="AI915" s="12"/>
      <c r="AL915" s="12"/>
    </row>
    <row r="916" spans="23:38">
      <c r="W916" s="11"/>
      <c r="Z916" s="12"/>
      <c r="AC916" s="12"/>
      <c r="AD916" s="12"/>
      <c r="AE916" s="12"/>
      <c r="AF916" s="12"/>
      <c r="AI916" s="12"/>
      <c r="AL916" s="12"/>
    </row>
    <row r="917" spans="23:38">
      <c r="W917" s="11"/>
      <c r="Z917" s="12"/>
      <c r="AC917" s="12"/>
      <c r="AD917" s="12"/>
      <c r="AE917" s="12"/>
      <c r="AF917" s="12"/>
      <c r="AI917" s="12"/>
      <c r="AL917" s="12"/>
    </row>
    <row r="918" spans="23:38">
      <c r="W918" s="11"/>
      <c r="Z918" s="12"/>
      <c r="AC918" s="12"/>
      <c r="AD918" s="12"/>
      <c r="AE918" s="12"/>
      <c r="AF918" s="12"/>
      <c r="AI918" s="12"/>
      <c r="AL918" s="12"/>
    </row>
    <row r="919" spans="23:38">
      <c r="W919" s="11"/>
      <c r="Z919" s="12"/>
      <c r="AC919" s="12"/>
      <c r="AD919" s="12"/>
      <c r="AE919" s="12"/>
      <c r="AF919" s="12"/>
      <c r="AI919" s="12"/>
      <c r="AL919" s="12"/>
    </row>
    <row r="920" spans="23:38">
      <c r="W920" s="11"/>
      <c r="Z920" s="12"/>
      <c r="AC920" s="12"/>
      <c r="AD920" s="12"/>
      <c r="AE920" s="12"/>
      <c r="AF920" s="12"/>
      <c r="AI920" s="12"/>
      <c r="AL920" s="12"/>
    </row>
    <row r="921" spans="23:38">
      <c r="W921" s="11"/>
      <c r="Z921" s="12"/>
      <c r="AC921" s="12"/>
      <c r="AD921" s="12"/>
      <c r="AE921" s="12"/>
      <c r="AF921" s="12"/>
      <c r="AI921" s="12"/>
      <c r="AL921" s="12"/>
    </row>
    <row r="922" spans="23:38">
      <c r="W922" s="11"/>
      <c r="Z922" s="12"/>
      <c r="AC922" s="12"/>
      <c r="AD922" s="12"/>
      <c r="AE922" s="12"/>
      <c r="AF922" s="12"/>
      <c r="AI922" s="12"/>
      <c r="AL922" s="12"/>
    </row>
    <row r="923" spans="23:38">
      <c r="W923" s="11"/>
      <c r="Z923" s="12"/>
      <c r="AC923" s="12"/>
      <c r="AD923" s="12"/>
      <c r="AE923" s="12"/>
      <c r="AF923" s="12"/>
      <c r="AI923" s="12"/>
      <c r="AL923" s="12"/>
    </row>
    <row r="924" spans="23:38">
      <c r="W924" s="11"/>
      <c r="Z924" s="12"/>
      <c r="AC924" s="12"/>
      <c r="AD924" s="12"/>
      <c r="AE924" s="12"/>
      <c r="AF924" s="12"/>
      <c r="AI924" s="12"/>
      <c r="AL924" s="12"/>
    </row>
    <row r="925" spans="23:38">
      <c r="W925" s="11"/>
      <c r="Z925" s="12"/>
      <c r="AC925" s="12"/>
      <c r="AD925" s="12"/>
      <c r="AE925" s="12"/>
      <c r="AF925" s="12"/>
      <c r="AI925" s="12"/>
      <c r="AL925" s="12"/>
    </row>
    <row r="926" spans="23:38">
      <c r="W926" s="11"/>
      <c r="Z926" s="12"/>
      <c r="AC926" s="12"/>
      <c r="AD926" s="12"/>
      <c r="AE926" s="12"/>
      <c r="AF926" s="12"/>
      <c r="AI926" s="12"/>
      <c r="AL926" s="12"/>
    </row>
    <row r="927" spans="23:38">
      <c r="W927" s="11"/>
      <c r="Z927" s="12"/>
      <c r="AC927" s="12"/>
      <c r="AD927" s="12"/>
      <c r="AE927" s="12"/>
      <c r="AF927" s="12"/>
      <c r="AI927" s="12"/>
      <c r="AL927" s="12"/>
    </row>
    <row r="928" spans="23:38">
      <c r="W928" s="11"/>
      <c r="Z928" s="12"/>
      <c r="AC928" s="12"/>
      <c r="AD928" s="12"/>
      <c r="AE928" s="12"/>
      <c r="AF928" s="12"/>
      <c r="AI928" s="12"/>
      <c r="AL928" s="12"/>
    </row>
    <row r="929" spans="23:38">
      <c r="W929" s="11"/>
      <c r="Z929" s="12"/>
      <c r="AC929" s="12"/>
      <c r="AD929" s="12"/>
      <c r="AE929" s="12"/>
      <c r="AF929" s="12"/>
      <c r="AI929" s="12"/>
      <c r="AL929" s="12"/>
    </row>
    <row r="930" spans="23:38">
      <c r="W930" s="11"/>
      <c r="Z930" s="12"/>
      <c r="AC930" s="12"/>
      <c r="AD930" s="12"/>
      <c r="AE930" s="12"/>
      <c r="AF930" s="12"/>
      <c r="AI930" s="12"/>
      <c r="AL930" s="12"/>
    </row>
    <row r="931" spans="23:38">
      <c r="W931" s="11"/>
      <c r="Z931" s="12"/>
      <c r="AC931" s="12"/>
      <c r="AD931" s="12"/>
      <c r="AE931" s="12"/>
      <c r="AF931" s="12"/>
      <c r="AI931" s="12"/>
      <c r="AL931" s="12"/>
    </row>
    <row r="932" spans="23:38">
      <c r="W932" s="11"/>
      <c r="Z932" s="12"/>
      <c r="AC932" s="12"/>
      <c r="AD932" s="12"/>
      <c r="AE932" s="12"/>
      <c r="AF932" s="12"/>
      <c r="AI932" s="12"/>
      <c r="AL932" s="12"/>
    </row>
    <row r="933" spans="23:38">
      <c r="W933" s="11"/>
      <c r="Z933" s="12"/>
      <c r="AC933" s="12"/>
      <c r="AD933" s="12"/>
      <c r="AE933" s="12"/>
      <c r="AF933" s="12"/>
      <c r="AI933" s="12"/>
      <c r="AL933" s="12"/>
    </row>
    <row r="934" spans="23:38">
      <c r="W934" s="11"/>
      <c r="Z934" s="12"/>
      <c r="AC934" s="12"/>
      <c r="AD934" s="12"/>
      <c r="AE934" s="12"/>
      <c r="AF934" s="12"/>
      <c r="AI934" s="12"/>
      <c r="AL934" s="12"/>
    </row>
    <row r="935" spans="23:38">
      <c r="W935" s="11"/>
      <c r="Z935" s="12"/>
      <c r="AC935" s="12"/>
      <c r="AD935" s="12"/>
      <c r="AE935" s="12"/>
      <c r="AF935" s="12"/>
      <c r="AI935" s="12"/>
      <c r="AL935" s="12"/>
    </row>
    <row r="936" spans="23:38">
      <c r="W936" s="11"/>
      <c r="Z936" s="12"/>
      <c r="AC936" s="12"/>
      <c r="AD936" s="12"/>
      <c r="AE936" s="12"/>
      <c r="AF936" s="12"/>
      <c r="AI936" s="12"/>
      <c r="AL936" s="12"/>
    </row>
    <row r="937" spans="23:38">
      <c r="W937" s="11"/>
      <c r="Z937" s="12"/>
      <c r="AC937" s="12"/>
      <c r="AD937" s="12"/>
      <c r="AE937" s="12"/>
      <c r="AF937" s="12"/>
      <c r="AI937" s="12"/>
      <c r="AL937" s="12"/>
    </row>
    <row r="938" spans="23:38">
      <c r="W938" s="11"/>
      <c r="Z938" s="12"/>
      <c r="AC938" s="12"/>
      <c r="AD938" s="12"/>
      <c r="AE938" s="12"/>
      <c r="AF938" s="12"/>
      <c r="AI938" s="12"/>
      <c r="AL938" s="12"/>
    </row>
    <row r="939" spans="23:38">
      <c r="W939" s="11"/>
      <c r="Z939" s="12"/>
      <c r="AC939" s="12"/>
      <c r="AD939" s="12"/>
      <c r="AE939" s="12"/>
      <c r="AF939" s="12"/>
      <c r="AI939" s="12"/>
      <c r="AL939" s="12"/>
    </row>
    <row r="940" spans="23:38">
      <c r="W940" s="11"/>
      <c r="Z940" s="12"/>
      <c r="AC940" s="12"/>
      <c r="AD940" s="12"/>
      <c r="AE940" s="12"/>
      <c r="AF940" s="12"/>
      <c r="AI940" s="12"/>
      <c r="AL940" s="12"/>
    </row>
    <row r="941" spans="23:38">
      <c r="W941" s="11"/>
      <c r="Z941" s="12"/>
      <c r="AC941" s="12"/>
      <c r="AD941" s="12"/>
      <c r="AE941" s="12"/>
      <c r="AF941" s="12"/>
      <c r="AI941" s="12"/>
      <c r="AL941" s="12"/>
    </row>
    <row r="942" spans="23:38">
      <c r="W942" s="11"/>
      <c r="Z942" s="12"/>
      <c r="AC942" s="12"/>
      <c r="AD942" s="12"/>
      <c r="AE942" s="12"/>
      <c r="AF942" s="12"/>
      <c r="AI942" s="12"/>
      <c r="AL942" s="12"/>
    </row>
    <row r="943" spans="23:38">
      <c r="W943" s="11"/>
      <c r="Z943" s="12"/>
      <c r="AC943" s="12"/>
      <c r="AD943" s="12"/>
      <c r="AE943" s="12"/>
      <c r="AF943" s="12"/>
      <c r="AI943" s="12"/>
      <c r="AL943" s="12"/>
    </row>
    <row r="944" spans="23:38">
      <c r="W944" s="11"/>
      <c r="Z944" s="12"/>
      <c r="AC944" s="12"/>
      <c r="AD944" s="12"/>
      <c r="AE944" s="12"/>
      <c r="AF944" s="12"/>
      <c r="AI944" s="12"/>
      <c r="AL944" s="12"/>
    </row>
    <row r="945" spans="23:38">
      <c r="W945" s="11"/>
      <c r="Z945" s="12"/>
      <c r="AC945" s="12"/>
      <c r="AD945" s="12"/>
      <c r="AE945" s="12"/>
      <c r="AF945" s="12"/>
      <c r="AI945" s="12"/>
      <c r="AL945" s="12"/>
    </row>
    <row r="946" spans="23:38">
      <c r="W946" s="11"/>
      <c r="Z946" s="12"/>
      <c r="AC946" s="12"/>
      <c r="AD946" s="12"/>
      <c r="AE946" s="12"/>
      <c r="AF946" s="12"/>
      <c r="AI946" s="12"/>
      <c r="AL946" s="12"/>
    </row>
    <row r="947" spans="23:38">
      <c r="W947" s="11"/>
      <c r="Z947" s="12"/>
      <c r="AC947" s="12"/>
      <c r="AD947" s="12"/>
      <c r="AE947" s="12"/>
      <c r="AF947" s="12"/>
      <c r="AI947" s="12"/>
      <c r="AL947" s="12"/>
    </row>
    <row r="948" spans="23:38">
      <c r="W948" s="11"/>
      <c r="Z948" s="12"/>
      <c r="AC948" s="12"/>
      <c r="AD948" s="12"/>
      <c r="AE948" s="12"/>
      <c r="AF948" s="12"/>
      <c r="AI948" s="12"/>
      <c r="AL948" s="12"/>
    </row>
    <row r="949" spans="23:38">
      <c r="W949" s="11"/>
      <c r="Z949" s="12"/>
      <c r="AC949" s="12"/>
      <c r="AD949" s="12"/>
      <c r="AE949" s="12"/>
      <c r="AF949" s="12"/>
      <c r="AI949" s="12"/>
      <c r="AL949" s="12"/>
    </row>
    <row r="950" spans="23:38">
      <c r="W950" s="11"/>
      <c r="Z950" s="12"/>
      <c r="AC950" s="12"/>
      <c r="AD950" s="12"/>
      <c r="AE950" s="12"/>
      <c r="AF950" s="12"/>
      <c r="AI950" s="12"/>
      <c r="AL950" s="12"/>
    </row>
    <row r="951" spans="23:38">
      <c r="W951" s="11"/>
      <c r="Z951" s="12"/>
      <c r="AC951" s="12"/>
      <c r="AD951" s="12"/>
      <c r="AE951" s="12"/>
      <c r="AF951" s="12"/>
      <c r="AI951" s="12"/>
      <c r="AL951" s="12"/>
    </row>
    <row r="952" spans="23:38">
      <c r="W952" s="11"/>
      <c r="Z952" s="12"/>
      <c r="AC952" s="12"/>
      <c r="AD952" s="12"/>
      <c r="AE952" s="12"/>
      <c r="AF952" s="12"/>
      <c r="AI952" s="12"/>
      <c r="AL952" s="12"/>
    </row>
    <row r="953" spans="23:38">
      <c r="W953" s="11"/>
      <c r="Z953" s="12"/>
      <c r="AC953" s="12"/>
      <c r="AD953" s="12"/>
      <c r="AE953" s="12"/>
      <c r="AF953" s="12"/>
      <c r="AI953" s="12"/>
      <c r="AL953" s="12"/>
    </row>
    <row r="954" spans="23:38">
      <c r="W954" s="11"/>
      <c r="Z954" s="12"/>
      <c r="AC954" s="12"/>
      <c r="AD954" s="12"/>
      <c r="AE954" s="12"/>
      <c r="AF954" s="12"/>
      <c r="AI954" s="12"/>
      <c r="AL954" s="12"/>
    </row>
    <row r="955" spans="23:38">
      <c r="W955" s="11"/>
      <c r="Z955" s="12"/>
      <c r="AC955" s="12"/>
      <c r="AD955" s="12"/>
      <c r="AE955" s="12"/>
      <c r="AF955" s="12"/>
      <c r="AI955" s="12"/>
      <c r="AL955" s="12"/>
    </row>
    <row r="956" spans="23:38">
      <c r="W956" s="11"/>
      <c r="Z956" s="12"/>
      <c r="AC956" s="12"/>
      <c r="AD956" s="12"/>
      <c r="AE956" s="12"/>
      <c r="AF956" s="12"/>
      <c r="AI956" s="12"/>
      <c r="AL956" s="12"/>
    </row>
    <row r="957" spans="23:38">
      <c r="W957" s="11"/>
      <c r="Z957" s="12"/>
      <c r="AC957" s="12"/>
      <c r="AD957" s="12"/>
      <c r="AE957" s="12"/>
      <c r="AF957" s="12"/>
      <c r="AI957" s="12"/>
      <c r="AL957" s="12"/>
    </row>
    <row r="958" spans="23:38">
      <c r="W958" s="11"/>
      <c r="Z958" s="12"/>
      <c r="AC958" s="12"/>
      <c r="AD958" s="12"/>
      <c r="AE958" s="12"/>
      <c r="AF958" s="12"/>
      <c r="AI958" s="12"/>
      <c r="AL958" s="12"/>
    </row>
    <row r="959" spans="23:38">
      <c r="W959" s="11"/>
      <c r="Z959" s="12"/>
      <c r="AC959" s="12"/>
      <c r="AD959" s="12"/>
      <c r="AE959" s="12"/>
      <c r="AF959" s="12"/>
      <c r="AI959" s="12"/>
      <c r="AL959" s="12"/>
    </row>
    <row r="960" spans="23:38">
      <c r="W960" s="11"/>
      <c r="Z960" s="12"/>
      <c r="AC960" s="12"/>
      <c r="AD960" s="12"/>
      <c r="AE960" s="12"/>
      <c r="AF960" s="12"/>
      <c r="AI960" s="12"/>
      <c r="AL960" s="12"/>
    </row>
    <row r="961" spans="23:38">
      <c r="W961" s="11"/>
      <c r="Z961" s="12"/>
      <c r="AC961" s="12"/>
      <c r="AD961" s="12"/>
      <c r="AE961" s="12"/>
      <c r="AF961" s="12"/>
      <c r="AI961" s="12"/>
      <c r="AL961" s="12"/>
    </row>
    <row r="962" spans="23:38">
      <c r="W962" s="11"/>
      <c r="Z962" s="12"/>
      <c r="AC962" s="12"/>
      <c r="AD962" s="12"/>
      <c r="AE962" s="12"/>
      <c r="AF962" s="12"/>
      <c r="AI962" s="12"/>
      <c r="AL962" s="12"/>
    </row>
    <row r="963" spans="23:38">
      <c r="W963" s="11"/>
      <c r="Z963" s="12"/>
      <c r="AC963" s="12"/>
      <c r="AD963" s="12"/>
      <c r="AE963" s="12"/>
      <c r="AF963" s="12"/>
      <c r="AI963" s="12"/>
      <c r="AL963" s="12"/>
    </row>
    <row r="964" spans="23:38">
      <c r="W964" s="11"/>
      <c r="Z964" s="12"/>
      <c r="AC964" s="12"/>
      <c r="AD964" s="12"/>
      <c r="AE964" s="12"/>
      <c r="AF964" s="12"/>
      <c r="AI964" s="12"/>
      <c r="AL964" s="12"/>
    </row>
    <row r="965" spans="23:38">
      <c r="W965" s="11"/>
      <c r="Z965" s="12"/>
      <c r="AC965" s="12"/>
      <c r="AD965" s="12"/>
      <c r="AE965" s="12"/>
      <c r="AF965" s="12"/>
      <c r="AI965" s="12"/>
      <c r="AL965" s="12"/>
    </row>
    <row r="966" spans="23:38">
      <c r="W966" s="11"/>
      <c r="Z966" s="12"/>
      <c r="AC966" s="12"/>
      <c r="AD966" s="12"/>
      <c r="AE966" s="12"/>
      <c r="AF966" s="12"/>
      <c r="AI966" s="12"/>
      <c r="AL966" s="12"/>
    </row>
    <row r="967" spans="23:38">
      <c r="W967" s="11"/>
      <c r="Z967" s="12"/>
      <c r="AC967" s="12"/>
      <c r="AD967" s="12"/>
      <c r="AE967" s="12"/>
      <c r="AF967" s="12"/>
      <c r="AI967" s="12"/>
      <c r="AL967" s="12"/>
    </row>
    <row r="968" spans="23:38">
      <c r="W968" s="11"/>
      <c r="Z968" s="12"/>
      <c r="AC968" s="12"/>
      <c r="AD968" s="12"/>
      <c r="AE968" s="12"/>
      <c r="AF968" s="12"/>
      <c r="AI968" s="12"/>
      <c r="AL968" s="12"/>
    </row>
    <row r="969" spans="23:38">
      <c r="W969" s="11"/>
      <c r="Z969" s="12"/>
      <c r="AC969" s="12"/>
      <c r="AD969" s="12"/>
      <c r="AE969" s="12"/>
      <c r="AF969" s="12"/>
      <c r="AI969" s="12"/>
      <c r="AL969" s="12"/>
    </row>
    <row r="970" spans="23:38">
      <c r="W970" s="11"/>
      <c r="Z970" s="12"/>
      <c r="AC970" s="12"/>
      <c r="AD970" s="12"/>
      <c r="AE970" s="12"/>
      <c r="AF970" s="12"/>
      <c r="AI970" s="12"/>
      <c r="AL970" s="12"/>
    </row>
    <row r="971" spans="23:38">
      <c r="W971" s="11"/>
      <c r="Z971" s="12"/>
      <c r="AC971" s="12"/>
      <c r="AD971" s="12"/>
      <c r="AE971" s="12"/>
      <c r="AF971" s="12"/>
      <c r="AI971" s="12"/>
      <c r="AL971" s="12"/>
    </row>
    <row r="972" spans="23:38">
      <c r="W972" s="11"/>
      <c r="Z972" s="12"/>
      <c r="AC972" s="12"/>
      <c r="AD972" s="12"/>
      <c r="AE972" s="12"/>
      <c r="AF972" s="12"/>
      <c r="AI972" s="12"/>
      <c r="AL972" s="12"/>
    </row>
    <row r="973" spans="23:38">
      <c r="W973" s="11"/>
      <c r="Z973" s="12"/>
      <c r="AC973" s="12"/>
      <c r="AD973" s="12"/>
      <c r="AE973" s="12"/>
      <c r="AF973" s="12"/>
      <c r="AI973" s="12"/>
      <c r="AL973" s="12"/>
    </row>
    <row r="974" spans="23:38">
      <c r="W974" s="11"/>
      <c r="Z974" s="12"/>
      <c r="AC974" s="12"/>
      <c r="AD974" s="12"/>
      <c r="AE974" s="12"/>
      <c r="AF974" s="12"/>
      <c r="AI974" s="12"/>
      <c r="AL974" s="12"/>
    </row>
    <row r="975" spans="23:38">
      <c r="W975" s="11"/>
      <c r="Z975" s="12"/>
      <c r="AC975" s="12"/>
      <c r="AD975" s="12"/>
      <c r="AE975" s="12"/>
      <c r="AF975" s="12"/>
      <c r="AI975" s="12"/>
      <c r="AL975" s="12"/>
    </row>
    <row r="976" spans="23:38">
      <c r="W976" s="11"/>
      <c r="Z976" s="12"/>
      <c r="AC976" s="12"/>
      <c r="AD976" s="12"/>
      <c r="AE976" s="12"/>
      <c r="AF976" s="12"/>
      <c r="AI976" s="12"/>
      <c r="AL976" s="12"/>
    </row>
    <row r="977" spans="23:38">
      <c r="W977" s="11"/>
      <c r="Z977" s="12"/>
      <c r="AC977" s="12"/>
      <c r="AD977" s="12"/>
      <c r="AE977" s="12"/>
      <c r="AF977" s="12"/>
      <c r="AI977" s="12"/>
      <c r="AL977" s="12"/>
    </row>
    <row r="978" spans="23:38">
      <c r="W978" s="11"/>
      <c r="Z978" s="12"/>
      <c r="AC978" s="12"/>
      <c r="AD978" s="12"/>
      <c r="AE978" s="12"/>
      <c r="AF978" s="12"/>
      <c r="AI978" s="12"/>
      <c r="AL978" s="12"/>
    </row>
    <row r="979" spans="23:38">
      <c r="W979" s="11"/>
      <c r="Z979" s="12"/>
      <c r="AC979" s="12"/>
      <c r="AD979" s="12"/>
      <c r="AE979" s="12"/>
      <c r="AF979" s="12"/>
      <c r="AI979" s="12"/>
      <c r="AL979" s="12"/>
    </row>
    <row r="980" spans="23:38">
      <c r="W980" s="11"/>
      <c r="Z980" s="12"/>
      <c r="AC980" s="12"/>
      <c r="AD980" s="12"/>
      <c r="AE980" s="12"/>
      <c r="AF980" s="12"/>
      <c r="AI980" s="12"/>
      <c r="AL980" s="12"/>
    </row>
    <row r="981" spans="23:38">
      <c r="W981" s="11"/>
      <c r="Z981" s="12"/>
      <c r="AC981" s="12"/>
      <c r="AD981" s="12"/>
      <c r="AE981" s="12"/>
      <c r="AF981" s="12"/>
      <c r="AI981" s="12"/>
      <c r="AL981" s="12"/>
    </row>
    <row r="982" spans="23:38">
      <c r="W982" s="11"/>
      <c r="Z982" s="12"/>
      <c r="AC982" s="12"/>
      <c r="AD982" s="12"/>
      <c r="AE982" s="12"/>
      <c r="AF982" s="12"/>
      <c r="AI982" s="12"/>
      <c r="AL982" s="12"/>
    </row>
    <row r="983" spans="23:38">
      <c r="W983" s="11"/>
      <c r="Z983" s="12"/>
      <c r="AC983" s="12"/>
      <c r="AD983" s="12"/>
      <c r="AE983" s="12"/>
      <c r="AF983" s="12"/>
      <c r="AI983" s="12"/>
      <c r="AL983" s="12"/>
    </row>
    <row r="984" spans="23:38">
      <c r="W984" s="11"/>
      <c r="Z984" s="12"/>
      <c r="AC984" s="12"/>
      <c r="AD984" s="12"/>
      <c r="AE984" s="12"/>
      <c r="AF984" s="12"/>
      <c r="AI984" s="12"/>
      <c r="AL984" s="12"/>
    </row>
    <row r="985" spans="23:38">
      <c r="W985" s="11"/>
      <c r="Z985" s="12"/>
      <c r="AC985" s="12"/>
      <c r="AD985" s="12"/>
      <c r="AE985" s="12"/>
      <c r="AF985" s="12"/>
      <c r="AI985" s="12"/>
      <c r="AL985" s="12"/>
    </row>
    <row r="986" spans="23:38">
      <c r="W986" s="11"/>
      <c r="Z986" s="12"/>
      <c r="AC986" s="12"/>
      <c r="AD986" s="12"/>
      <c r="AE986" s="12"/>
      <c r="AF986" s="12"/>
      <c r="AI986" s="12"/>
      <c r="AL986" s="12"/>
    </row>
    <row r="987" spans="23:38">
      <c r="W987" s="11"/>
      <c r="Z987" s="12"/>
      <c r="AC987" s="12"/>
      <c r="AD987" s="12"/>
      <c r="AE987" s="12"/>
      <c r="AF987" s="12"/>
      <c r="AI987" s="12"/>
      <c r="AL987" s="12"/>
    </row>
    <row r="988" spans="23:38">
      <c r="W988" s="11"/>
      <c r="Z988" s="12"/>
      <c r="AC988" s="12"/>
      <c r="AD988" s="12"/>
      <c r="AE988" s="12"/>
      <c r="AF988" s="12"/>
      <c r="AI988" s="12"/>
      <c r="AL988" s="12"/>
    </row>
    <row r="989" spans="23:38">
      <c r="W989" s="11"/>
      <c r="Z989" s="12"/>
      <c r="AC989" s="12"/>
      <c r="AD989" s="12"/>
      <c r="AE989" s="12"/>
      <c r="AF989" s="12"/>
      <c r="AI989" s="12"/>
      <c r="AL989" s="12"/>
    </row>
    <row r="990" spans="23:38">
      <c r="W990" s="11"/>
      <c r="Z990" s="12"/>
      <c r="AC990" s="12"/>
      <c r="AD990" s="12"/>
      <c r="AE990" s="12"/>
      <c r="AF990" s="12"/>
      <c r="AI990" s="12"/>
      <c r="AL990" s="12"/>
    </row>
    <row r="991" spans="23:38">
      <c r="W991" s="11"/>
      <c r="Z991" s="12"/>
      <c r="AC991" s="12"/>
      <c r="AD991" s="12"/>
      <c r="AE991" s="12"/>
      <c r="AF991" s="12"/>
      <c r="AI991" s="12"/>
      <c r="AL991" s="12"/>
    </row>
    <row r="992" spans="23:38">
      <c r="W992" s="11"/>
      <c r="Z992" s="12"/>
      <c r="AC992" s="12"/>
      <c r="AD992" s="12"/>
      <c r="AE992" s="12"/>
      <c r="AF992" s="12"/>
      <c r="AI992" s="12"/>
      <c r="AL992" s="12"/>
    </row>
    <row r="993" spans="23:38">
      <c r="W993" s="11"/>
      <c r="Z993" s="12"/>
      <c r="AC993" s="12"/>
      <c r="AD993" s="12"/>
      <c r="AE993" s="12"/>
      <c r="AF993" s="12"/>
      <c r="AI993" s="12"/>
      <c r="AL993" s="12"/>
    </row>
    <row r="994" spans="23:38">
      <c r="W994" s="11"/>
      <c r="Z994" s="12"/>
      <c r="AC994" s="12"/>
      <c r="AD994" s="12"/>
      <c r="AE994" s="12"/>
      <c r="AF994" s="12"/>
      <c r="AI994" s="12"/>
      <c r="AL994" s="12"/>
    </row>
    <row r="995" spans="23:38">
      <c r="W995" s="11"/>
      <c r="Z995" s="12"/>
      <c r="AC995" s="12"/>
      <c r="AD995" s="12"/>
      <c r="AE995" s="12"/>
      <c r="AF995" s="12"/>
      <c r="AI995" s="12"/>
      <c r="AL995" s="12"/>
    </row>
    <row r="996" spans="23:38">
      <c r="W996" s="11"/>
      <c r="Z996" s="12"/>
      <c r="AC996" s="12"/>
      <c r="AD996" s="12"/>
      <c r="AE996" s="12"/>
      <c r="AF996" s="12"/>
      <c r="AI996" s="12"/>
      <c r="AL996" s="12"/>
    </row>
    <row r="997" spans="23:38">
      <c r="W997" s="11"/>
      <c r="Z997" s="12"/>
      <c r="AC997" s="12"/>
      <c r="AD997" s="12"/>
      <c r="AE997" s="12"/>
      <c r="AF997" s="12"/>
      <c r="AI997" s="12"/>
      <c r="AL997" s="12"/>
    </row>
    <row r="998" spans="23:38">
      <c r="W998" s="11"/>
      <c r="Z998" s="12"/>
      <c r="AC998" s="12"/>
      <c r="AD998" s="12"/>
      <c r="AE998" s="12"/>
      <c r="AF998" s="12"/>
      <c r="AI998" s="12"/>
      <c r="AL998" s="12"/>
    </row>
    <row r="999" spans="23:38">
      <c r="W999" s="11"/>
      <c r="Z999" s="12"/>
      <c r="AC999" s="12"/>
      <c r="AD999" s="12"/>
      <c r="AE999" s="12"/>
      <c r="AF999" s="12"/>
      <c r="AI999" s="12"/>
      <c r="AL999" s="12"/>
    </row>
    <row r="1000" spans="23:38">
      <c r="W1000" s="11"/>
      <c r="Z1000" s="12"/>
      <c r="AC1000" s="12"/>
      <c r="AD1000" s="12"/>
      <c r="AE1000" s="12"/>
      <c r="AF1000" s="12"/>
      <c r="AI1000" s="12"/>
      <c r="AL1000" s="12"/>
    </row>
    <row r="1001" spans="23:38">
      <c r="W1001" s="11"/>
      <c r="Z1001" s="12"/>
      <c r="AC1001" s="12"/>
      <c r="AD1001" s="12"/>
      <c r="AE1001" s="12"/>
      <c r="AF1001" s="12"/>
      <c r="AI1001" s="12"/>
      <c r="AL1001" s="12"/>
    </row>
    <row r="1002" spans="23:38">
      <c r="W1002" s="11"/>
      <c r="Z1002" s="12"/>
      <c r="AC1002" s="12"/>
      <c r="AD1002" s="12"/>
      <c r="AE1002" s="12"/>
      <c r="AF1002" s="12"/>
      <c r="AI1002" s="12"/>
      <c r="AL1002" s="12"/>
    </row>
    <row r="1003" spans="23:38">
      <c r="W1003" s="11"/>
      <c r="Z1003" s="12"/>
      <c r="AC1003" s="12"/>
      <c r="AD1003" s="12"/>
      <c r="AE1003" s="12"/>
      <c r="AF1003" s="12"/>
      <c r="AI1003" s="12"/>
      <c r="AL1003" s="12"/>
    </row>
    <row r="1004" spans="23:38">
      <c r="W1004" s="11"/>
      <c r="Z1004" s="12"/>
      <c r="AC1004" s="12"/>
      <c r="AD1004" s="12"/>
      <c r="AE1004" s="12"/>
      <c r="AF1004" s="12"/>
      <c r="AI1004" s="12"/>
      <c r="AL1004" s="12"/>
    </row>
    <row r="1005" spans="23:38">
      <c r="W1005" s="11"/>
      <c r="Z1005" s="12"/>
      <c r="AC1005" s="12"/>
      <c r="AD1005" s="12"/>
      <c r="AE1005" s="12"/>
      <c r="AF1005" s="12"/>
      <c r="AI1005" s="12"/>
      <c r="AL1005" s="12"/>
    </row>
    <row r="1006" spans="23:38">
      <c r="W1006" s="11"/>
      <c r="Z1006" s="12"/>
      <c r="AC1006" s="12"/>
      <c r="AD1006" s="12"/>
      <c r="AE1006" s="12"/>
      <c r="AF1006" s="12"/>
      <c r="AI1006" s="12"/>
      <c r="AL1006" s="12"/>
    </row>
    <row r="1007" spans="23:38">
      <c r="W1007" s="11"/>
      <c r="Z1007" s="12"/>
      <c r="AC1007" s="12"/>
      <c r="AD1007" s="12"/>
      <c r="AE1007" s="12"/>
      <c r="AF1007" s="12"/>
      <c r="AI1007" s="12"/>
      <c r="AL1007" s="12"/>
    </row>
    <row r="1008" spans="23:38">
      <c r="W1008" s="11"/>
      <c r="Z1008" s="12"/>
      <c r="AC1008" s="12"/>
      <c r="AD1008" s="12"/>
      <c r="AE1008" s="12"/>
      <c r="AF1008" s="12"/>
      <c r="AI1008" s="12"/>
      <c r="AL1008" s="12"/>
    </row>
    <row r="1009" spans="23:38">
      <c r="W1009" s="11"/>
      <c r="Z1009" s="12"/>
      <c r="AC1009" s="12"/>
      <c r="AD1009" s="12"/>
      <c r="AE1009" s="12"/>
      <c r="AF1009" s="12"/>
      <c r="AI1009" s="12"/>
      <c r="AL1009" s="12"/>
    </row>
    <row r="1010" spans="23:38">
      <c r="W1010" s="11"/>
      <c r="Z1010" s="12"/>
      <c r="AC1010" s="12"/>
      <c r="AD1010" s="12"/>
      <c r="AE1010" s="12"/>
      <c r="AF1010" s="12"/>
      <c r="AI1010" s="12"/>
      <c r="AL1010" s="12"/>
    </row>
    <row r="1011" spans="23:38">
      <c r="W1011" s="11"/>
      <c r="Z1011" s="12"/>
      <c r="AC1011" s="12"/>
      <c r="AD1011" s="12"/>
      <c r="AE1011" s="12"/>
      <c r="AF1011" s="12"/>
      <c r="AI1011" s="12"/>
      <c r="AL1011" s="12"/>
    </row>
    <row r="1012" spans="23:38">
      <c r="W1012" s="11"/>
      <c r="Z1012" s="12"/>
      <c r="AC1012" s="12"/>
      <c r="AD1012" s="12"/>
      <c r="AE1012" s="12"/>
      <c r="AF1012" s="12"/>
      <c r="AI1012" s="12"/>
      <c r="AL1012" s="12"/>
    </row>
    <row r="1013" spans="23:38">
      <c r="W1013" s="11"/>
      <c r="Z1013" s="12"/>
      <c r="AC1013" s="12"/>
      <c r="AD1013" s="12"/>
      <c r="AE1013" s="12"/>
      <c r="AF1013" s="12"/>
      <c r="AI1013" s="12"/>
      <c r="AL1013" s="12"/>
    </row>
    <row r="1014" spans="23:38">
      <c r="W1014" s="11"/>
      <c r="Z1014" s="12"/>
      <c r="AC1014" s="12"/>
      <c r="AD1014" s="12"/>
      <c r="AE1014" s="12"/>
      <c r="AF1014" s="12"/>
      <c r="AI1014" s="12"/>
      <c r="AL1014" s="12"/>
    </row>
    <row r="1015" spans="23:38">
      <c r="W1015" s="11"/>
      <c r="Z1015" s="12"/>
      <c r="AC1015" s="12"/>
      <c r="AD1015" s="12"/>
      <c r="AE1015" s="12"/>
      <c r="AF1015" s="12"/>
      <c r="AI1015" s="12"/>
      <c r="AL1015" s="12"/>
    </row>
    <row r="1016" spans="23:38">
      <c r="W1016" s="11"/>
      <c r="Z1016" s="12"/>
      <c r="AC1016" s="12"/>
      <c r="AD1016" s="12"/>
      <c r="AE1016" s="12"/>
      <c r="AF1016" s="12"/>
      <c r="AI1016" s="12"/>
      <c r="AL1016" s="12"/>
    </row>
    <row r="1017" spans="23:38">
      <c r="W1017" s="11"/>
      <c r="Z1017" s="12"/>
      <c r="AC1017" s="12"/>
      <c r="AD1017" s="12"/>
      <c r="AE1017" s="12"/>
      <c r="AF1017" s="12"/>
      <c r="AI1017" s="12"/>
      <c r="AL1017" s="12"/>
    </row>
    <row r="1018" spans="23:38">
      <c r="W1018" s="11"/>
      <c r="Z1018" s="12"/>
      <c r="AC1018" s="12"/>
      <c r="AD1018" s="12"/>
      <c r="AE1018" s="12"/>
      <c r="AF1018" s="12"/>
      <c r="AI1018" s="12"/>
      <c r="AL1018" s="12"/>
    </row>
    <row r="1019" spans="23:38">
      <c r="W1019" s="11"/>
      <c r="Z1019" s="12"/>
      <c r="AC1019" s="12"/>
      <c r="AD1019" s="12"/>
      <c r="AE1019" s="12"/>
      <c r="AF1019" s="12"/>
      <c r="AI1019" s="12"/>
      <c r="AL1019" s="12"/>
    </row>
    <row r="1020" spans="23:38">
      <c r="W1020" s="11"/>
      <c r="Z1020" s="12"/>
      <c r="AC1020" s="12"/>
      <c r="AD1020" s="12"/>
      <c r="AE1020" s="12"/>
      <c r="AF1020" s="12"/>
      <c r="AI1020" s="12"/>
      <c r="AL1020" s="12"/>
    </row>
    <row r="1021" spans="23:38">
      <c r="W1021" s="11"/>
      <c r="Z1021" s="12"/>
      <c r="AC1021" s="12"/>
      <c r="AD1021" s="12"/>
      <c r="AE1021" s="12"/>
      <c r="AF1021" s="12"/>
      <c r="AI1021" s="12"/>
      <c r="AL1021" s="12"/>
    </row>
    <row r="1022" spans="23:38">
      <c r="W1022" s="11"/>
      <c r="Z1022" s="12"/>
      <c r="AC1022" s="12"/>
      <c r="AD1022" s="12"/>
      <c r="AE1022" s="12"/>
      <c r="AF1022" s="12"/>
      <c r="AI1022" s="12"/>
      <c r="AL1022" s="12"/>
    </row>
    <row r="1023" spans="23:38">
      <c r="W1023" s="11"/>
      <c r="Z1023" s="12"/>
      <c r="AC1023" s="12"/>
      <c r="AD1023" s="12"/>
      <c r="AE1023" s="12"/>
      <c r="AF1023" s="12"/>
      <c r="AI1023" s="12"/>
      <c r="AL1023" s="12"/>
    </row>
    <row r="1024" spans="23:38">
      <c r="W1024" s="11"/>
      <c r="Z1024" s="12"/>
      <c r="AC1024" s="12"/>
      <c r="AD1024" s="12"/>
      <c r="AE1024" s="12"/>
      <c r="AF1024" s="12"/>
      <c r="AI1024" s="12"/>
      <c r="AL1024" s="12"/>
    </row>
    <row r="1025" spans="23:38">
      <c r="W1025" s="11"/>
      <c r="Z1025" s="12"/>
      <c r="AC1025" s="12"/>
      <c r="AD1025" s="12"/>
      <c r="AE1025" s="12"/>
      <c r="AF1025" s="12"/>
      <c r="AI1025" s="12"/>
      <c r="AL1025" s="12"/>
    </row>
    <row r="1026" spans="23:38">
      <c r="W1026" s="11"/>
      <c r="Z1026" s="12"/>
      <c r="AC1026" s="12"/>
      <c r="AD1026" s="12"/>
      <c r="AE1026" s="12"/>
      <c r="AF1026" s="12"/>
      <c r="AI1026" s="12"/>
      <c r="AL1026" s="12"/>
    </row>
    <row r="1027" spans="23:38">
      <c r="W1027" s="11"/>
      <c r="Z1027" s="12"/>
      <c r="AC1027" s="12"/>
      <c r="AD1027" s="12"/>
      <c r="AE1027" s="12"/>
      <c r="AF1027" s="12"/>
      <c r="AI1027" s="12"/>
      <c r="AL1027" s="12"/>
    </row>
    <row r="1028" spans="23:38">
      <c r="W1028" s="11"/>
      <c r="Z1028" s="12"/>
      <c r="AC1028" s="12"/>
      <c r="AD1028" s="12"/>
      <c r="AE1028" s="12"/>
      <c r="AF1028" s="12"/>
      <c r="AI1028" s="12"/>
      <c r="AL1028" s="12"/>
    </row>
    <row r="1029" spans="23:38">
      <c r="W1029" s="11"/>
      <c r="Z1029" s="12"/>
      <c r="AC1029" s="12"/>
      <c r="AD1029" s="12"/>
      <c r="AE1029" s="12"/>
      <c r="AF1029" s="12"/>
      <c r="AI1029" s="12"/>
      <c r="AL1029" s="12"/>
    </row>
    <row r="1030" spans="23:38">
      <c r="W1030" s="11"/>
      <c r="Z1030" s="12"/>
      <c r="AC1030" s="12"/>
      <c r="AD1030" s="12"/>
      <c r="AE1030" s="12"/>
      <c r="AF1030" s="12"/>
      <c r="AI1030" s="12"/>
      <c r="AL1030" s="12"/>
    </row>
    <row r="1031" spans="23:38">
      <c r="W1031" s="11"/>
      <c r="Z1031" s="12"/>
      <c r="AC1031" s="12"/>
      <c r="AD1031" s="12"/>
      <c r="AE1031" s="12"/>
      <c r="AF1031" s="12"/>
      <c r="AI1031" s="12"/>
      <c r="AL1031" s="12"/>
    </row>
    <row r="1032" spans="23:38">
      <c r="W1032" s="11"/>
      <c r="Z1032" s="12"/>
      <c r="AC1032" s="12"/>
      <c r="AD1032" s="12"/>
      <c r="AE1032" s="12"/>
      <c r="AF1032" s="12"/>
      <c r="AI1032" s="12"/>
      <c r="AL1032" s="12"/>
    </row>
    <row r="1033" spans="23:38">
      <c r="W1033" s="11"/>
      <c r="Z1033" s="12"/>
      <c r="AC1033" s="12"/>
      <c r="AD1033" s="12"/>
      <c r="AE1033" s="12"/>
      <c r="AF1033" s="12"/>
      <c r="AI1033" s="12"/>
      <c r="AL1033" s="12"/>
    </row>
    <row r="1034" spans="23:38">
      <c r="W1034" s="11"/>
      <c r="Z1034" s="12"/>
      <c r="AC1034" s="12"/>
      <c r="AD1034" s="12"/>
      <c r="AE1034" s="12"/>
      <c r="AF1034" s="12"/>
      <c r="AI1034" s="12"/>
      <c r="AL1034" s="12"/>
    </row>
    <row r="1035" spans="23:38">
      <c r="W1035" s="11"/>
      <c r="Z1035" s="12"/>
      <c r="AC1035" s="12"/>
      <c r="AD1035" s="12"/>
      <c r="AE1035" s="12"/>
      <c r="AF1035" s="12"/>
      <c r="AI1035" s="12"/>
      <c r="AL1035" s="12"/>
    </row>
    <row r="1036" spans="23:38">
      <c r="W1036" s="11"/>
      <c r="Z1036" s="12"/>
      <c r="AC1036" s="12"/>
      <c r="AD1036" s="12"/>
      <c r="AE1036" s="12"/>
      <c r="AF1036" s="12"/>
      <c r="AI1036" s="12"/>
      <c r="AL1036" s="12"/>
    </row>
    <row r="1037" spans="23:38">
      <c r="W1037" s="11"/>
      <c r="Z1037" s="12"/>
      <c r="AC1037" s="12"/>
      <c r="AD1037" s="12"/>
      <c r="AE1037" s="12"/>
      <c r="AF1037" s="12"/>
      <c r="AI1037" s="12"/>
      <c r="AL1037" s="12"/>
    </row>
    <row r="1038" spans="23:38">
      <c r="W1038" s="11"/>
      <c r="Z1038" s="12"/>
      <c r="AC1038" s="12"/>
      <c r="AD1038" s="12"/>
      <c r="AE1038" s="12"/>
      <c r="AF1038" s="12"/>
      <c r="AI1038" s="12"/>
      <c r="AL1038" s="12"/>
    </row>
    <row r="1039" spans="23:38">
      <c r="W1039" s="11"/>
      <c r="Z1039" s="12"/>
      <c r="AC1039" s="12"/>
      <c r="AD1039" s="12"/>
      <c r="AE1039" s="12"/>
      <c r="AF1039" s="12"/>
      <c r="AI1039" s="12"/>
      <c r="AL1039" s="12"/>
    </row>
    <row r="1040" spans="23:38">
      <c r="W1040" s="11"/>
      <c r="Z1040" s="12"/>
      <c r="AC1040" s="12"/>
      <c r="AD1040" s="12"/>
      <c r="AE1040" s="12"/>
      <c r="AF1040" s="12"/>
      <c r="AI1040" s="12"/>
      <c r="AL1040" s="12"/>
    </row>
    <row r="1041" spans="23:38">
      <c r="W1041" s="11"/>
      <c r="Z1041" s="12"/>
      <c r="AC1041" s="12"/>
      <c r="AD1041" s="12"/>
      <c r="AE1041" s="12"/>
      <c r="AF1041" s="12"/>
      <c r="AI1041" s="12"/>
      <c r="AL1041" s="12"/>
    </row>
    <row r="1042" spans="23:38">
      <c r="W1042" s="11"/>
      <c r="Z1042" s="12"/>
      <c r="AC1042" s="12"/>
      <c r="AD1042" s="12"/>
      <c r="AE1042" s="12"/>
      <c r="AF1042" s="12"/>
      <c r="AI1042" s="12"/>
      <c r="AL1042" s="12"/>
    </row>
    <row r="1043" spans="23:38">
      <c r="W1043" s="11"/>
    </row>
    <row r="1044" spans="23:38">
      <c r="W1044" s="11"/>
    </row>
    <row r="1045" spans="23:38">
      <c r="W1045" s="11"/>
    </row>
    <row r="1046" spans="23:38">
      <c r="W1046" s="11"/>
    </row>
    <row r="1047" spans="23:38">
      <c r="W1047" s="11"/>
    </row>
    <row r="1048" spans="23:38">
      <c r="W1048" s="11"/>
    </row>
    <row r="1049" spans="23:38">
      <c r="W1049" s="11"/>
    </row>
    <row r="1050" spans="23:38">
      <c r="W1050" s="11"/>
    </row>
    <row r="1051" spans="23:38">
      <c r="W1051" s="11"/>
    </row>
    <row r="1052" spans="23:38">
      <c r="W1052" s="11"/>
    </row>
    <row r="1053" spans="23:38">
      <c r="W1053" s="11"/>
    </row>
    <row r="1054" spans="23:38">
      <c r="W1054" s="11"/>
    </row>
    <row r="1055" spans="23:38">
      <c r="W1055" s="11"/>
    </row>
    <row r="1056" spans="23:38">
      <c r="W1056" s="11"/>
    </row>
    <row r="1057" spans="23:23">
      <c r="W1057" s="11"/>
    </row>
    <row r="1058" spans="23:23">
      <c r="W1058" s="11"/>
    </row>
    <row r="1059" spans="23:23">
      <c r="W1059" s="11"/>
    </row>
    <row r="1060" spans="23:23">
      <c r="W1060" s="11"/>
    </row>
    <row r="1061" spans="23:23">
      <c r="W1061" s="11"/>
    </row>
    <row r="1062" spans="23:23">
      <c r="W1062" s="11"/>
    </row>
    <row r="1063" spans="23:23">
      <c r="W1063" s="11"/>
    </row>
    <row r="1064" spans="23:23">
      <c r="W1064" s="11"/>
    </row>
    <row r="1065" spans="23:23">
      <c r="W1065" s="11"/>
    </row>
    <row r="1066" spans="23:23">
      <c r="W1066" s="11"/>
    </row>
    <row r="1067" spans="23:23">
      <c r="W1067" s="11"/>
    </row>
    <row r="1068" spans="23:23">
      <c r="W1068" s="11"/>
    </row>
    <row r="1069" spans="23:23">
      <c r="W1069" s="11"/>
    </row>
    <row r="1070" spans="23:23">
      <c r="W1070" s="11"/>
    </row>
    <row r="1071" spans="23:23">
      <c r="W1071" s="11"/>
    </row>
    <row r="1072" spans="23:23">
      <c r="W1072" s="11"/>
    </row>
    <row r="1073" spans="23:23">
      <c r="W1073" s="11"/>
    </row>
    <row r="1074" spans="23:23">
      <c r="W1074" s="11"/>
    </row>
    <row r="1075" spans="23:23">
      <c r="W1075" s="11"/>
    </row>
    <row r="1076" spans="23:23">
      <c r="W1076" s="11"/>
    </row>
    <row r="1077" spans="23:23">
      <c r="W1077" s="11"/>
    </row>
    <row r="1078" spans="23:23">
      <c r="W1078" s="11"/>
    </row>
    <row r="1079" spans="23:23">
      <c r="W1079" s="11"/>
    </row>
    <row r="1080" spans="23:23">
      <c r="W1080" s="11"/>
    </row>
    <row r="1081" spans="23:23">
      <c r="W1081" s="11"/>
    </row>
    <row r="1082" spans="23:23">
      <c r="W1082" s="11"/>
    </row>
    <row r="1083" spans="23:23">
      <c r="W1083" s="11"/>
    </row>
    <row r="1084" spans="23:23">
      <c r="W1084" s="11"/>
    </row>
    <row r="1085" spans="23:23">
      <c r="W1085" s="11"/>
    </row>
    <row r="1086" spans="23:23">
      <c r="W1086" s="11"/>
    </row>
    <row r="1087" spans="23:23">
      <c r="W1087" s="11"/>
    </row>
    <row r="1088" spans="23:23">
      <c r="W1088" s="11"/>
    </row>
    <row r="1089" spans="23:23">
      <c r="W1089" s="11"/>
    </row>
    <row r="1090" spans="23:23">
      <c r="W1090" s="11"/>
    </row>
    <row r="1091" spans="23:23">
      <c r="W1091" s="11"/>
    </row>
    <row r="1092" spans="23:23">
      <c r="W1092" s="11"/>
    </row>
    <row r="1093" spans="23:23">
      <c r="W1093" s="11"/>
    </row>
    <row r="1094" spans="23:23">
      <c r="W1094" s="11"/>
    </row>
    <row r="1095" spans="23:23">
      <c r="W1095" s="11"/>
    </row>
    <row r="1096" spans="23:23">
      <c r="W1096" s="11"/>
    </row>
    <row r="1097" spans="23:23">
      <c r="W1097" s="11"/>
    </row>
    <row r="1098" spans="23:23">
      <c r="W1098" s="11"/>
    </row>
    <row r="1099" spans="23:23">
      <c r="W1099" s="11"/>
    </row>
    <row r="1100" spans="23:23">
      <c r="W1100" s="11"/>
    </row>
    <row r="1101" spans="23:23">
      <c r="W1101" s="11"/>
    </row>
    <row r="1102" spans="23:23">
      <c r="W1102" s="11"/>
    </row>
    <row r="1103" spans="23:23">
      <c r="W1103" s="11"/>
    </row>
    <row r="1104" spans="23:23">
      <c r="W1104" s="11"/>
    </row>
    <row r="1105" spans="23:23">
      <c r="W1105" s="11"/>
    </row>
    <row r="1106" spans="23:23">
      <c r="W1106" s="11"/>
    </row>
    <row r="1107" spans="23:23">
      <c r="W1107" s="11"/>
    </row>
    <row r="1108" spans="23:23">
      <c r="W1108" s="11"/>
    </row>
    <row r="1109" spans="23:23">
      <c r="W1109" s="11"/>
    </row>
    <row r="1110" spans="23:23">
      <c r="W1110" s="11"/>
    </row>
    <row r="1111" spans="23:23">
      <c r="W1111" s="11"/>
    </row>
    <row r="1112" spans="23:23">
      <c r="W1112" s="11"/>
    </row>
    <row r="1113" spans="23:23">
      <c r="W1113" s="11"/>
    </row>
    <row r="1114" spans="23:23">
      <c r="W1114" s="11"/>
    </row>
    <row r="1115" spans="23:23">
      <c r="W1115" s="11"/>
    </row>
    <row r="1116" spans="23:23">
      <c r="W1116" s="11"/>
    </row>
    <row r="1117" spans="23:23">
      <c r="W1117" s="11"/>
    </row>
    <row r="1118" spans="23:23">
      <c r="W1118" s="11"/>
    </row>
    <row r="1119" spans="23:23">
      <c r="W1119" s="11"/>
    </row>
    <row r="1120" spans="23:23">
      <c r="W1120" s="11"/>
    </row>
    <row r="1121" spans="23:23">
      <c r="W1121" s="11"/>
    </row>
    <row r="1122" spans="23:23">
      <c r="W1122" s="11"/>
    </row>
    <row r="1123" spans="23:23">
      <c r="W1123" s="11"/>
    </row>
    <row r="1124" spans="23:23">
      <c r="W1124" s="11"/>
    </row>
    <row r="1125" spans="23:23">
      <c r="W1125" s="11"/>
    </row>
    <row r="1126" spans="23:23">
      <c r="W1126" s="11"/>
    </row>
    <row r="1127" spans="23:23">
      <c r="W1127" s="11"/>
    </row>
    <row r="1128" spans="23:23">
      <c r="W1128" s="11"/>
    </row>
    <row r="1129" spans="23:23">
      <c r="W1129" s="11"/>
    </row>
    <row r="1130" spans="23:23">
      <c r="W1130" s="11"/>
    </row>
    <row r="1131" spans="23:23">
      <c r="W1131" s="11"/>
    </row>
    <row r="1132" spans="23:23">
      <c r="W1132" s="11"/>
    </row>
    <row r="1133" spans="23:23">
      <c r="W1133" s="11"/>
    </row>
    <row r="1134" spans="23:23">
      <c r="W1134" s="11"/>
    </row>
    <row r="1135" spans="23:23">
      <c r="W1135" s="11"/>
    </row>
    <row r="1136" spans="23:23">
      <c r="W1136" s="11"/>
    </row>
    <row r="1137" spans="23:23">
      <c r="W1137" s="11"/>
    </row>
    <row r="1138" spans="23:23">
      <c r="W1138" s="11"/>
    </row>
    <row r="1139" spans="23:23">
      <c r="W1139" s="11"/>
    </row>
    <row r="1140" spans="23:23">
      <c r="W1140" s="11"/>
    </row>
    <row r="1141" spans="23:23">
      <c r="W1141" s="11"/>
    </row>
    <row r="1142" spans="23:23">
      <c r="W1142" s="11"/>
    </row>
    <row r="1143" spans="23:23">
      <c r="W1143" s="11"/>
    </row>
    <row r="1144" spans="23:23">
      <c r="W1144" s="11"/>
    </row>
    <row r="1145" spans="23:23">
      <c r="W1145" s="11"/>
    </row>
    <row r="1146" spans="23:23">
      <c r="W1146" s="11"/>
    </row>
    <row r="1147" spans="23:23">
      <c r="W1147" s="11"/>
    </row>
    <row r="1148" spans="23:23">
      <c r="W1148" s="11"/>
    </row>
    <row r="1149" spans="23:23">
      <c r="W1149" s="11"/>
    </row>
    <row r="1150" spans="23:23">
      <c r="W1150" s="11"/>
    </row>
    <row r="1151" spans="23:23">
      <c r="W1151" s="11"/>
    </row>
    <row r="1152" spans="23:23">
      <c r="W1152" s="11"/>
    </row>
    <row r="1153" spans="23:23">
      <c r="W1153" s="11"/>
    </row>
    <row r="1154" spans="23:23">
      <c r="W1154" s="11"/>
    </row>
    <row r="1155" spans="23:23">
      <c r="W1155" s="11"/>
    </row>
    <row r="1156" spans="23:23">
      <c r="W1156" s="11"/>
    </row>
    <row r="1157" spans="23:23">
      <c r="W1157" s="11"/>
    </row>
    <row r="1158" spans="23:23">
      <c r="W1158" s="11"/>
    </row>
    <row r="1159" spans="23:23">
      <c r="W1159" s="11"/>
    </row>
    <row r="1160" spans="23:23">
      <c r="W1160" s="11"/>
    </row>
    <row r="1161" spans="23:23">
      <c r="W1161" s="11"/>
    </row>
    <row r="1162" spans="23:23">
      <c r="W1162" s="11"/>
    </row>
    <row r="1163" spans="23:23">
      <c r="W1163" s="11"/>
    </row>
    <row r="1164" spans="23:23">
      <c r="W1164" s="11"/>
    </row>
    <row r="1165" spans="23:23">
      <c r="W1165" s="11"/>
    </row>
    <row r="1166" spans="23:23">
      <c r="W1166" s="11"/>
    </row>
    <row r="1167" spans="23:23">
      <c r="W1167" s="11"/>
    </row>
    <row r="1168" spans="23:23">
      <c r="W1168" s="11"/>
    </row>
    <row r="1169" spans="23:23">
      <c r="W1169" s="11"/>
    </row>
    <row r="1170" spans="23:23">
      <c r="W1170" s="11"/>
    </row>
    <row r="1171" spans="23:23">
      <c r="W1171" s="11"/>
    </row>
    <row r="1172" spans="23:23">
      <c r="W1172" s="11"/>
    </row>
    <row r="1173" spans="23:23">
      <c r="W1173" s="11"/>
    </row>
    <row r="1174" spans="23:23">
      <c r="W1174" s="11"/>
    </row>
    <row r="1175" spans="23:23">
      <c r="W1175" s="11"/>
    </row>
    <row r="1176" spans="23:23">
      <c r="W1176" s="11"/>
    </row>
    <row r="1177" spans="23:23">
      <c r="W1177" s="11"/>
    </row>
    <row r="1178" spans="23:23">
      <c r="W1178" s="11"/>
    </row>
    <row r="1179" spans="23:23">
      <c r="W1179" s="11"/>
    </row>
    <row r="1180" spans="23:23">
      <c r="W1180" s="11"/>
    </row>
    <row r="1181" spans="23:23">
      <c r="W1181" s="11"/>
    </row>
    <row r="1182" spans="23:23">
      <c r="W1182" s="11"/>
    </row>
    <row r="1183" spans="23:23">
      <c r="W1183" s="11"/>
    </row>
    <row r="1184" spans="23:23">
      <c r="W1184" s="11"/>
    </row>
    <row r="1185" spans="23:23">
      <c r="W1185" s="11"/>
    </row>
    <row r="1186" spans="23:23">
      <c r="W1186" s="11"/>
    </row>
    <row r="1187" spans="23:23">
      <c r="W1187" s="11"/>
    </row>
    <row r="1188" spans="23:23">
      <c r="W1188" s="11"/>
    </row>
    <row r="1189" spans="23:23">
      <c r="W1189" s="11"/>
    </row>
    <row r="1190" spans="23:23">
      <c r="W1190" s="11"/>
    </row>
    <row r="1191" spans="23:23">
      <c r="W1191" s="11"/>
    </row>
    <row r="1192" spans="23:23">
      <c r="W1192" s="11"/>
    </row>
    <row r="1193" spans="23:23">
      <c r="W1193" s="11"/>
    </row>
    <row r="1194" spans="23:23">
      <c r="W1194" s="11"/>
    </row>
    <row r="1195" spans="23:23">
      <c r="W1195" s="11"/>
    </row>
    <row r="1196" spans="23:23">
      <c r="W1196" s="11"/>
    </row>
    <row r="1197" spans="23:23">
      <c r="W1197" s="11"/>
    </row>
    <row r="1198" spans="23:23">
      <c r="W1198" s="11"/>
    </row>
    <row r="1199" spans="23:23">
      <c r="W1199" s="11"/>
    </row>
    <row r="1200" spans="23:23">
      <c r="W1200" s="11"/>
    </row>
    <row r="1201" spans="23:23">
      <c r="W1201" s="11"/>
    </row>
    <row r="1202" spans="23:23">
      <c r="W1202" s="11"/>
    </row>
    <row r="1203" spans="23:23">
      <c r="W1203" s="11"/>
    </row>
    <row r="1204" spans="23:23">
      <c r="W1204" s="11"/>
    </row>
    <row r="1205" spans="23:23">
      <c r="W1205" s="11"/>
    </row>
    <row r="1206" spans="23:23">
      <c r="W1206" s="11"/>
    </row>
    <row r="1207" spans="23:23">
      <c r="W1207" s="11"/>
    </row>
    <row r="1208" spans="23:23">
      <c r="W1208" s="11"/>
    </row>
    <row r="1209" spans="23:23">
      <c r="W1209" s="11"/>
    </row>
    <row r="1210" spans="23:23">
      <c r="W1210" s="11"/>
    </row>
    <row r="1211" spans="23:23">
      <c r="W1211" s="11"/>
    </row>
    <row r="1212" spans="23:23">
      <c r="W1212" s="11"/>
    </row>
    <row r="1213" spans="23:23">
      <c r="W1213" s="11"/>
    </row>
    <row r="1214" spans="23:23">
      <c r="W1214" s="11"/>
    </row>
    <row r="1215" spans="23:23">
      <c r="W1215" s="11"/>
    </row>
    <row r="1216" spans="23:23">
      <c r="W1216" s="11"/>
    </row>
    <row r="1217" spans="23:23">
      <c r="W1217" s="11"/>
    </row>
    <row r="1218" spans="23:23">
      <c r="W1218" s="11"/>
    </row>
    <row r="1219" spans="23:23">
      <c r="W1219" s="11"/>
    </row>
    <row r="1220" spans="23:23">
      <c r="W1220" s="11"/>
    </row>
    <row r="1221" spans="23:23">
      <c r="W1221" s="11"/>
    </row>
    <row r="1222" spans="23:23">
      <c r="W1222" s="11"/>
    </row>
    <row r="1223" spans="23:23">
      <c r="W1223" s="11"/>
    </row>
    <row r="1224" spans="23:23">
      <c r="W1224" s="11"/>
    </row>
    <row r="1225" spans="23:23">
      <c r="W1225" s="11"/>
    </row>
    <row r="1226" spans="23:23">
      <c r="W1226" s="11"/>
    </row>
    <row r="1227" spans="23:23">
      <c r="W1227" s="11"/>
    </row>
    <row r="1228" spans="23:23">
      <c r="W1228" s="11"/>
    </row>
    <row r="1229" spans="23:23">
      <c r="W1229" s="11"/>
    </row>
    <row r="1230" spans="23:23">
      <c r="W1230" s="11"/>
    </row>
    <row r="1231" spans="23:23">
      <c r="W1231" s="11"/>
    </row>
    <row r="1232" spans="23:23">
      <c r="W1232" s="11"/>
    </row>
    <row r="1233" spans="23:23">
      <c r="W1233" s="11"/>
    </row>
    <row r="1234" spans="23:23">
      <c r="W1234" s="11"/>
    </row>
    <row r="1235" spans="23:23">
      <c r="W1235" s="11"/>
    </row>
    <row r="1236" spans="23:23">
      <c r="W1236" s="11"/>
    </row>
    <row r="1237" spans="23:23">
      <c r="W1237" s="11"/>
    </row>
    <row r="1238" spans="23:23">
      <c r="W1238" s="11"/>
    </row>
    <row r="1239" spans="23:23">
      <c r="W1239" s="11"/>
    </row>
    <row r="1240" spans="23:23">
      <c r="W1240" s="11"/>
    </row>
    <row r="1241" spans="23:23">
      <c r="W1241" s="11"/>
    </row>
    <row r="1242" spans="23:23">
      <c r="W1242" s="11"/>
    </row>
    <row r="1243" spans="23:23">
      <c r="W1243" s="11"/>
    </row>
    <row r="1244" spans="23:23">
      <c r="W1244" s="11"/>
    </row>
    <row r="1245" spans="23:23">
      <c r="W1245" s="11"/>
    </row>
    <row r="1246" spans="23:23">
      <c r="W1246" s="11"/>
    </row>
    <row r="1247" spans="23:23">
      <c r="W1247" s="11"/>
    </row>
    <row r="1248" spans="23:23">
      <c r="W1248" s="11"/>
    </row>
    <row r="1249" spans="23:23">
      <c r="W1249" s="11"/>
    </row>
    <row r="1250" spans="23:23">
      <c r="W1250" s="11"/>
    </row>
    <row r="1251" spans="23:23">
      <c r="W1251" s="11"/>
    </row>
    <row r="1252" spans="23:23">
      <c r="W1252" s="11"/>
    </row>
    <row r="1253" spans="23:23">
      <c r="W1253" s="11"/>
    </row>
    <row r="1254" spans="23:23">
      <c r="W1254" s="11"/>
    </row>
    <row r="1255" spans="23:23">
      <c r="W1255" s="11"/>
    </row>
    <row r="1256" spans="23:23">
      <c r="W1256" s="11"/>
    </row>
    <row r="1257" spans="23:23">
      <c r="W1257" s="11"/>
    </row>
    <row r="1258" spans="23:23">
      <c r="W1258" s="11"/>
    </row>
    <row r="1259" spans="23:23">
      <c r="W1259" s="11"/>
    </row>
    <row r="1260" spans="23:23">
      <c r="W1260" s="11"/>
    </row>
    <row r="1261" spans="23:23">
      <c r="W1261" s="11"/>
    </row>
    <row r="1262" spans="23:23">
      <c r="W1262" s="11"/>
    </row>
    <row r="1263" spans="23:23">
      <c r="W1263" s="11"/>
    </row>
    <row r="1264" spans="23:23">
      <c r="W1264" s="11"/>
    </row>
    <row r="1265" spans="23:23">
      <c r="W1265" s="11"/>
    </row>
    <row r="1266" spans="23:23">
      <c r="W1266" s="11"/>
    </row>
    <row r="1267" spans="23:23">
      <c r="W1267" s="11"/>
    </row>
    <row r="1268" spans="23:23">
      <c r="W1268" s="11"/>
    </row>
    <row r="1269" spans="23:23">
      <c r="W1269" s="11"/>
    </row>
    <row r="1270" spans="23:23">
      <c r="W1270" s="11"/>
    </row>
    <row r="1271" spans="23:23">
      <c r="W1271" s="11"/>
    </row>
    <row r="1272" spans="23:23">
      <c r="W1272" s="11"/>
    </row>
    <row r="1273" spans="23:23">
      <c r="W1273" s="11"/>
    </row>
    <row r="1274" spans="23:23">
      <c r="W1274" s="11"/>
    </row>
    <row r="1275" spans="23:23">
      <c r="W1275" s="11"/>
    </row>
    <row r="1276" spans="23:23">
      <c r="W1276" s="11"/>
    </row>
    <row r="1277" spans="23:23">
      <c r="W1277" s="11"/>
    </row>
    <row r="1278" spans="23:23">
      <c r="W1278" s="11"/>
    </row>
    <row r="1279" spans="23:23">
      <c r="W1279" s="11"/>
    </row>
    <row r="1280" spans="23:23">
      <c r="W1280" s="11"/>
    </row>
    <row r="1281" spans="23:38">
      <c r="W1281" s="11"/>
    </row>
    <row r="1282" spans="23:38">
      <c r="W1282" s="11"/>
    </row>
    <row r="1283" spans="23:38">
      <c r="W1283" s="11"/>
    </row>
    <row r="1284" spans="23:38">
      <c r="W1284" s="11"/>
    </row>
    <row r="1285" spans="23:38">
      <c r="W1285" s="11"/>
      <c r="Z1285" s="12"/>
      <c r="AC1285" s="12"/>
      <c r="AD1285" s="12"/>
      <c r="AE1285" s="12"/>
      <c r="AF1285" s="12"/>
      <c r="AI1285" s="12"/>
      <c r="AL1285" s="12"/>
    </row>
    <row r="1286" spans="23:38">
      <c r="W1286" s="11"/>
      <c r="Z1286" s="12"/>
      <c r="AC1286" s="12"/>
      <c r="AD1286" s="12"/>
      <c r="AE1286" s="12"/>
      <c r="AF1286" s="12"/>
      <c r="AI1286" s="12"/>
      <c r="AL1286" s="12"/>
    </row>
    <row r="1287" spans="23:38">
      <c r="W1287" s="11"/>
      <c r="Z1287" s="12"/>
      <c r="AC1287" s="12"/>
      <c r="AD1287" s="12"/>
      <c r="AE1287" s="12"/>
      <c r="AF1287" s="12"/>
      <c r="AI1287" s="12"/>
      <c r="AL1287" s="12"/>
    </row>
    <row r="1288" spans="23:38">
      <c r="W1288" s="11"/>
    </row>
    <row r="1289" spans="23:38">
      <c r="W1289" s="11"/>
    </row>
    <row r="1290" spans="23:38">
      <c r="W1290" s="11"/>
      <c r="Z1290" s="12"/>
      <c r="AC1290" s="12"/>
      <c r="AF1290" s="12"/>
      <c r="AI1290" s="12"/>
      <c r="AL1290" s="12"/>
    </row>
    <row r="1291" spans="23:38">
      <c r="W1291" s="11"/>
      <c r="Z1291" s="12"/>
      <c r="AC1291" s="12"/>
      <c r="AF1291" s="12"/>
      <c r="AI1291" s="12"/>
      <c r="AL1291" s="12"/>
    </row>
    <row r="1292" spans="23:38">
      <c r="W1292" s="11"/>
      <c r="Z1292" s="12"/>
      <c r="AC1292" s="12"/>
      <c r="AF1292" s="12"/>
      <c r="AI1292" s="12"/>
      <c r="AL1292" s="12"/>
    </row>
    <row r="1293" spans="23:38">
      <c r="W1293" s="11"/>
      <c r="Z1293" s="12"/>
      <c r="AC1293" s="12"/>
      <c r="AF1293" s="12"/>
      <c r="AI1293" s="12"/>
      <c r="AL1293" s="12"/>
    </row>
    <row r="1294" spans="23:38">
      <c r="W1294" s="11"/>
      <c r="Z1294" s="12"/>
      <c r="AC1294" s="12"/>
      <c r="AF1294" s="12"/>
      <c r="AI1294" s="12"/>
      <c r="AL1294" s="12"/>
    </row>
    <row r="1295" spans="23:38">
      <c r="W1295" s="11"/>
    </row>
    <row r="1296" spans="23:38">
      <c r="W1296" s="11"/>
    </row>
    <row r="1297" spans="23:23">
      <c r="W1297" s="11"/>
    </row>
    <row r="1298" spans="23:23">
      <c r="W1298" s="11"/>
    </row>
    <row r="1299" spans="23:23">
      <c r="W1299" s="11"/>
    </row>
    <row r="1300" spans="23:23">
      <c r="W1300" s="11"/>
    </row>
    <row r="1301" spans="23:23">
      <c r="W1301" s="11"/>
    </row>
    <row r="1302" spans="23:23">
      <c r="W1302" s="11"/>
    </row>
    <row r="1303" spans="23:23">
      <c r="W1303" s="11"/>
    </row>
    <row r="1304" spans="23:23">
      <c r="W1304" s="11"/>
    </row>
    <row r="1305" spans="23:23">
      <c r="W1305" s="11"/>
    </row>
    <row r="1306" spans="23:23">
      <c r="W1306" s="11"/>
    </row>
    <row r="1307" spans="23:23">
      <c r="W1307" s="11"/>
    </row>
    <row r="1308" spans="23:23">
      <c r="W1308" s="11"/>
    </row>
    <row r="1309" spans="23:23">
      <c r="W1309" s="11"/>
    </row>
    <row r="1310" spans="23:23">
      <c r="W1310" s="11"/>
    </row>
    <row r="1311" spans="23:23">
      <c r="W1311" s="11"/>
    </row>
    <row r="1312" spans="23:23">
      <c r="W1312" s="11"/>
    </row>
    <row r="1313" spans="23:23">
      <c r="W1313" s="11"/>
    </row>
    <row r="1314" spans="23:23">
      <c r="W1314" s="11"/>
    </row>
    <row r="1315" spans="23:23">
      <c r="W1315" s="11"/>
    </row>
    <row r="1316" spans="23:23">
      <c r="W1316" s="11"/>
    </row>
    <row r="1317" spans="23:23">
      <c r="W1317" s="11"/>
    </row>
    <row r="1318" spans="23:23">
      <c r="W1318" s="11"/>
    </row>
    <row r="1319" spans="23:23">
      <c r="W1319" s="11"/>
    </row>
    <row r="1320" spans="23:23">
      <c r="W1320" s="11"/>
    </row>
    <row r="1321" spans="23:23">
      <c r="W1321" s="11"/>
    </row>
    <row r="1322" spans="23:23">
      <c r="W1322" s="11"/>
    </row>
    <row r="1323" spans="23:23">
      <c r="W1323" s="11"/>
    </row>
    <row r="1324" spans="23:23">
      <c r="W1324" s="11"/>
    </row>
    <row r="1325" spans="23:23">
      <c r="W1325" s="11"/>
    </row>
    <row r="1326" spans="23:23">
      <c r="W1326" s="11"/>
    </row>
    <row r="1327" spans="23:23">
      <c r="W1327" s="11"/>
    </row>
    <row r="1328" spans="23:23">
      <c r="W1328" s="11"/>
    </row>
    <row r="1329" spans="23:23">
      <c r="W1329" s="11"/>
    </row>
    <row r="1330" spans="23:23">
      <c r="W1330" s="11"/>
    </row>
    <row r="1331" spans="23:23">
      <c r="W1331" s="11"/>
    </row>
    <row r="1332" spans="23:23">
      <c r="W1332" s="11"/>
    </row>
    <row r="1333" spans="23:23">
      <c r="W1333" s="11"/>
    </row>
    <row r="1334" spans="23:23">
      <c r="W1334" s="11"/>
    </row>
    <row r="1335" spans="23:23">
      <c r="W1335" s="11"/>
    </row>
    <row r="1336" spans="23:23">
      <c r="W1336" s="11"/>
    </row>
    <row r="1337" spans="23:23">
      <c r="W1337" s="11"/>
    </row>
    <row r="1338" spans="23:23">
      <c r="W1338" s="11"/>
    </row>
    <row r="1339" spans="23:23">
      <c r="W1339" s="11"/>
    </row>
    <row r="1340" spans="23:23">
      <c r="W1340" s="11"/>
    </row>
    <row r="1341" spans="23:23">
      <c r="W1341" s="11"/>
    </row>
    <row r="1342" spans="23:23">
      <c r="W1342" s="11"/>
    </row>
    <row r="1343" spans="23:23">
      <c r="W1343" s="11"/>
    </row>
    <row r="1344" spans="23:23">
      <c r="W1344" s="11"/>
    </row>
    <row r="1345" spans="23:23">
      <c r="W1345" s="11"/>
    </row>
    <row r="1346" spans="23:23">
      <c r="W1346" s="11"/>
    </row>
    <row r="1347" spans="23:23">
      <c r="W1347" s="11"/>
    </row>
    <row r="1348" spans="23:23">
      <c r="W1348" s="11"/>
    </row>
    <row r="1349" spans="23:23">
      <c r="W1349" s="11"/>
    </row>
    <row r="1350" spans="23:23">
      <c r="W1350" s="11"/>
    </row>
  </sheetData>
  <sortState xmlns:xlrd2="http://schemas.microsoft.com/office/spreadsheetml/2017/richdata2" ref="A152:EK180">
    <sortCondition ref="B152:B180"/>
    <sortCondition ref="T152:T180"/>
    <sortCondition ref="E152:E180"/>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249BB-620F-4C70-BCDC-45C2D0134FF0}">
  <dimension ref="A1:EK1351"/>
  <sheetViews>
    <sheetView workbookViewId="0">
      <selection sqref="A1:EK1351"/>
    </sheetView>
  </sheetViews>
  <sheetFormatPr defaultRowHeight="15"/>
  <sheetData>
    <row r="1" spans="1:141">
      <c r="A1" s="823"/>
      <c r="B1" s="6"/>
      <c r="I1" s="6"/>
      <c r="K1" s="11"/>
      <c r="T1" s="6"/>
      <c r="U1" s="6"/>
      <c r="V1" s="12"/>
      <c r="W1" s="885"/>
      <c r="X1" s="864">
        <v>45470</v>
      </c>
      <c r="Y1" s="864">
        <v>45470</v>
      </c>
      <c r="Z1" s="814"/>
      <c r="AA1" s="864">
        <v>45479</v>
      </c>
      <c r="AB1" s="864">
        <v>45479</v>
      </c>
      <c r="AC1" s="814"/>
      <c r="AD1" s="864">
        <v>45484</v>
      </c>
      <c r="AE1" s="864">
        <v>45484</v>
      </c>
      <c r="AF1" s="814"/>
      <c r="AG1" s="864">
        <v>45487</v>
      </c>
      <c r="AH1" s="864">
        <v>45487</v>
      </c>
      <c r="AI1" s="814"/>
      <c r="AJ1" s="864">
        <v>45494</v>
      </c>
      <c r="AK1" s="864">
        <v>45494</v>
      </c>
      <c r="AL1" s="814"/>
    </row>
    <row r="2" spans="1:141">
      <c r="A2" s="319" t="s">
        <v>5875</v>
      </c>
      <c r="B2" s="319" t="s">
        <v>5876</v>
      </c>
      <c r="C2" s="275" t="str">
        <f>'SUMMER-BASEBALL'!B1</f>
        <v>STATUS</v>
      </c>
      <c r="D2" s="275" t="str">
        <f>'SUMMER-BASEBALL'!E1</f>
        <v>Camp Code</v>
      </c>
      <c r="E2" s="275" t="str">
        <f>'SUMMER-BASEBALL'!F1</f>
        <v>Camp Name</v>
      </c>
      <c r="F2" s="275" t="str">
        <f>'SUMMER-BASEBALL'!G1</f>
        <v>HELD @</v>
      </c>
      <c r="G2" s="275" t="str">
        <f>'SUMMER-BASEBALL'!H1</f>
        <v>Site address</v>
      </c>
      <c r="H2" s="275" t="str">
        <f>'SUMMER-BASEBALL'!I1</f>
        <v>Site city</v>
      </c>
      <c r="I2" s="319" t="str">
        <f>'SUMMER-BASEBALL'!J1</f>
        <v>State</v>
      </c>
      <c r="J2" s="319" t="str">
        <f>'SUMMER-BASEBALL'!K1</f>
        <v>Zip</v>
      </c>
      <c r="K2" s="275"/>
      <c r="L2" s="319" t="str">
        <f>'SUMMER-BASEBALL'!L1</f>
        <v>SITE DIRECTOR EMAIL</v>
      </c>
      <c r="M2" s="275" t="str">
        <f>'SUMMER-BASEBALL'!N1</f>
        <v>First Name</v>
      </c>
      <c r="N2" s="275" t="str">
        <f>'SUMMER-BASEBALL'!O1</f>
        <v>Last name</v>
      </c>
      <c r="O2" s="275" t="str">
        <f>'SUMMER-BASEBALL'!P1</f>
        <v>Director address</v>
      </c>
      <c r="P2" s="275" t="str">
        <f>'SUMMER-BASEBALL'!Q1</f>
        <v>Director city</v>
      </c>
      <c r="Q2" s="275" t="str">
        <f>'SUMMER-BASEBALL'!R1</f>
        <v>State</v>
      </c>
      <c r="R2" s="319" t="str">
        <f>'SUMMER-BASEBALL'!S1</f>
        <v>Zip</v>
      </c>
      <c r="S2" s="319" t="str">
        <f>'SUMMER-BASEBALL'!U1</f>
        <v>Cell #</v>
      </c>
      <c r="T2" s="319" t="str">
        <f>'SUMMER-BASEBALL'!AA1</f>
        <v>START</v>
      </c>
      <c r="U2" s="319" t="str">
        <f>'SUMMER-BASEBALL'!AB1</f>
        <v>END</v>
      </c>
      <c r="V2" s="809" t="str">
        <f>'SUMMER-BASEBALL'!AK1</f>
        <v>USBA Landing Page</v>
      </c>
      <c r="W2" s="885"/>
      <c r="X2" s="319" t="s">
        <v>5877</v>
      </c>
      <c r="Y2" s="319" t="s">
        <v>5878</v>
      </c>
      <c r="Z2" s="809"/>
      <c r="AA2" s="319" t="s">
        <v>5877</v>
      </c>
      <c r="AB2" s="319" t="s">
        <v>5878</v>
      </c>
      <c r="AC2" s="809"/>
      <c r="AD2" s="319" t="s">
        <v>5877</v>
      </c>
      <c r="AE2" s="319" t="s">
        <v>5878</v>
      </c>
      <c r="AF2" s="809"/>
      <c r="AG2" s="319" t="s">
        <v>5877</v>
      </c>
      <c r="AH2" s="319" t="s">
        <v>5878</v>
      </c>
      <c r="AI2" s="809"/>
      <c r="AJ2" s="319" t="s">
        <v>5877</v>
      </c>
      <c r="AK2" s="319" t="s">
        <v>5878</v>
      </c>
      <c r="AL2" s="809"/>
    </row>
    <row r="3" spans="1:141">
      <c r="A3" s="881" t="s">
        <v>67</v>
      </c>
      <c r="B3" s="881" t="s">
        <v>5881</v>
      </c>
      <c r="C3" s="882" t="str">
        <f>'SUMMER-BASEBALL'!B134</f>
        <v>Y-ERIC</v>
      </c>
      <c r="D3" s="882" t="str">
        <f>'SUMMER-BASEBALL'!E134</f>
        <v>USBDZADD-S</v>
      </c>
      <c r="E3" s="882" t="str">
        <f>'SUMMER-BASEBALL'!F134</f>
        <v>USBA Addison</v>
      </c>
      <c r="F3" s="882" t="str">
        <f>'SUMMER-BASEBALL'!G134</f>
        <v>Centennial Park</v>
      </c>
      <c r="G3" s="882" t="str">
        <f>'SUMMER-BASEBALL'!H134</f>
        <v>975 N. Rohlwing Rd.</v>
      </c>
      <c r="H3" s="882" t="str">
        <f>'SUMMER-BASEBALL'!I134</f>
        <v>Addison</v>
      </c>
      <c r="I3" s="882" t="str">
        <f>'SUMMER-BASEBALL'!J134</f>
        <v>IL</v>
      </c>
      <c r="J3" s="882">
        <f>'SUMMER-BASEBALL'!K134</f>
        <v>60101</v>
      </c>
      <c r="K3" s="882"/>
      <c r="L3" s="882" t="str">
        <f>'SUMMER-BASEBALL'!L134</f>
        <v>crossroadsbaseballseries@gmail.com</v>
      </c>
      <c r="M3" s="882" t="str">
        <f>'SUMMER-BASEBALL'!N134</f>
        <v>Nelson</v>
      </c>
      <c r="N3" s="882" t="str">
        <f>'SUMMER-BASEBALL'!O134</f>
        <v>Gord</v>
      </c>
      <c r="O3" s="882"/>
      <c r="P3" s="882"/>
      <c r="Q3" s="882"/>
      <c r="R3" s="882"/>
      <c r="S3" s="882" t="str">
        <f>'SUMMER-BASEBALL'!U134</f>
        <v>847-877-1117</v>
      </c>
      <c r="T3" s="881">
        <f>'SUMMER-BASEBALL'!AA134</f>
        <v>708</v>
      </c>
      <c r="U3" s="881">
        <f>'SUMMER-BASEBALL'!AB134</f>
        <v>711</v>
      </c>
      <c r="V3" s="883" t="str">
        <f>'SUMMER-BASEBALL'!AK134</f>
        <v>https://usbaseballacademy.com/summer-baseball-camp-in-addison/</v>
      </c>
      <c r="W3" s="886"/>
      <c r="X3" s="881">
        <v>24</v>
      </c>
      <c r="Y3" s="881">
        <v>24</v>
      </c>
      <c r="Z3" s="883"/>
      <c r="AA3" s="881">
        <v>24</v>
      </c>
      <c r="AB3" s="881">
        <v>24</v>
      </c>
      <c r="AC3" s="883"/>
      <c r="AD3" s="881">
        <v>24</v>
      </c>
      <c r="AE3" s="881">
        <v>24</v>
      </c>
      <c r="AF3" s="883"/>
      <c r="AG3" s="881">
        <v>24</v>
      </c>
      <c r="AH3" s="881">
        <v>24</v>
      </c>
      <c r="AI3" s="883"/>
      <c r="AJ3" s="881">
        <v>24</v>
      </c>
      <c r="AK3" s="881">
        <v>24</v>
      </c>
      <c r="AL3" s="883"/>
      <c r="AM3" s="882"/>
      <c r="AN3" s="882"/>
      <c r="AO3" s="882"/>
      <c r="AP3" s="882"/>
      <c r="AQ3" s="882"/>
      <c r="AR3" s="882"/>
      <c r="AS3" s="882"/>
      <c r="AT3" s="882"/>
      <c r="AU3" s="882"/>
      <c r="AV3" s="882"/>
      <c r="AW3" s="882"/>
      <c r="AX3" s="882"/>
      <c r="AY3" s="882"/>
      <c r="AZ3" s="882"/>
      <c r="BA3" s="882"/>
      <c r="BB3" s="882"/>
      <c r="BC3" s="882"/>
      <c r="BD3" s="882"/>
      <c r="BE3" s="882"/>
      <c r="BF3" s="882"/>
      <c r="BG3" s="882"/>
      <c r="BH3" s="882"/>
      <c r="BI3" s="882"/>
      <c r="BJ3" s="882"/>
      <c r="BK3" s="882"/>
      <c r="BL3" s="882"/>
      <c r="BM3" s="882"/>
      <c r="BN3" s="882"/>
      <c r="BO3" s="882"/>
      <c r="BP3" s="882"/>
      <c r="BQ3" s="882"/>
      <c r="BR3" s="882"/>
      <c r="BS3" s="882"/>
      <c r="BT3" s="882"/>
      <c r="BU3" s="882"/>
      <c r="BV3" s="882"/>
      <c r="BW3" s="882"/>
      <c r="BX3" s="882"/>
      <c r="BY3" s="882"/>
      <c r="BZ3" s="882"/>
      <c r="CA3" s="882"/>
      <c r="CB3" s="882"/>
      <c r="CC3" s="882"/>
      <c r="CD3" s="882"/>
      <c r="CE3" s="882"/>
      <c r="CF3" s="882"/>
      <c r="CG3" s="882"/>
      <c r="CH3" s="882"/>
      <c r="CI3" s="882"/>
      <c r="CJ3" s="882"/>
      <c r="CK3" s="882"/>
      <c r="CL3" s="882"/>
      <c r="CM3" s="882"/>
      <c r="CN3" s="882"/>
      <c r="CO3" s="882"/>
      <c r="CP3" s="882"/>
      <c r="CQ3" s="882"/>
      <c r="CR3" s="882"/>
      <c r="CS3" s="882"/>
      <c r="CT3" s="882"/>
      <c r="CU3" s="882"/>
      <c r="CV3" s="882"/>
      <c r="CW3" s="882"/>
      <c r="CX3" s="882"/>
      <c r="CY3" s="882"/>
      <c r="CZ3" s="882"/>
      <c r="DA3" s="882"/>
      <c r="DB3" s="882"/>
      <c r="DC3" s="882"/>
      <c r="DD3" s="882"/>
      <c r="DE3" s="882"/>
      <c r="DF3" s="882"/>
      <c r="DG3" s="882"/>
      <c r="DH3" s="882"/>
      <c r="DI3" s="882"/>
      <c r="DJ3" s="882"/>
      <c r="DK3" s="882"/>
      <c r="DL3" s="882"/>
      <c r="DM3" s="882"/>
      <c r="DN3" s="882"/>
      <c r="DO3" s="882"/>
      <c r="DP3" s="882"/>
      <c r="DQ3" s="882"/>
      <c r="DR3" s="882"/>
      <c r="DS3" s="882"/>
      <c r="DT3" s="882"/>
      <c r="DU3" s="882"/>
      <c r="DV3" s="882"/>
      <c r="DW3" s="882"/>
      <c r="DX3" s="882"/>
      <c r="DY3" s="882"/>
      <c r="DZ3" s="882"/>
      <c r="EA3" s="882"/>
      <c r="EB3" s="882"/>
      <c r="EC3" s="882"/>
      <c r="ED3" s="882"/>
      <c r="EE3" s="882"/>
      <c r="EF3" s="882"/>
      <c r="EG3" s="882"/>
      <c r="EH3" s="882"/>
      <c r="EI3" s="882"/>
      <c r="EJ3" s="882"/>
      <c r="EK3" s="882"/>
    </row>
    <row r="4" spans="1:141">
      <c r="A4" s="881" t="s">
        <v>67</v>
      </c>
      <c r="B4" s="881" t="s">
        <v>5881</v>
      </c>
      <c r="C4" s="882" t="str">
        <f>'SUMMER-BASEBALL'!B135</f>
        <v>Y-ERIC</v>
      </c>
      <c r="D4" s="882" t="str">
        <f>'SUMMER-BASEBALL'!E135</f>
        <v>USBDZATL-S</v>
      </c>
      <c r="E4" s="882" t="str">
        <f>'SUMMER-BASEBALL'!F135</f>
        <v>USBA Atlanta</v>
      </c>
      <c r="F4" s="882" t="str">
        <f>'SUMMER-BASEBALL'!G135</f>
        <v>Signature Park</v>
      </c>
      <c r="G4" s="882" t="str">
        <f>'SUMMER-BASEBALL'!H135</f>
        <v>1675 GA Hwy 211</v>
      </c>
      <c r="H4" s="882" t="str">
        <f>'SUMMER-BASEBALL'!I135</f>
        <v>Hoschton</v>
      </c>
      <c r="I4" s="882" t="str">
        <f>'SUMMER-BASEBALL'!J135</f>
        <v>GA</v>
      </c>
      <c r="J4" s="882">
        <f>'SUMMER-BASEBALL'!K135</f>
        <v>30548</v>
      </c>
      <c r="K4" s="882"/>
      <c r="L4" s="882" t="str">
        <f>'SUMMER-BASEBALL'!L135</f>
        <v>crossroadsbaseballseries@gmail.com</v>
      </c>
      <c r="M4" s="882" t="str">
        <f>'SUMMER-BASEBALL'!N135</f>
        <v>Jake</v>
      </c>
      <c r="N4" s="882" t="str">
        <f>'SUMMER-BASEBALL'!O135</f>
        <v>Edwards</v>
      </c>
      <c r="O4" s="882"/>
      <c r="P4" s="882"/>
      <c r="Q4" s="882"/>
      <c r="R4" s="882"/>
      <c r="S4" s="882" t="str">
        <f>'SUMMER-BASEBALL'!U135</f>
        <v>678-777-6853</v>
      </c>
      <c r="T4" s="881">
        <f>'SUMMER-BASEBALL'!AA135</f>
        <v>715</v>
      </c>
      <c r="U4" s="881">
        <f>'SUMMER-BASEBALL'!AB135</f>
        <v>718</v>
      </c>
      <c r="V4" s="883" t="str">
        <f>'SUMMER-BASEBALL'!AK135</f>
        <v>https://usbaseballacademy.com/summer-baseball-camp-in-atlanta/</v>
      </c>
      <c r="W4" s="886"/>
      <c r="X4" s="881">
        <v>15</v>
      </c>
      <c r="Y4" s="881">
        <v>15</v>
      </c>
      <c r="Z4" s="883"/>
      <c r="AA4" s="881">
        <v>15</v>
      </c>
      <c r="AB4" s="881">
        <v>15</v>
      </c>
      <c r="AC4" s="883"/>
      <c r="AD4" s="881">
        <v>15</v>
      </c>
      <c r="AE4" s="881">
        <v>15</v>
      </c>
      <c r="AF4" s="883"/>
      <c r="AG4" s="881">
        <v>15</v>
      </c>
      <c r="AH4" s="881">
        <v>15</v>
      </c>
      <c r="AI4" s="883"/>
      <c r="AJ4" s="881">
        <v>15</v>
      </c>
      <c r="AK4" s="881">
        <v>15</v>
      </c>
      <c r="AL4" s="883"/>
      <c r="AM4" s="882"/>
      <c r="AN4" s="882"/>
      <c r="AO4" s="882"/>
      <c r="AP4" s="882"/>
      <c r="AQ4" s="882"/>
      <c r="AR4" s="882"/>
      <c r="AS4" s="882"/>
      <c r="AT4" s="882"/>
      <c r="AU4" s="882"/>
      <c r="AV4" s="882"/>
      <c r="AW4" s="882"/>
      <c r="AX4" s="882"/>
      <c r="AY4" s="882"/>
      <c r="AZ4" s="882"/>
      <c r="BA4" s="882"/>
      <c r="BB4" s="882"/>
      <c r="BC4" s="882"/>
      <c r="BD4" s="882"/>
      <c r="BE4" s="882"/>
      <c r="BF4" s="882"/>
      <c r="BG4" s="882"/>
      <c r="BH4" s="882"/>
      <c r="BI4" s="882"/>
      <c r="BJ4" s="882"/>
      <c r="BK4" s="882"/>
      <c r="BL4" s="882"/>
      <c r="BM4" s="882"/>
      <c r="BN4" s="882"/>
      <c r="BO4" s="882"/>
      <c r="BP4" s="882"/>
      <c r="BQ4" s="882"/>
      <c r="BR4" s="882"/>
      <c r="BS4" s="882"/>
      <c r="BT4" s="882"/>
      <c r="BU4" s="882"/>
      <c r="BV4" s="882"/>
      <c r="BW4" s="882"/>
      <c r="BX4" s="882"/>
      <c r="BY4" s="882"/>
      <c r="BZ4" s="882"/>
      <c r="CA4" s="882"/>
      <c r="CB4" s="882"/>
      <c r="CC4" s="882"/>
      <c r="CD4" s="882"/>
      <c r="CE4" s="882"/>
      <c r="CF4" s="882"/>
      <c r="CG4" s="882"/>
      <c r="CH4" s="882"/>
      <c r="CI4" s="882"/>
      <c r="CJ4" s="882"/>
      <c r="CK4" s="882"/>
      <c r="CL4" s="882"/>
      <c r="CM4" s="882"/>
      <c r="CN4" s="882"/>
      <c r="CO4" s="882"/>
      <c r="CP4" s="882"/>
      <c r="CQ4" s="882"/>
      <c r="CR4" s="882"/>
      <c r="CS4" s="882"/>
      <c r="CT4" s="882"/>
      <c r="CU4" s="882"/>
      <c r="CV4" s="882"/>
      <c r="CW4" s="882"/>
      <c r="CX4" s="882"/>
      <c r="CY4" s="882"/>
      <c r="CZ4" s="882"/>
      <c r="DA4" s="882"/>
      <c r="DB4" s="882"/>
      <c r="DC4" s="882"/>
      <c r="DD4" s="882"/>
      <c r="DE4" s="882"/>
      <c r="DF4" s="882"/>
      <c r="DG4" s="882"/>
      <c r="DH4" s="882"/>
      <c r="DI4" s="882"/>
      <c r="DJ4" s="882"/>
      <c r="DK4" s="882"/>
      <c r="DL4" s="882"/>
      <c r="DM4" s="882"/>
      <c r="DN4" s="882"/>
      <c r="DO4" s="882"/>
      <c r="DP4" s="882"/>
      <c r="DQ4" s="882"/>
      <c r="DR4" s="882"/>
      <c r="DS4" s="882"/>
      <c r="DT4" s="882"/>
      <c r="DU4" s="882"/>
      <c r="DV4" s="882"/>
      <c r="DW4" s="882"/>
      <c r="DX4" s="882"/>
      <c r="DY4" s="882"/>
      <c r="DZ4" s="882"/>
      <c r="EA4" s="882"/>
      <c r="EB4" s="882"/>
      <c r="EC4" s="882"/>
      <c r="ED4" s="882"/>
      <c r="EE4" s="882"/>
      <c r="EF4" s="882"/>
      <c r="EG4" s="882"/>
      <c r="EH4" s="882"/>
      <c r="EI4" s="882"/>
      <c r="EJ4" s="882"/>
      <c r="EK4" s="882"/>
    </row>
    <row r="5" spans="1:141">
      <c r="A5" s="881" t="s">
        <v>67</v>
      </c>
      <c r="B5" s="881" t="s">
        <v>5881</v>
      </c>
      <c r="C5" s="882" t="str">
        <f>'SUMMER-BASEBALL'!B124</f>
        <v>Y-ERIC</v>
      </c>
      <c r="D5" s="882" t="str">
        <f>'SUMMER-BASEBALL'!E124</f>
        <v>USBDZANG-S</v>
      </c>
      <c r="E5" s="882" t="str">
        <f>'SUMMER-BASEBALL'!F124</f>
        <v>Angola HS</v>
      </c>
      <c r="F5" s="882">
        <f>'SUMMER-BASEBALL'!G124</f>
        <v>0</v>
      </c>
      <c r="G5" s="882" t="str">
        <f>'SUMMER-BASEBALL'!H124</f>
        <v>350 S. John McBride Ave</v>
      </c>
      <c r="H5" s="882" t="str">
        <f>'SUMMER-BASEBALL'!I124</f>
        <v>Angola</v>
      </c>
      <c r="I5" s="882" t="str">
        <f>'SUMMER-BASEBALL'!J124</f>
        <v>IN</v>
      </c>
      <c r="J5" s="882">
        <f>'SUMMER-BASEBALL'!K124</f>
        <v>46703</v>
      </c>
      <c r="K5" s="882"/>
      <c r="L5" s="882" t="str">
        <f>'SUMMER-BASEBALL'!L124</f>
        <v>crossroadsbaseballseries@gmail.com</v>
      </c>
      <c r="M5" s="882" t="str">
        <f>'SUMMER-BASEBALL'!N124</f>
        <v>Tyler</v>
      </c>
      <c r="N5" s="882" t="str">
        <f>'SUMMER-BASEBALL'!O124</f>
        <v>Rubasky</v>
      </c>
      <c r="O5" s="882"/>
      <c r="P5" s="882"/>
      <c r="Q5" s="882"/>
      <c r="R5" s="882"/>
      <c r="S5" s="882" t="str">
        <f>'SUMMER-BASEBALL'!U124</f>
        <v>570-582-4974</v>
      </c>
      <c r="T5" s="881">
        <f>'SUMMER-BASEBALL'!AA124</f>
        <v>603</v>
      </c>
      <c r="U5" s="881">
        <f>'SUMMER-BASEBALL'!AB124</f>
        <v>606</v>
      </c>
      <c r="V5" s="883" t="str">
        <f>'SUMMER-BASEBALL'!AK124</f>
        <v>https://usbaseballacademy.com/summer-baseball-camp-in-angola/</v>
      </c>
      <c r="W5" s="886"/>
      <c r="X5" s="881">
        <v>42</v>
      </c>
      <c r="Y5" s="881">
        <v>42</v>
      </c>
      <c r="Z5" s="883"/>
      <c r="AA5" s="881">
        <v>42</v>
      </c>
      <c r="AB5" s="881">
        <v>42</v>
      </c>
      <c r="AC5" s="883"/>
      <c r="AD5" s="881">
        <v>42</v>
      </c>
      <c r="AE5" s="881">
        <v>42</v>
      </c>
      <c r="AF5" s="883"/>
      <c r="AG5" s="881">
        <v>42</v>
      </c>
      <c r="AH5" s="881">
        <v>42</v>
      </c>
      <c r="AI5" s="883"/>
      <c r="AJ5" s="881">
        <v>42</v>
      </c>
      <c r="AK5" s="881">
        <v>42</v>
      </c>
      <c r="AL5" s="883"/>
      <c r="AM5" s="882"/>
      <c r="AN5" s="882"/>
      <c r="AO5" s="882"/>
      <c r="AP5" s="882"/>
      <c r="AQ5" s="882"/>
      <c r="AR5" s="882"/>
      <c r="AS5" s="882"/>
      <c r="AT5" s="882"/>
      <c r="AU5" s="882"/>
      <c r="AV5" s="882"/>
      <c r="AW5" s="882"/>
      <c r="AX5" s="882"/>
      <c r="AY5" s="882"/>
      <c r="AZ5" s="882"/>
      <c r="BA5" s="882"/>
      <c r="BB5" s="882"/>
      <c r="BC5" s="882"/>
      <c r="BD5" s="882"/>
      <c r="BE5" s="882"/>
      <c r="BF5" s="882"/>
      <c r="BG5" s="882"/>
      <c r="BH5" s="882"/>
      <c r="BI5" s="882"/>
      <c r="BJ5" s="882"/>
      <c r="BK5" s="882"/>
      <c r="BL5" s="882"/>
      <c r="BM5" s="882"/>
      <c r="BN5" s="882"/>
      <c r="BO5" s="882"/>
      <c r="BP5" s="882"/>
      <c r="BQ5" s="882"/>
      <c r="BR5" s="882"/>
      <c r="BS5" s="882"/>
      <c r="BT5" s="882"/>
      <c r="BU5" s="882"/>
      <c r="BV5" s="882"/>
      <c r="BW5" s="882"/>
      <c r="BX5" s="882"/>
      <c r="BY5" s="882"/>
      <c r="BZ5" s="882"/>
      <c r="CA5" s="882"/>
      <c r="CB5" s="882"/>
      <c r="CC5" s="882"/>
      <c r="CD5" s="882"/>
      <c r="CE5" s="882"/>
      <c r="CF5" s="882"/>
      <c r="CG5" s="882"/>
      <c r="CH5" s="882"/>
      <c r="CI5" s="882"/>
      <c r="CJ5" s="882"/>
      <c r="CK5" s="882"/>
      <c r="CL5" s="882"/>
      <c r="CM5" s="882"/>
      <c r="CN5" s="882"/>
      <c r="CO5" s="882"/>
      <c r="CP5" s="882"/>
      <c r="CQ5" s="882"/>
      <c r="CR5" s="882"/>
      <c r="CS5" s="882"/>
      <c r="CT5" s="882"/>
      <c r="CU5" s="882"/>
      <c r="CV5" s="882"/>
      <c r="CW5" s="882"/>
      <c r="CX5" s="882"/>
      <c r="CY5" s="882"/>
      <c r="CZ5" s="882"/>
      <c r="DA5" s="882"/>
      <c r="DB5" s="882"/>
      <c r="DC5" s="882"/>
      <c r="DD5" s="882"/>
      <c r="DE5" s="882"/>
      <c r="DF5" s="882"/>
      <c r="DG5" s="882"/>
      <c r="DH5" s="882"/>
      <c r="DI5" s="882"/>
      <c r="DJ5" s="882"/>
      <c r="DK5" s="882"/>
      <c r="DL5" s="882"/>
      <c r="DM5" s="882"/>
      <c r="DN5" s="882"/>
      <c r="DO5" s="882"/>
      <c r="DP5" s="882"/>
      <c r="DQ5" s="882"/>
      <c r="DR5" s="882"/>
      <c r="DS5" s="882"/>
      <c r="DT5" s="882"/>
      <c r="DU5" s="882"/>
      <c r="DV5" s="882"/>
      <c r="DW5" s="882"/>
      <c r="DX5" s="882"/>
      <c r="DY5" s="882"/>
      <c r="DZ5" s="882"/>
      <c r="EA5" s="882"/>
      <c r="EB5" s="882"/>
      <c r="EC5" s="882"/>
      <c r="ED5" s="882"/>
      <c r="EE5" s="882"/>
      <c r="EF5" s="882"/>
      <c r="EG5" s="882"/>
      <c r="EH5" s="882"/>
      <c r="EI5" s="882"/>
      <c r="EJ5" s="882"/>
      <c r="EK5" s="882"/>
    </row>
    <row r="6" spans="1:141">
      <c r="A6" s="881" t="s">
        <v>67</v>
      </c>
      <c r="B6" s="881" t="s">
        <v>5881</v>
      </c>
      <c r="C6" s="882" t="str">
        <f>'SUMMER-BASEBALL'!B148</f>
        <v>Y-ERIC</v>
      </c>
      <c r="D6" s="882" t="str">
        <f>'SUMMER-BASEBALL'!E148</f>
        <v>USBDZWEST-S</v>
      </c>
      <c r="E6" s="882" t="str">
        <f>'SUMMER-BASEBALL'!F148</f>
        <v>USBA Westfield</v>
      </c>
      <c r="F6" s="882" t="str">
        <f>'SUMMER-BASEBALL'!G148</f>
        <v>Monon Fields</v>
      </c>
      <c r="G6" s="882" t="str">
        <f>'SUMMER-BASEBALL'!H148</f>
        <v>19400 Tomlinson Rd</v>
      </c>
      <c r="H6" s="882" t="str">
        <f>'SUMMER-BASEBALL'!I148</f>
        <v>Westfield</v>
      </c>
      <c r="I6" s="882" t="str">
        <f>'SUMMER-BASEBALL'!J148</f>
        <v>IN</v>
      </c>
      <c r="J6" s="882">
        <f>'SUMMER-BASEBALL'!K148</f>
        <v>46074</v>
      </c>
      <c r="K6" s="882"/>
      <c r="L6" s="882" t="str">
        <f>'SUMMER-BASEBALL'!L148</f>
        <v>crossroadsbaseballseries@gmail.com</v>
      </c>
      <c r="M6" s="882" t="str">
        <f>'SUMMER-BASEBALL'!N148</f>
        <v>Brice</v>
      </c>
      <c r="N6" s="882" t="str">
        <f>'SUMMER-BASEBALL'!O148</f>
        <v>Davis</v>
      </c>
      <c r="O6" s="882"/>
      <c r="P6" s="882"/>
      <c r="Q6" s="882"/>
      <c r="R6" s="882"/>
      <c r="S6" s="882">
        <f>'SUMMER-BASEBALL'!U148</f>
        <v>0</v>
      </c>
      <c r="T6" s="881">
        <f>'SUMMER-BASEBALL'!AA148</f>
        <v>715</v>
      </c>
      <c r="U6" s="881">
        <f>'SUMMER-BASEBALL'!AB148</f>
        <v>718</v>
      </c>
      <c r="V6" s="883" t="str">
        <f>'SUMMER-BASEBALL'!AK148</f>
        <v>https://usbaseballacademy.com/summer-baseball-camp-in-westfield/</v>
      </c>
      <c r="W6" s="886"/>
      <c r="X6" s="881">
        <v>33</v>
      </c>
      <c r="Y6" s="881">
        <v>33</v>
      </c>
      <c r="Z6" s="883"/>
      <c r="AA6" s="881">
        <v>33</v>
      </c>
      <c r="AB6" s="881">
        <v>33</v>
      </c>
      <c r="AC6" s="883"/>
      <c r="AD6" s="881">
        <v>33</v>
      </c>
      <c r="AE6" s="881">
        <v>33</v>
      </c>
      <c r="AF6" s="883"/>
      <c r="AG6" s="881">
        <v>33</v>
      </c>
      <c r="AH6" s="881">
        <v>33</v>
      </c>
      <c r="AI6" s="883"/>
      <c r="AJ6" s="881">
        <v>33</v>
      </c>
      <c r="AK6" s="881">
        <v>33</v>
      </c>
      <c r="AL6" s="883"/>
      <c r="AM6" s="882"/>
      <c r="AN6" s="882"/>
      <c r="AO6" s="882"/>
      <c r="AP6" s="882"/>
      <c r="AQ6" s="882"/>
      <c r="AR6" s="882"/>
      <c r="AS6" s="882"/>
      <c r="AT6" s="882"/>
      <c r="AU6" s="882"/>
      <c r="AV6" s="882"/>
      <c r="AW6" s="882"/>
      <c r="AX6" s="882"/>
      <c r="AY6" s="882"/>
      <c r="AZ6" s="882"/>
      <c r="BA6" s="882"/>
      <c r="BB6" s="882"/>
      <c r="BC6" s="882"/>
      <c r="BD6" s="882"/>
      <c r="BE6" s="882"/>
      <c r="BF6" s="882"/>
      <c r="BG6" s="882"/>
      <c r="BH6" s="882"/>
      <c r="BI6" s="882"/>
      <c r="BJ6" s="882"/>
      <c r="BK6" s="882"/>
      <c r="BL6" s="882"/>
      <c r="BM6" s="882"/>
      <c r="BN6" s="882"/>
      <c r="BO6" s="882"/>
      <c r="BP6" s="882"/>
      <c r="BQ6" s="882"/>
      <c r="BR6" s="882"/>
      <c r="BS6" s="882"/>
      <c r="BT6" s="882"/>
      <c r="BU6" s="882"/>
      <c r="BV6" s="882"/>
      <c r="BW6" s="882"/>
      <c r="BX6" s="882"/>
      <c r="BY6" s="882"/>
      <c r="BZ6" s="882"/>
      <c r="CA6" s="882"/>
      <c r="CB6" s="882"/>
      <c r="CC6" s="882"/>
      <c r="CD6" s="882"/>
      <c r="CE6" s="882"/>
      <c r="CF6" s="882"/>
      <c r="CG6" s="882"/>
      <c r="CH6" s="882"/>
      <c r="CI6" s="882"/>
      <c r="CJ6" s="882"/>
      <c r="CK6" s="882"/>
      <c r="CL6" s="882"/>
      <c r="CM6" s="882"/>
      <c r="CN6" s="882"/>
      <c r="CO6" s="882"/>
      <c r="CP6" s="882"/>
      <c r="CQ6" s="882"/>
      <c r="CR6" s="882"/>
      <c r="CS6" s="882"/>
      <c r="CT6" s="882"/>
      <c r="CU6" s="882"/>
      <c r="CV6" s="882"/>
      <c r="CW6" s="882"/>
      <c r="CX6" s="882"/>
      <c r="CY6" s="882"/>
      <c r="CZ6" s="882"/>
      <c r="DA6" s="882"/>
      <c r="DB6" s="882"/>
      <c r="DC6" s="882"/>
      <c r="DD6" s="882"/>
      <c r="DE6" s="882"/>
      <c r="DF6" s="882"/>
      <c r="DG6" s="882"/>
      <c r="DH6" s="882"/>
      <c r="DI6" s="882"/>
      <c r="DJ6" s="882"/>
      <c r="DK6" s="882"/>
      <c r="DL6" s="882"/>
      <c r="DM6" s="882"/>
      <c r="DN6" s="882"/>
      <c r="DO6" s="882"/>
      <c r="DP6" s="882"/>
      <c r="DQ6" s="882"/>
      <c r="DR6" s="882"/>
      <c r="DS6" s="882"/>
      <c r="DT6" s="882"/>
      <c r="DU6" s="882"/>
      <c r="DV6" s="882"/>
      <c r="DW6" s="882"/>
      <c r="DX6" s="882"/>
      <c r="DY6" s="882"/>
      <c r="DZ6" s="882"/>
      <c r="EA6" s="882"/>
      <c r="EB6" s="882"/>
      <c r="EC6" s="882"/>
      <c r="ED6" s="882"/>
      <c r="EE6" s="882"/>
      <c r="EF6" s="882"/>
      <c r="EG6" s="882"/>
      <c r="EH6" s="882"/>
      <c r="EI6" s="882"/>
      <c r="EJ6" s="882"/>
      <c r="EK6" s="882"/>
    </row>
    <row r="7" spans="1:141">
      <c r="A7" s="881" t="s">
        <v>67</v>
      </c>
      <c r="B7" s="881" t="s">
        <v>5881</v>
      </c>
      <c r="C7" s="882" t="str">
        <f>'SUMMER-BASEBALL'!B129</f>
        <v>Y-ERIC</v>
      </c>
      <c r="D7" s="882" t="str">
        <f>'SUMMER-BASEBALL'!E129</f>
        <v>USBDZFC-S</v>
      </c>
      <c r="E7" s="882" t="str">
        <f>'SUMMER-BASEBALL'!F129</f>
        <v>Franklin College</v>
      </c>
      <c r="F7" s="882">
        <f>'SUMMER-BASEBALL'!G129</f>
        <v>0</v>
      </c>
      <c r="G7" s="882" t="str">
        <f>'SUMMER-BASEBALL'!H129</f>
        <v>295 S. Middleton Rd.</v>
      </c>
      <c r="H7" s="882" t="str">
        <f>'SUMMER-BASEBALL'!I129</f>
        <v>Franklin</v>
      </c>
      <c r="I7" s="882" t="str">
        <f>'SUMMER-BASEBALL'!J129</f>
        <v>IN</v>
      </c>
      <c r="J7" s="882">
        <f>'SUMMER-BASEBALL'!K129</f>
        <v>46131</v>
      </c>
      <c r="K7" s="882"/>
      <c r="L7" s="882" t="str">
        <f>'SUMMER-BASEBALL'!L129</f>
        <v>crossroadsbaseballseries@gmail.com</v>
      </c>
      <c r="M7" s="882" t="str">
        <f>'SUMMER-BASEBALL'!N129</f>
        <v>Lance</v>
      </c>
      <c r="N7" s="882" t="str">
        <f>'SUMMER-BASEBALL'!O129</f>
        <v>Marshall</v>
      </c>
      <c r="O7" s="882"/>
      <c r="P7" s="882"/>
      <c r="Q7" s="882"/>
      <c r="R7" s="882"/>
      <c r="S7" s="882">
        <f>'SUMMER-BASEBALL'!U129</f>
        <v>0</v>
      </c>
      <c r="T7" s="881">
        <f>'SUMMER-BASEBALL'!AA129</f>
        <v>722</v>
      </c>
      <c r="U7" s="881">
        <f>'SUMMER-BASEBALL'!AB129</f>
        <v>725</v>
      </c>
      <c r="V7" s="883" t="str">
        <f>'SUMMER-BASEBALL'!AK129</f>
        <v>https://usbaseballacademy.com/summer-baseball-camp-in-franklin-in/</v>
      </c>
      <c r="W7" s="886"/>
      <c r="X7" s="881">
        <v>30</v>
      </c>
      <c r="Y7" s="881">
        <v>30</v>
      </c>
      <c r="Z7" s="883"/>
      <c r="AA7" s="881">
        <v>30</v>
      </c>
      <c r="AB7" s="881">
        <v>30</v>
      </c>
      <c r="AC7" s="883"/>
      <c r="AD7" s="881">
        <v>29</v>
      </c>
      <c r="AE7" s="881">
        <v>29</v>
      </c>
      <c r="AF7" s="883"/>
      <c r="AG7" s="881">
        <v>29</v>
      </c>
      <c r="AH7" s="881">
        <v>29</v>
      </c>
      <c r="AI7" s="883"/>
      <c r="AJ7" s="881">
        <v>29</v>
      </c>
      <c r="AK7" s="881">
        <v>29</v>
      </c>
      <c r="AL7" s="883"/>
      <c r="AM7" s="882"/>
      <c r="AN7" s="882"/>
      <c r="AO7" s="882"/>
      <c r="AP7" s="882"/>
      <c r="AQ7" s="882"/>
      <c r="AR7" s="882"/>
      <c r="AS7" s="882"/>
      <c r="AT7" s="882"/>
      <c r="AU7" s="882"/>
      <c r="AV7" s="882"/>
      <c r="AW7" s="882"/>
      <c r="AX7" s="882"/>
      <c r="AY7" s="882"/>
      <c r="AZ7" s="882"/>
      <c r="BA7" s="882"/>
      <c r="BB7" s="882"/>
      <c r="BC7" s="882"/>
      <c r="BD7" s="882"/>
      <c r="BE7" s="882"/>
      <c r="BF7" s="882"/>
      <c r="BG7" s="882"/>
      <c r="BH7" s="882"/>
      <c r="BI7" s="882"/>
      <c r="BJ7" s="882"/>
      <c r="BK7" s="882"/>
      <c r="BL7" s="882"/>
      <c r="BM7" s="882"/>
      <c r="BN7" s="882"/>
      <c r="BO7" s="882"/>
      <c r="BP7" s="882"/>
      <c r="BQ7" s="882"/>
      <c r="BR7" s="882"/>
      <c r="BS7" s="882"/>
      <c r="BT7" s="882"/>
      <c r="BU7" s="882"/>
      <c r="BV7" s="882"/>
      <c r="BW7" s="882"/>
      <c r="BX7" s="882"/>
      <c r="BY7" s="882"/>
      <c r="BZ7" s="882"/>
      <c r="CA7" s="882"/>
      <c r="CB7" s="882"/>
      <c r="CC7" s="882"/>
      <c r="CD7" s="882"/>
      <c r="CE7" s="882"/>
      <c r="CF7" s="882"/>
      <c r="CG7" s="882"/>
      <c r="CH7" s="882"/>
      <c r="CI7" s="882"/>
      <c r="CJ7" s="882"/>
      <c r="CK7" s="882"/>
      <c r="CL7" s="882"/>
      <c r="CM7" s="882"/>
      <c r="CN7" s="882"/>
      <c r="CO7" s="882"/>
      <c r="CP7" s="882"/>
      <c r="CQ7" s="882"/>
      <c r="CR7" s="882"/>
      <c r="CS7" s="882"/>
      <c r="CT7" s="882"/>
      <c r="CU7" s="882"/>
      <c r="CV7" s="882"/>
      <c r="CW7" s="882"/>
      <c r="CX7" s="882"/>
      <c r="CY7" s="882"/>
      <c r="CZ7" s="882"/>
      <c r="DA7" s="882"/>
      <c r="DB7" s="882"/>
      <c r="DC7" s="882"/>
      <c r="DD7" s="882"/>
      <c r="DE7" s="882"/>
      <c r="DF7" s="882"/>
      <c r="DG7" s="882"/>
      <c r="DH7" s="882"/>
      <c r="DI7" s="882"/>
      <c r="DJ7" s="882"/>
      <c r="DK7" s="882"/>
      <c r="DL7" s="882"/>
      <c r="DM7" s="882"/>
      <c r="DN7" s="882"/>
      <c r="DO7" s="882"/>
      <c r="DP7" s="882"/>
      <c r="DQ7" s="882"/>
      <c r="DR7" s="882"/>
      <c r="DS7" s="882"/>
      <c r="DT7" s="882"/>
      <c r="DU7" s="882"/>
      <c r="DV7" s="882"/>
      <c r="DW7" s="882"/>
      <c r="DX7" s="882"/>
      <c r="DY7" s="882"/>
      <c r="DZ7" s="882"/>
      <c r="EA7" s="882"/>
      <c r="EB7" s="882"/>
      <c r="EC7" s="882"/>
      <c r="ED7" s="882"/>
      <c r="EE7" s="882"/>
      <c r="EF7" s="882"/>
      <c r="EG7" s="882"/>
      <c r="EH7" s="882"/>
      <c r="EI7" s="882"/>
      <c r="EJ7" s="882"/>
      <c r="EK7" s="882"/>
    </row>
    <row r="8" spans="1:141">
      <c r="A8" s="881" t="s">
        <v>67</v>
      </c>
      <c r="B8" s="881" t="s">
        <v>5881</v>
      </c>
      <c r="C8" s="882" t="str">
        <f>'SUMMER-BASEBALL'!B152</f>
        <v>Z-OUT-FACILITY</v>
      </c>
      <c r="D8" s="882" t="str">
        <f>'SUMMER-BASEBALL'!E152</f>
        <v>USBDBUH-S</v>
      </c>
      <c r="E8" s="882" t="str">
        <f>'SUMMER-BASEBALL'!F152</f>
        <v>Beaumont United HS</v>
      </c>
      <c r="F8" s="882">
        <f>'SUMMER-BASEBALL'!G152</f>
        <v>0</v>
      </c>
      <c r="G8" s="882" t="str">
        <f>'SUMMER-BASEBALL'!H152</f>
        <v>3443 Fannett Rd.</v>
      </c>
      <c r="H8" s="882" t="str">
        <f>'SUMMER-BASEBALL'!I152</f>
        <v>Beaumont</v>
      </c>
      <c r="I8" s="882" t="str">
        <f>'SUMMER-BASEBALL'!J152</f>
        <v>TX</v>
      </c>
      <c r="J8" s="882">
        <f>'SUMMER-BASEBALL'!K152</f>
        <v>77705</v>
      </c>
      <c r="K8" s="882"/>
      <c r="L8" s="882" t="str">
        <f>'SUMMER-BASEBALL'!L152</f>
        <v>chuckmcelroysports16@yahoo.com</v>
      </c>
      <c r="M8" s="882" t="str">
        <f>'SUMMER-BASEBALL'!N152</f>
        <v>Chuck</v>
      </c>
      <c r="N8" s="882" t="str">
        <f>'SUMMER-BASEBALL'!O152</f>
        <v>McElroy</v>
      </c>
      <c r="O8" s="882"/>
      <c r="P8" s="882"/>
      <c r="Q8" s="882"/>
      <c r="R8" s="882"/>
      <c r="S8" s="882" t="str">
        <f>'SUMMER-BASEBALL'!U152</f>
        <v>832-731-8306</v>
      </c>
      <c r="T8" s="881">
        <f>'SUMMER-BASEBALL'!AA152</f>
        <v>0</v>
      </c>
      <c r="U8" s="881">
        <f>'SUMMER-BASEBALL'!AB152</f>
        <v>0</v>
      </c>
      <c r="V8" s="883">
        <f>'SUMMER-BASEBALL'!AK152</f>
        <v>0</v>
      </c>
      <c r="W8" s="886"/>
      <c r="X8" s="881">
        <v>26</v>
      </c>
      <c r="Y8" s="881">
        <v>26</v>
      </c>
      <c r="Z8" s="883"/>
      <c r="AA8" s="881">
        <v>26</v>
      </c>
      <c r="AB8" s="881">
        <v>26</v>
      </c>
      <c r="AC8" s="883"/>
      <c r="AD8" s="881">
        <v>26</v>
      </c>
      <c r="AE8" s="881">
        <v>26</v>
      </c>
      <c r="AF8" s="883"/>
      <c r="AG8" s="881">
        <v>26</v>
      </c>
      <c r="AH8" s="881">
        <v>26</v>
      </c>
      <c r="AI8" s="883"/>
      <c r="AJ8" s="881">
        <v>26</v>
      </c>
      <c r="AK8" s="881">
        <v>26</v>
      </c>
      <c r="AL8" s="883"/>
      <c r="AM8" s="882"/>
      <c r="AN8" s="882"/>
      <c r="AO8" s="882"/>
      <c r="AP8" s="882"/>
      <c r="AQ8" s="882"/>
      <c r="AR8" s="882"/>
      <c r="AS8" s="882"/>
      <c r="AT8" s="882"/>
      <c r="AU8" s="882"/>
      <c r="AV8" s="882"/>
      <c r="AW8" s="882"/>
      <c r="AX8" s="882"/>
      <c r="AY8" s="882"/>
      <c r="AZ8" s="882"/>
      <c r="BA8" s="882"/>
      <c r="BB8" s="882"/>
      <c r="BC8" s="882"/>
      <c r="BD8" s="882"/>
      <c r="BE8" s="882"/>
      <c r="BF8" s="882"/>
      <c r="BG8" s="882"/>
      <c r="BH8" s="882"/>
      <c r="BI8" s="882"/>
      <c r="BJ8" s="882"/>
      <c r="BK8" s="882"/>
      <c r="BL8" s="882"/>
      <c r="BM8" s="882"/>
      <c r="BN8" s="882"/>
      <c r="BO8" s="882"/>
      <c r="BP8" s="882"/>
      <c r="BQ8" s="882"/>
      <c r="BR8" s="882"/>
      <c r="BS8" s="882"/>
      <c r="BT8" s="882"/>
      <c r="BU8" s="882"/>
      <c r="BV8" s="882"/>
      <c r="BW8" s="882"/>
      <c r="BX8" s="882"/>
      <c r="BY8" s="882"/>
      <c r="BZ8" s="882"/>
      <c r="CA8" s="882"/>
      <c r="CB8" s="882"/>
      <c r="CC8" s="882"/>
      <c r="CD8" s="882"/>
      <c r="CE8" s="882"/>
      <c r="CF8" s="882"/>
      <c r="CG8" s="882"/>
      <c r="CH8" s="882"/>
      <c r="CI8" s="882"/>
      <c r="CJ8" s="882"/>
      <c r="CK8" s="882"/>
      <c r="CL8" s="882"/>
      <c r="CM8" s="882"/>
      <c r="CN8" s="882"/>
      <c r="CO8" s="882"/>
      <c r="CP8" s="882"/>
      <c r="CQ8" s="882"/>
      <c r="CR8" s="882"/>
      <c r="CS8" s="882"/>
      <c r="CT8" s="882"/>
      <c r="CU8" s="882"/>
      <c r="CV8" s="882"/>
      <c r="CW8" s="882"/>
      <c r="CX8" s="882"/>
      <c r="CY8" s="882"/>
      <c r="CZ8" s="882"/>
      <c r="DA8" s="882"/>
      <c r="DB8" s="882"/>
      <c r="DC8" s="882"/>
      <c r="DD8" s="882"/>
      <c r="DE8" s="882"/>
      <c r="DF8" s="882"/>
      <c r="DG8" s="882"/>
      <c r="DH8" s="882"/>
      <c r="DI8" s="882"/>
      <c r="DJ8" s="882"/>
      <c r="DK8" s="882"/>
      <c r="DL8" s="882"/>
      <c r="DM8" s="882"/>
      <c r="DN8" s="882"/>
      <c r="DO8" s="882"/>
      <c r="DP8" s="882"/>
      <c r="DQ8" s="882"/>
      <c r="DR8" s="882"/>
      <c r="DS8" s="882"/>
      <c r="DT8" s="882"/>
      <c r="DU8" s="882"/>
      <c r="DV8" s="882"/>
      <c r="DW8" s="882"/>
      <c r="DX8" s="882"/>
      <c r="DY8" s="882"/>
      <c r="DZ8" s="882"/>
      <c r="EA8" s="882"/>
      <c r="EB8" s="882"/>
      <c r="EC8" s="882"/>
      <c r="ED8" s="882"/>
      <c r="EE8" s="882"/>
      <c r="EF8" s="882"/>
      <c r="EG8" s="882"/>
      <c r="EH8" s="882"/>
      <c r="EI8" s="882"/>
      <c r="EJ8" s="882"/>
      <c r="EK8" s="882"/>
    </row>
    <row r="9" spans="1:141">
      <c r="A9" s="881" t="s">
        <v>67</v>
      </c>
      <c r="B9" s="881" t="s">
        <v>5881</v>
      </c>
      <c r="C9" s="882" t="str">
        <f>'SUMMER-BASEBALL'!B25</f>
        <v>C-2ND</v>
      </c>
      <c r="D9" s="882" t="str">
        <f>'SUMMER-BASEBALL'!E25</f>
        <v>USBDBBA2-S</v>
      </c>
      <c r="E9" s="882" t="str">
        <f>'SUMMER-BASEBALL'!F25</f>
        <v>Ballistic Baseball Academy - Week 2</v>
      </c>
      <c r="F9" s="882" t="str">
        <f>'SUMMER-BASEBALL'!G25</f>
        <v>Boardman HS</v>
      </c>
      <c r="G9" s="882" t="str">
        <f>'SUMMER-BASEBALL'!H25</f>
        <v>7777 Glenwood Ave</v>
      </c>
      <c r="H9" s="882" t="str">
        <f>'SUMMER-BASEBALL'!I25</f>
        <v>Boardman</v>
      </c>
      <c r="I9" s="882" t="str">
        <f>'SUMMER-BASEBALL'!J25</f>
        <v>OH</v>
      </c>
      <c r="J9" s="882">
        <f>'SUMMER-BASEBALL'!K25</f>
        <v>44512</v>
      </c>
      <c r="K9" s="882"/>
      <c r="L9" s="882" t="str">
        <f>'SUMMER-BASEBALL'!L25</f>
        <v>chris.cosentino5@gmail.com</v>
      </c>
      <c r="M9" s="882" t="str">
        <f>'SUMMER-BASEBALL'!N25</f>
        <v>Chris</v>
      </c>
      <c r="N9" s="882" t="str">
        <f>'SUMMER-BASEBALL'!O25</f>
        <v>Cosentino</v>
      </c>
      <c r="O9" s="882"/>
      <c r="P9" s="882"/>
      <c r="Q9" s="882"/>
      <c r="R9" s="882"/>
      <c r="S9" s="882" t="str">
        <f>'SUMMER-BASEBALL'!U25</f>
        <v>330-502-3367</v>
      </c>
      <c r="T9" s="881">
        <f>'SUMMER-BASEBALL'!AA25</f>
        <v>715</v>
      </c>
      <c r="U9" s="881">
        <f>'SUMMER-BASEBALL'!AB25</f>
        <v>718</v>
      </c>
      <c r="V9" s="883" t="str">
        <f>'SUMMER-BASEBALL'!AK25</f>
        <v>https://usbaseballacademy.com/summer-baseball-camp-in-boardman/</v>
      </c>
      <c r="W9" s="886"/>
      <c r="X9" s="881">
        <v>26</v>
      </c>
      <c r="Y9" s="881">
        <v>26</v>
      </c>
      <c r="Z9" s="883"/>
      <c r="AA9" s="881">
        <v>26</v>
      </c>
      <c r="AB9" s="881">
        <v>26</v>
      </c>
      <c r="AC9" s="883"/>
      <c r="AD9" s="881">
        <v>26</v>
      </c>
      <c r="AE9" s="881">
        <v>26</v>
      </c>
      <c r="AF9" s="883"/>
      <c r="AG9" s="881">
        <v>26</v>
      </c>
      <c r="AH9" s="881">
        <v>26</v>
      </c>
      <c r="AI9" s="883"/>
      <c r="AJ9" s="881">
        <v>26</v>
      </c>
      <c r="AK9" s="881">
        <v>26</v>
      </c>
      <c r="AL9" s="883"/>
      <c r="AM9" s="882"/>
      <c r="AN9" s="882"/>
      <c r="AO9" s="882"/>
      <c r="AP9" s="882"/>
      <c r="AQ9" s="882"/>
      <c r="AR9" s="882"/>
      <c r="AS9" s="882"/>
      <c r="AT9" s="882"/>
      <c r="AU9" s="882"/>
      <c r="AV9" s="882"/>
      <c r="AW9" s="882"/>
      <c r="AX9" s="882"/>
      <c r="AY9" s="882"/>
      <c r="AZ9" s="882"/>
      <c r="BA9" s="882"/>
      <c r="BB9" s="882"/>
      <c r="BC9" s="882"/>
      <c r="BD9" s="882"/>
      <c r="BE9" s="882"/>
      <c r="BF9" s="882"/>
      <c r="BG9" s="882"/>
      <c r="BH9" s="882"/>
      <c r="BI9" s="882"/>
      <c r="BJ9" s="882"/>
      <c r="BK9" s="882"/>
      <c r="BL9" s="882"/>
      <c r="BM9" s="882"/>
      <c r="BN9" s="882"/>
      <c r="BO9" s="882"/>
      <c r="BP9" s="882"/>
      <c r="BQ9" s="882"/>
      <c r="BR9" s="882"/>
      <c r="BS9" s="882"/>
      <c r="BT9" s="882"/>
      <c r="BU9" s="882"/>
      <c r="BV9" s="882"/>
      <c r="BW9" s="882"/>
      <c r="BX9" s="882"/>
      <c r="BY9" s="882"/>
      <c r="BZ9" s="882"/>
      <c r="CA9" s="882"/>
      <c r="CB9" s="882"/>
      <c r="CC9" s="882"/>
      <c r="CD9" s="882"/>
      <c r="CE9" s="882"/>
      <c r="CF9" s="882"/>
      <c r="CG9" s="882"/>
      <c r="CH9" s="882"/>
      <c r="CI9" s="882"/>
      <c r="CJ9" s="882"/>
      <c r="CK9" s="882"/>
      <c r="CL9" s="882"/>
      <c r="CM9" s="882"/>
      <c r="CN9" s="882"/>
      <c r="CO9" s="882"/>
      <c r="CP9" s="882"/>
      <c r="CQ9" s="882"/>
      <c r="CR9" s="882"/>
      <c r="CS9" s="882"/>
      <c r="CT9" s="882"/>
      <c r="CU9" s="882"/>
      <c r="CV9" s="882"/>
      <c r="CW9" s="882"/>
      <c r="CX9" s="882"/>
      <c r="CY9" s="882"/>
      <c r="CZ9" s="882"/>
      <c r="DA9" s="882"/>
      <c r="DB9" s="882"/>
      <c r="DC9" s="882"/>
      <c r="DD9" s="882"/>
      <c r="DE9" s="882"/>
      <c r="DF9" s="882"/>
      <c r="DG9" s="882"/>
      <c r="DH9" s="882"/>
      <c r="DI9" s="882"/>
      <c r="DJ9" s="882"/>
      <c r="DK9" s="882"/>
      <c r="DL9" s="882"/>
      <c r="DM9" s="882"/>
      <c r="DN9" s="882"/>
      <c r="DO9" s="882"/>
      <c r="DP9" s="882"/>
      <c r="DQ9" s="882"/>
      <c r="DR9" s="882"/>
      <c r="DS9" s="882"/>
      <c r="DT9" s="882"/>
      <c r="DU9" s="882"/>
      <c r="DV9" s="882"/>
      <c r="DW9" s="882"/>
      <c r="DX9" s="882"/>
      <c r="DY9" s="882"/>
      <c r="DZ9" s="882"/>
      <c r="EA9" s="882"/>
      <c r="EB9" s="882"/>
      <c r="EC9" s="882"/>
      <c r="ED9" s="882"/>
      <c r="EE9" s="882"/>
      <c r="EF9" s="882"/>
      <c r="EG9" s="882"/>
      <c r="EH9" s="882"/>
      <c r="EI9" s="882"/>
      <c r="EJ9" s="882"/>
      <c r="EK9" s="882"/>
    </row>
    <row r="10" spans="1:141">
      <c r="A10" s="881" t="s">
        <v>67</v>
      </c>
      <c r="B10" s="881" t="s">
        <v>5881</v>
      </c>
      <c r="C10" s="882" t="str">
        <f>'SUMMER-BASEBALL'!B118</f>
        <v>X-ANDRE</v>
      </c>
      <c r="D10" s="882" t="str">
        <f>'SUMMER-BASEBALL'!E118</f>
        <v>USBDEP-S</v>
      </c>
      <c r="E10" s="882" t="str">
        <f>'SUMMER-BASEBALL'!F118</f>
        <v>USBA Elkton</v>
      </c>
      <c r="F10" s="882" t="str">
        <f>'SUMMER-BASEBALL'!G118</f>
        <v>Eder Park</v>
      </c>
      <c r="G10" s="882" t="str">
        <f>'SUMMER-BASEBALL'!H118</f>
        <v>110 Howard St</v>
      </c>
      <c r="H10" s="882" t="str">
        <f>'SUMMER-BASEBALL'!I118</f>
        <v>Elkton</v>
      </c>
      <c r="I10" s="882" t="str">
        <f>'SUMMER-BASEBALL'!J118</f>
        <v>MD</v>
      </c>
      <c r="J10" s="882">
        <f>'SUMMER-BASEBALL'!K118</f>
        <v>21921</v>
      </c>
      <c r="K10" s="882"/>
      <c r="L10" s="882" t="str">
        <f>'SUMMER-BASEBALL'!L118</f>
        <v>margiet907615@gmail.com</v>
      </c>
      <c r="M10" s="882" t="str">
        <f>'SUMMER-BASEBALL'!N118</f>
        <v>Andre</v>
      </c>
      <c r="N10" s="882" t="str">
        <f>'SUMMER-BASEBALL'!O118</f>
        <v>Toliver</v>
      </c>
      <c r="O10" s="882"/>
      <c r="P10" s="882"/>
      <c r="Q10" s="882"/>
      <c r="R10" s="882"/>
      <c r="S10" s="882" t="str">
        <f>'SUMMER-BASEBALL'!U118</f>
        <v>907-382-9104</v>
      </c>
      <c r="T10" s="881">
        <f>'SUMMER-BASEBALL'!AA118</f>
        <v>708</v>
      </c>
      <c r="U10" s="881">
        <f>'SUMMER-BASEBALL'!AB118</f>
        <v>711</v>
      </c>
      <c r="V10" s="883" t="str">
        <f>'SUMMER-BASEBALL'!AK118</f>
        <v>https://usbaseballacademy.com/summer-baseball-camp-in-elkton/</v>
      </c>
      <c r="W10" s="886"/>
      <c r="X10" s="881">
        <v>19</v>
      </c>
      <c r="Y10" s="881">
        <v>19</v>
      </c>
      <c r="Z10" s="883"/>
      <c r="AA10" s="881">
        <v>19</v>
      </c>
      <c r="AB10" s="881">
        <v>19</v>
      </c>
      <c r="AC10" s="883"/>
      <c r="AD10" s="881">
        <v>19</v>
      </c>
      <c r="AE10" s="881">
        <v>19</v>
      </c>
      <c r="AF10" s="883"/>
      <c r="AG10" s="881">
        <v>19</v>
      </c>
      <c r="AH10" s="881">
        <v>19</v>
      </c>
      <c r="AI10" s="883"/>
      <c r="AJ10" s="881">
        <v>19</v>
      </c>
      <c r="AK10" s="881">
        <v>19</v>
      </c>
      <c r="AL10" s="883"/>
      <c r="AM10" s="882"/>
      <c r="AN10" s="882"/>
      <c r="AO10" s="882"/>
      <c r="AP10" s="882"/>
      <c r="AQ10" s="882"/>
      <c r="AR10" s="882"/>
      <c r="AS10" s="882"/>
      <c r="AT10" s="882"/>
      <c r="AU10" s="882"/>
      <c r="AV10" s="882"/>
      <c r="AW10" s="882"/>
      <c r="AX10" s="882"/>
      <c r="AY10" s="882"/>
      <c r="AZ10" s="882"/>
      <c r="BA10" s="882"/>
      <c r="BB10" s="882"/>
      <c r="BC10" s="882"/>
      <c r="BD10" s="882"/>
      <c r="BE10" s="882"/>
      <c r="BF10" s="882"/>
      <c r="BG10" s="882"/>
      <c r="BH10" s="882"/>
      <c r="BI10" s="882"/>
      <c r="BJ10" s="882"/>
      <c r="BK10" s="882"/>
      <c r="BL10" s="882"/>
      <c r="BM10" s="882"/>
      <c r="BN10" s="882"/>
      <c r="BO10" s="882"/>
      <c r="BP10" s="882"/>
      <c r="BQ10" s="882"/>
      <c r="BR10" s="882"/>
      <c r="BS10" s="882"/>
      <c r="BT10" s="882"/>
      <c r="BU10" s="882"/>
      <c r="BV10" s="882"/>
      <c r="BW10" s="882"/>
      <c r="BX10" s="882"/>
      <c r="BY10" s="882"/>
      <c r="BZ10" s="882"/>
      <c r="CA10" s="882"/>
      <c r="CB10" s="882"/>
      <c r="CC10" s="882"/>
      <c r="CD10" s="882"/>
      <c r="CE10" s="882"/>
      <c r="CF10" s="882"/>
      <c r="CG10" s="882"/>
      <c r="CH10" s="882"/>
      <c r="CI10" s="882"/>
      <c r="CJ10" s="882"/>
      <c r="CK10" s="882"/>
      <c r="CL10" s="882"/>
      <c r="CM10" s="882"/>
      <c r="CN10" s="882"/>
      <c r="CO10" s="882"/>
      <c r="CP10" s="882"/>
      <c r="CQ10" s="882"/>
      <c r="CR10" s="882"/>
      <c r="CS10" s="882"/>
      <c r="CT10" s="882"/>
      <c r="CU10" s="882"/>
      <c r="CV10" s="882"/>
      <c r="CW10" s="882"/>
      <c r="CX10" s="882"/>
      <c r="CY10" s="882"/>
      <c r="CZ10" s="882"/>
      <c r="DA10" s="882"/>
      <c r="DB10" s="882"/>
      <c r="DC10" s="882"/>
      <c r="DD10" s="882"/>
      <c r="DE10" s="882"/>
      <c r="DF10" s="882"/>
      <c r="DG10" s="882"/>
      <c r="DH10" s="882"/>
      <c r="DI10" s="882"/>
      <c r="DJ10" s="882"/>
      <c r="DK10" s="882"/>
      <c r="DL10" s="882"/>
      <c r="DM10" s="882"/>
      <c r="DN10" s="882"/>
      <c r="DO10" s="882"/>
      <c r="DP10" s="882"/>
      <c r="DQ10" s="882"/>
      <c r="DR10" s="882"/>
      <c r="DS10" s="882"/>
      <c r="DT10" s="882"/>
      <c r="DU10" s="882"/>
      <c r="DV10" s="882"/>
      <c r="DW10" s="882"/>
      <c r="DX10" s="882"/>
      <c r="DY10" s="882"/>
      <c r="DZ10" s="882"/>
      <c r="EA10" s="882"/>
      <c r="EB10" s="882"/>
      <c r="EC10" s="882"/>
      <c r="ED10" s="882"/>
      <c r="EE10" s="882"/>
      <c r="EF10" s="882"/>
      <c r="EG10" s="882"/>
      <c r="EH10" s="882"/>
      <c r="EI10" s="882"/>
      <c r="EJ10" s="882"/>
      <c r="EK10" s="882"/>
    </row>
    <row r="11" spans="1:141">
      <c r="A11" s="881" t="s">
        <v>67</v>
      </c>
      <c r="B11" s="881" t="s">
        <v>5881</v>
      </c>
      <c r="C11" s="882" t="str">
        <f>'SUMMER-BASEBALL'!B31</f>
        <v>C-2ND</v>
      </c>
      <c r="D11" s="882" t="str">
        <f>'SUMMER-BASEBALL'!E31</f>
        <v>USBDDG-S</v>
      </c>
      <c r="E11" s="882" t="str">
        <f>'SUMMER-BASEBALL'!F31</f>
        <v xml:space="preserve">Dave Griffin's Sports Complex  </v>
      </c>
      <c r="F11" s="882">
        <f>'SUMMER-BASEBALL'!G31</f>
        <v>0</v>
      </c>
      <c r="G11" s="882" t="str">
        <f>'SUMMER-BASEBALL'!H31</f>
        <v>1200 W Main St</v>
      </c>
      <c r="H11" s="882" t="str">
        <f>'SUMMER-BASEBALL'!I31</f>
        <v>Griffith</v>
      </c>
      <c r="I11" s="882" t="str">
        <f>'SUMMER-BASEBALL'!J31</f>
        <v>IN</v>
      </c>
      <c r="J11" s="882">
        <f>'SUMMER-BASEBALL'!K31</f>
        <v>46319</v>
      </c>
      <c r="K11" s="882"/>
      <c r="L11" s="882" t="str">
        <f>'SUMMER-BASEBALL'!L31</f>
        <v>david.griffin@pnw.edu</v>
      </c>
      <c r="M11" s="882" t="str">
        <f>'SUMMER-BASEBALL'!N31</f>
        <v>Dave</v>
      </c>
      <c r="N11" s="882" t="str">
        <f>'SUMMER-BASEBALL'!O31</f>
        <v>Griffin</v>
      </c>
      <c r="O11" s="882"/>
      <c r="P11" s="882"/>
      <c r="Q11" s="882"/>
      <c r="R11" s="882"/>
      <c r="S11" s="882" t="str">
        <f>'SUMMER-BASEBALL'!U31</f>
        <v>219-765-6242</v>
      </c>
      <c r="T11" s="881">
        <f>'SUMMER-BASEBALL'!AA31</f>
        <v>624</v>
      </c>
      <c r="U11" s="881">
        <f>'SUMMER-BASEBALL'!AB31</f>
        <v>627</v>
      </c>
      <c r="V11" s="883" t="str">
        <f>'SUMMER-BASEBALL'!AK31</f>
        <v>https://usbaseballacademy.com/summer-baseball-camp-in-griffith/</v>
      </c>
      <c r="W11" s="886"/>
      <c r="X11" s="881">
        <v>19</v>
      </c>
      <c r="Y11" s="881">
        <v>19</v>
      </c>
      <c r="Z11" s="883"/>
      <c r="AA11" s="881">
        <v>19</v>
      </c>
      <c r="AB11" s="881">
        <v>19</v>
      </c>
      <c r="AC11" s="883"/>
      <c r="AD11" s="881">
        <v>19</v>
      </c>
      <c r="AE11" s="881">
        <v>19</v>
      </c>
      <c r="AF11" s="883"/>
      <c r="AG11" s="881">
        <v>19</v>
      </c>
      <c r="AH11" s="881">
        <v>19</v>
      </c>
      <c r="AI11" s="883"/>
      <c r="AJ11" s="881">
        <v>19</v>
      </c>
      <c r="AK11" s="881">
        <v>19</v>
      </c>
      <c r="AL11" s="883"/>
      <c r="AM11" s="882"/>
      <c r="AN11" s="882"/>
      <c r="AO11" s="882"/>
      <c r="AP11" s="882"/>
      <c r="AQ11" s="882"/>
      <c r="AR11" s="882"/>
      <c r="AS11" s="882"/>
      <c r="AT11" s="882"/>
      <c r="AU11" s="882"/>
      <c r="AV11" s="882"/>
      <c r="AW11" s="882"/>
      <c r="AX11" s="882"/>
      <c r="AY11" s="882"/>
      <c r="AZ11" s="882"/>
      <c r="BA11" s="882"/>
      <c r="BB11" s="882"/>
      <c r="BC11" s="882"/>
      <c r="BD11" s="882"/>
      <c r="BE11" s="882"/>
      <c r="BF11" s="882"/>
      <c r="BG11" s="882"/>
      <c r="BH11" s="882"/>
      <c r="BI11" s="882"/>
      <c r="BJ11" s="882"/>
      <c r="BK11" s="882"/>
      <c r="BL11" s="882"/>
      <c r="BM11" s="882"/>
      <c r="BN11" s="882"/>
      <c r="BO11" s="882"/>
      <c r="BP11" s="882"/>
      <c r="BQ11" s="882"/>
      <c r="BR11" s="882"/>
      <c r="BS11" s="882"/>
      <c r="BT11" s="882"/>
      <c r="BU11" s="882"/>
      <c r="BV11" s="882"/>
      <c r="BW11" s="882"/>
      <c r="BX11" s="882"/>
      <c r="BY11" s="882"/>
      <c r="BZ11" s="882"/>
      <c r="CA11" s="882"/>
      <c r="CB11" s="882"/>
      <c r="CC11" s="882"/>
      <c r="CD11" s="882"/>
      <c r="CE11" s="882"/>
      <c r="CF11" s="882"/>
      <c r="CG11" s="882"/>
      <c r="CH11" s="882"/>
      <c r="CI11" s="882"/>
      <c r="CJ11" s="882"/>
      <c r="CK11" s="882"/>
      <c r="CL11" s="882"/>
      <c r="CM11" s="882"/>
      <c r="CN11" s="882"/>
      <c r="CO11" s="882"/>
      <c r="CP11" s="882"/>
      <c r="CQ11" s="882"/>
      <c r="CR11" s="882"/>
      <c r="CS11" s="882"/>
      <c r="CT11" s="882"/>
      <c r="CU11" s="882"/>
      <c r="CV11" s="882"/>
      <c r="CW11" s="882"/>
      <c r="CX11" s="882"/>
      <c r="CY11" s="882"/>
      <c r="CZ11" s="882"/>
      <c r="DA11" s="882"/>
      <c r="DB11" s="882"/>
      <c r="DC11" s="882"/>
      <c r="DD11" s="882"/>
      <c r="DE11" s="882"/>
      <c r="DF11" s="882"/>
      <c r="DG11" s="882"/>
      <c r="DH11" s="882"/>
      <c r="DI11" s="882"/>
      <c r="DJ11" s="882"/>
      <c r="DK11" s="882"/>
      <c r="DL11" s="882"/>
      <c r="DM11" s="882"/>
      <c r="DN11" s="882"/>
      <c r="DO11" s="882"/>
      <c r="DP11" s="882"/>
      <c r="DQ11" s="882"/>
      <c r="DR11" s="882"/>
      <c r="DS11" s="882"/>
      <c r="DT11" s="882"/>
      <c r="DU11" s="882"/>
      <c r="DV11" s="882"/>
      <c r="DW11" s="882"/>
      <c r="DX11" s="882"/>
      <c r="DY11" s="882"/>
      <c r="DZ11" s="882"/>
      <c r="EA11" s="882"/>
      <c r="EB11" s="882"/>
      <c r="EC11" s="882"/>
      <c r="ED11" s="882"/>
      <c r="EE11" s="882"/>
      <c r="EF11" s="882"/>
      <c r="EG11" s="882"/>
      <c r="EH11" s="882"/>
      <c r="EI11" s="882"/>
      <c r="EJ11" s="882"/>
      <c r="EK11" s="882"/>
    </row>
    <row r="12" spans="1:141">
      <c r="A12" s="881" t="s">
        <v>67</v>
      </c>
      <c r="B12" s="881" t="s">
        <v>5881</v>
      </c>
      <c r="C12" s="882" t="str">
        <f>'SUMMER-BASEBALL'!B114</f>
        <v>X-ANDRE</v>
      </c>
      <c r="D12" s="882" t="str">
        <f>'SUMMER-BASEBALL'!E114</f>
        <v>USBDUSAN-S</v>
      </c>
      <c r="E12" s="882" t="str">
        <f>'SUMMER-BASEBALL'!F114</f>
        <v>USBA Anchorage</v>
      </c>
      <c r="F12" s="882" t="str">
        <f>'SUMMER-BASEBALL'!G114</f>
        <v>Dimond West Little League</v>
      </c>
      <c r="G12" s="882" t="str">
        <f>'SUMMER-BASEBALL'!H114</f>
        <v>9100 Jade St.</v>
      </c>
      <c r="H12" s="882" t="str">
        <f>'SUMMER-BASEBALL'!I114</f>
        <v>Anchorage</v>
      </c>
      <c r="I12" s="882" t="str">
        <f>'SUMMER-BASEBALL'!J114</f>
        <v>AK</v>
      </c>
      <c r="J12" s="882">
        <f>'SUMMER-BASEBALL'!K114</f>
        <v>99501</v>
      </c>
      <c r="K12" s="882"/>
      <c r="L12" s="882" t="str">
        <f>'SUMMER-BASEBALL'!L114</f>
        <v>margiet907615@gmail.com</v>
      </c>
      <c r="M12" s="882" t="str">
        <f>'SUMMER-BASEBALL'!N114</f>
        <v>Andre</v>
      </c>
      <c r="N12" s="882" t="str">
        <f>'SUMMER-BASEBALL'!O114</f>
        <v>Toliver</v>
      </c>
      <c r="O12" s="882"/>
      <c r="P12" s="882"/>
      <c r="Q12" s="882"/>
      <c r="R12" s="882"/>
      <c r="S12" s="882" t="str">
        <f>'SUMMER-BASEBALL'!U114</f>
        <v>907-382-9104</v>
      </c>
      <c r="T12" s="881">
        <f>'SUMMER-BASEBALL'!AA114</f>
        <v>603</v>
      </c>
      <c r="U12" s="881">
        <f>'SUMMER-BASEBALL'!AB114</f>
        <v>606</v>
      </c>
      <c r="V12" s="883" t="str">
        <f>'SUMMER-BASEBALL'!AK114</f>
        <v>https://usbaseballacademy.com/summer-baseball-camp-in-anchorage/</v>
      </c>
      <c r="W12" s="886"/>
      <c r="X12" s="881">
        <v>15</v>
      </c>
      <c r="Y12" s="881">
        <v>15</v>
      </c>
      <c r="Z12" s="883"/>
      <c r="AA12" s="881">
        <v>15</v>
      </c>
      <c r="AB12" s="881">
        <v>15</v>
      </c>
      <c r="AC12" s="883"/>
      <c r="AD12" s="881">
        <v>15</v>
      </c>
      <c r="AE12" s="881">
        <v>15</v>
      </c>
      <c r="AF12" s="883"/>
      <c r="AG12" s="881">
        <v>15</v>
      </c>
      <c r="AH12" s="881">
        <v>15</v>
      </c>
      <c r="AI12" s="883"/>
      <c r="AJ12" s="881">
        <v>15</v>
      </c>
      <c r="AK12" s="881">
        <v>15</v>
      </c>
      <c r="AL12" s="883"/>
      <c r="AM12" s="882"/>
      <c r="AN12" s="882"/>
      <c r="AO12" s="882"/>
      <c r="AP12" s="882"/>
      <c r="AQ12" s="882"/>
      <c r="AR12" s="882"/>
      <c r="AS12" s="882"/>
      <c r="AT12" s="882"/>
      <c r="AU12" s="882"/>
      <c r="AV12" s="882"/>
      <c r="AW12" s="882"/>
      <c r="AX12" s="882"/>
      <c r="AY12" s="882"/>
      <c r="AZ12" s="882"/>
      <c r="BA12" s="882"/>
      <c r="BB12" s="882"/>
      <c r="BC12" s="882"/>
      <c r="BD12" s="882"/>
      <c r="BE12" s="882"/>
      <c r="BF12" s="882"/>
      <c r="BG12" s="882"/>
      <c r="BH12" s="882"/>
      <c r="BI12" s="882"/>
      <c r="BJ12" s="882"/>
      <c r="BK12" s="882"/>
      <c r="BL12" s="882"/>
      <c r="BM12" s="882"/>
      <c r="BN12" s="882"/>
      <c r="BO12" s="882"/>
      <c r="BP12" s="882"/>
      <c r="BQ12" s="882"/>
      <c r="BR12" s="882"/>
      <c r="BS12" s="882"/>
      <c r="BT12" s="882"/>
      <c r="BU12" s="882"/>
      <c r="BV12" s="882"/>
      <c r="BW12" s="882"/>
      <c r="BX12" s="882"/>
      <c r="BY12" s="882"/>
      <c r="BZ12" s="882"/>
      <c r="CA12" s="882"/>
      <c r="CB12" s="882"/>
      <c r="CC12" s="882"/>
      <c r="CD12" s="882"/>
      <c r="CE12" s="882"/>
      <c r="CF12" s="882"/>
      <c r="CG12" s="882"/>
      <c r="CH12" s="882"/>
      <c r="CI12" s="882"/>
      <c r="CJ12" s="882"/>
      <c r="CK12" s="882"/>
      <c r="CL12" s="882"/>
      <c r="CM12" s="882"/>
      <c r="CN12" s="882"/>
      <c r="CO12" s="882"/>
      <c r="CP12" s="882"/>
      <c r="CQ12" s="882"/>
      <c r="CR12" s="882"/>
      <c r="CS12" s="882"/>
      <c r="CT12" s="882"/>
      <c r="CU12" s="882"/>
      <c r="CV12" s="882"/>
      <c r="CW12" s="882"/>
      <c r="CX12" s="882"/>
      <c r="CY12" s="882"/>
      <c r="CZ12" s="882"/>
      <c r="DA12" s="882"/>
      <c r="DB12" s="882"/>
      <c r="DC12" s="882"/>
      <c r="DD12" s="882"/>
      <c r="DE12" s="882"/>
      <c r="DF12" s="882"/>
      <c r="DG12" s="882"/>
      <c r="DH12" s="882"/>
      <c r="DI12" s="882"/>
      <c r="DJ12" s="882"/>
      <c r="DK12" s="882"/>
      <c r="DL12" s="882"/>
      <c r="DM12" s="882"/>
      <c r="DN12" s="882"/>
      <c r="DO12" s="882"/>
      <c r="DP12" s="882"/>
      <c r="DQ12" s="882"/>
      <c r="DR12" s="882"/>
      <c r="DS12" s="882"/>
      <c r="DT12" s="882"/>
      <c r="DU12" s="882"/>
      <c r="DV12" s="882"/>
      <c r="DW12" s="882"/>
      <c r="DX12" s="882"/>
      <c r="DY12" s="882"/>
      <c r="DZ12" s="882"/>
      <c r="EA12" s="882"/>
      <c r="EB12" s="882"/>
      <c r="EC12" s="882"/>
      <c r="ED12" s="882"/>
      <c r="EE12" s="882"/>
      <c r="EF12" s="882"/>
      <c r="EG12" s="882"/>
      <c r="EH12" s="882"/>
      <c r="EI12" s="882"/>
      <c r="EJ12" s="882"/>
      <c r="EK12" s="882"/>
    </row>
    <row r="13" spans="1:141">
      <c r="A13" s="881" t="s">
        <v>67</v>
      </c>
      <c r="B13" s="881" t="s">
        <v>5881</v>
      </c>
      <c r="C13" s="882" t="str">
        <f>'SUMMER-BASEBALL'!B7</f>
        <v>A-NEW</v>
      </c>
      <c r="D13" s="882" t="str">
        <f>'SUMMER-BASEBALL'!E7</f>
        <v>USBDHUT-S</v>
      </c>
      <c r="E13" s="882" t="str">
        <f>'SUMMER-BASEBALL'!F7</f>
        <v>Hutchinson HS</v>
      </c>
      <c r="F13" s="882">
        <f>'SUMMER-BASEBALL'!G7</f>
        <v>0</v>
      </c>
      <c r="G13" s="882" t="str">
        <f>'SUMMER-BASEBALL'!H7</f>
        <v>810 E 13th Ave</v>
      </c>
      <c r="H13" s="882" t="str">
        <f>'SUMMER-BASEBALL'!I7</f>
        <v>Hutchinson</v>
      </c>
      <c r="I13" s="882" t="str">
        <f>'SUMMER-BASEBALL'!J7</f>
        <v>KS</v>
      </c>
      <c r="J13" s="882">
        <f>'SUMMER-BASEBALL'!K7</f>
        <v>67501</v>
      </c>
      <c r="K13" s="882"/>
      <c r="L13" s="882" t="str">
        <f>'SUMMER-BASEBALL'!L7</f>
        <v>krol.mace@usd308.com</v>
      </c>
      <c r="M13" s="882" t="str">
        <f>'SUMMER-BASEBALL'!N7</f>
        <v>Mace</v>
      </c>
      <c r="N13" s="882" t="str">
        <f>'SUMMER-BASEBALL'!O7</f>
        <v>Krol</v>
      </c>
      <c r="O13" s="882"/>
      <c r="P13" s="882"/>
      <c r="Q13" s="882"/>
      <c r="R13" s="882"/>
      <c r="S13" s="882" t="str">
        <f>'SUMMER-BASEBALL'!U7</f>
        <v>620-899-1160</v>
      </c>
      <c r="T13" s="881">
        <f>'SUMMER-BASEBALL'!AA7</f>
        <v>610</v>
      </c>
      <c r="U13" s="881">
        <f>'SUMMER-BASEBALL'!AB7</f>
        <v>613</v>
      </c>
      <c r="V13" s="883" t="str">
        <f>'SUMMER-BASEBALL'!AK7</f>
        <v>https://usbaseballacademy.com/summer-baseball-camp-in-hutchinson/</v>
      </c>
      <c r="W13" s="886"/>
      <c r="X13" s="881">
        <v>25</v>
      </c>
      <c r="Y13" s="881">
        <v>25</v>
      </c>
      <c r="Z13" s="883"/>
      <c r="AA13" s="881">
        <v>25</v>
      </c>
      <c r="AB13" s="881">
        <v>25</v>
      </c>
      <c r="AC13" s="883"/>
      <c r="AD13" s="881">
        <v>25</v>
      </c>
      <c r="AE13" s="881">
        <v>25</v>
      </c>
      <c r="AF13" s="883"/>
      <c r="AG13" s="881">
        <v>25</v>
      </c>
      <c r="AH13" s="881">
        <v>25</v>
      </c>
      <c r="AI13" s="883"/>
      <c r="AJ13" s="881">
        <v>25</v>
      </c>
      <c r="AK13" s="881">
        <v>25</v>
      </c>
      <c r="AL13" s="883"/>
      <c r="AM13" s="882"/>
      <c r="AN13" s="882"/>
      <c r="AO13" s="882"/>
      <c r="AP13" s="882"/>
      <c r="AQ13" s="882"/>
      <c r="AR13" s="882"/>
      <c r="AS13" s="882"/>
      <c r="AT13" s="882"/>
      <c r="AU13" s="882"/>
      <c r="AV13" s="882"/>
      <c r="AW13" s="882"/>
      <c r="AX13" s="882"/>
      <c r="AY13" s="882"/>
      <c r="AZ13" s="882"/>
      <c r="BA13" s="882"/>
      <c r="BB13" s="882"/>
      <c r="BC13" s="882"/>
      <c r="BD13" s="882"/>
      <c r="BE13" s="882"/>
      <c r="BF13" s="882"/>
      <c r="BG13" s="882"/>
      <c r="BH13" s="882"/>
      <c r="BI13" s="882"/>
      <c r="BJ13" s="882"/>
      <c r="BK13" s="882"/>
      <c r="BL13" s="882"/>
      <c r="BM13" s="882"/>
      <c r="BN13" s="882"/>
      <c r="BO13" s="882"/>
      <c r="BP13" s="882"/>
      <c r="BQ13" s="882"/>
      <c r="BR13" s="882"/>
      <c r="BS13" s="882"/>
      <c r="BT13" s="882"/>
      <c r="BU13" s="882"/>
      <c r="BV13" s="882"/>
      <c r="BW13" s="882"/>
      <c r="BX13" s="882"/>
      <c r="BY13" s="882"/>
      <c r="BZ13" s="882"/>
      <c r="CA13" s="882"/>
      <c r="CB13" s="882"/>
      <c r="CC13" s="882"/>
      <c r="CD13" s="882"/>
      <c r="CE13" s="882"/>
      <c r="CF13" s="882"/>
      <c r="CG13" s="882"/>
      <c r="CH13" s="882"/>
      <c r="CI13" s="882"/>
      <c r="CJ13" s="882"/>
      <c r="CK13" s="882"/>
      <c r="CL13" s="882"/>
      <c r="CM13" s="882"/>
      <c r="CN13" s="882"/>
      <c r="CO13" s="882"/>
      <c r="CP13" s="882"/>
      <c r="CQ13" s="882"/>
      <c r="CR13" s="882"/>
      <c r="CS13" s="882"/>
      <c r="CT13" s="882"/>
      <c r="CU13" s="882"/>
      <c r="CV13" s="882"/>
      <c r="CW13" s="882"/>
      <c r="CX13" s="882"/>
      <c r="CY13" s="882"/>
      <c r="CZ13" s="882"/>
      <c r="DA13" s="882"/>
      <c r="DB13" s="882"/>
      <c r="DC13" s="882"/>
      <c r="DD13" s="882"/>
      <c r="DE13" s="882"/>
      <c r="DF13" s="882"/>
      <c r="DG13" s="882"/>
      <c r="DH13" s="882"/>
      <c r="DI13" s="882"/>
      <c r="DJ13" s="882"/>
      <c r="DK13" s="882"/>
      <c r="DL13" s="882"/>
      <c r="DM13" s="882"/>
      <c r="DN13" s="882"/>
      <c r="DO13" s="882"/>
      <c r="DP13" s="882"/>
      <c r="DQ13" s="882"/>
      <c r="DR13" s="882"/>
      <c r="DS13" s="882"/>
      <c r="DT13" s="882"/>
      <c r="DU13" s="882"/>
      <c r="DV13" s="882"/>
      <c r="DW13" s="882"/>
      <c r="DX13" s="882"/>
      <c r="DY13" s="882"/>
      <c r="DZ13" s="882"/>
      <c r="EA13" s="882"/>
      <c r="EB13" s="882"/>
      <c r="EC13" s="882"/>
      <c r="ED13" s="882"/>
      <c r="EE13" s="882"/>
      <c r="EF13" s="882"/>
      <c r="EG13" s="882"/>
      <c r="EH13" s="882"/>
      <c r="EI13" s="882"/>
      <c r="EJ13" s="882"/>
      <c r="EK13" s="882"/>
    </row>
    <row r="14" spans="1:141">
      <c r="A14" s="881" t="s">
        <v>67</v>
      </c>
      <c r="B14" s="881" t="s">
        <v>5881</v>
      </c>
      <c r="C14" s="882" t="str">
        <f>'SUMMER-BASEBALL'!B48</f>
        <v>C-2ND</v>
      </c>
      <c r="D14" s="882" t="str">
        <f>'SUMMER-BASEBALL'!E48</f>
        <v>USBDLS-S</v>
      </c>
      <c r="E14" s="882" t="str">
        <f>'SUMMER-BASEBALL'!F48</f>
        <v xml:space="preserve">Lakeside HS  </v>
      </c>
      <c r="F14" s="882">
        <f>'SUMMER-BASEBALL'!G48</f>
        <v>0</v>
      </c>
      <c r="G14" s="882" t="str">
        <f>'SUMMER-BASEBALL'!H48</f>
        <v>32593 Riverside Dr</v>
      </c>
      <c r="H14" s="882" t="str">
        <f>'SUMMER-BASEBALL'!I48</f>
        <v>Lake Elsinore</v>
      </c>
      <c r="I14" s="882" t="str">
        <f>'SUMMER-BASEBALL'!J48</f>
        <v>CA</v>
      </c>
      <c r="J14" s="882">
        <f>'SUMMER-BASEBALL'!K48</f>
        <v>92530</v>
      </c>
      <c r="K14" s="882"/>
      <c r="L14" s="882" t="str">
        <f>'SUMMER-BASEBALL'!L48</f>
        <v>casey.flannery@leusd.k12.ca.us</v>
      </c>
      <c r="M14" s="882" t="str">
        <f>'SUMMER-BASEBALL'!N48</f>
        <v>Casey</v>
      </c>
      <c r="N14" s="882" t="str">
        <f>'SUMMER-BASEBALL'!O48</f>
        <v>Flannery</v>
      </c>
      <c r="O14" s="882"/>
      <c r="P14" s="882"/>
      <c r="Q14" s="882"/>
      <c r="R14" s="882"/>
      <c r="S14" s="882" t="str">
        <f>'SUMMER-BASEBALL'!U48</f>
        <v>951-566-6240</v>
      </c>
      <c r="T14" s="881">
        <f>'SUMMER-BASEBALL'!AA48</f>
        <v>610</v>
      </c>
      <c r="U14" s="881">
        <f>'SUMMER-BASEBALL'!AB48</f>
        <v>613</v>
      </c>
      <c r="V14" s="883" t="str">
        <f>'SUMMER-BASEBALL'!AK48</f>
        <v>https://usbaseballacademy.com/summer-baseball-camp-in-lake-elsinore/</v>
      </c>
      <c r="W14" s="886"/>
      <c r="X14" s="881">
        <v>27</v>
      </c>
      <c r="Y14" s="881">
        <v>27</v>
      </c>
      <c r="Z14" s="883"/>
      <c r="AA14" s="881">
        <v>27</v>
      </c>
      <c r="AB14" s="881">
        <v>27</v>
      </c>
      <c r="AC14" s="883"/>
      <c r="AD14" s="881">
        <v>27</v>
      </c>
      <c r="AE14" s="881">
        <v>27</v>
      </c>
      <c r="AF14" s="883"/>
      <c r="AG14" s="881">
        <v>27</v>
      </c>
      <c r="AH14" s="881">
        <v>27</v>
      </c>
      <c r="AI14" s="883"/>
      <c r="AJ14" s="881">
        <v>27</v>
      </c>
      <c r="AK14" s="881">
        <v>27</v>
      </c>
      <c r="AL14" s="883"/>
      <c r="AM14" s="882"/>
      <c r="AN14" s="882"/>
      <c r="AO14" s="882"/>
      <c r="AP14" s="882"/>
      <c r="AQ14" s="882"/>
      <c r="AR14" s="882"/>
      <c r="AS14" s="882"/>
      <c r="AT14" s="882"/>
      <c r="AU14" s="882"/>
      <c r="AV14" s="882"/>
      <c r="AW14" s="882"/>
      <c r="AX14" s="882"/>
      <c r="AY14" s="882"/>
      <c r="AZ14" s="882"/>
      <c r="BA14" s="882"/>
      <c r="BB14" s="882"/>
      <c r="BC14" s="882"/>
      <c r="BD14" s="882"/>
      <c r="BE14" s="882"/>
      <c r="BF14" s="882"/>
      <c r="BG14" s="882"/>
      <c r="BH14" s="882"/>
      <c r="BI14" s="882"/>
      <c r="BJ14" s="882"/>
      <c r="BK14" s="882"/>
      <c r="BL14" s="882"/>
      <c r="BM14" s="882"/>
      <c r="BN14" s="882"/>
      <c r="BO14" s="882"/>
      <c r="BP14" s="882"/>
      <c r="BQ14" s="882"/>
      <c r="BR14" s="882"/>
      <c r="BS14" s="882"/>
      <c r="BT14" s="882"/>
      <c r="BU14" s="882"/>
      <c r="BV14" s="882"/>
      <c r="BW14" s="882"/>
      <c r="BX14" s="882"/>
      <c r="BY14" s="882"/>
      <c r="BZ14" s="882"/>
      <c r="CA14" s="882"/>
      <c r="CB14" s="882"/>
      <c r="CC14" s="882"/>
      <c r="CD14" s="882"/>
      <c r="CE14" s="882"/>
      <c r="CF14" s="882"/>
      <c r="CG14" s="882"/>
      <c r="CH14" s="882"/>
      <c r="CI14" s="882"/>
      <c r="CJ14" s="882"/>
      <c r="CK14" s="882"/>
      <c r="CL14" s="882"/>
      <c r="CM14" s="882"/>
      <c r="CN14" s="882"/>
      <c r="CO14" s="882"/>
      <c r="CP14" s="882"/>
      <c r="CQ14" s="882"/>
      <c r="CR14" s="882"/>
      <c r="CS14" s="882"/>
      <c r="CT14" s="882"/>
      <c r="CU14" s="882"/>
      <c r="CV14" s="882"/>
      <c r="CW14" s="882"/>
      <c r="CX14" s="882"/>
      <c r="CY14" s="882"/>
      <c r="CZ14" s="882"/>
      <c r="DA14" s="882"/>
      <c r="DB14" s="882"/>
      <c r="DC14" s="882"/>
      <c r="DD14" s="882"/>
      <c r="DE14" s="882"/>
      <c r="DF14" s="882"/>
      <c r="DG14" s="882"/>
      <c r="DH14" s="882"/>
      <c r="DI14" s="882"/>
      <c r="DJ14" s="882"/>
      <c r="DK14" s="882"/>
      <c r="DL14" s="882"/>
      <c r="DM14" s="882"/>
      <c r="DN14" s="882"/>
      <c r="DO14" s="882"/>
      <c r="DP14" s="882"/>
      <c r="DQ14" s="882"/>
      <c r="DR14" s="882"/>
      <c r="DS14" s="882"/>
      <c r="DT14" s="882"/>
      <c r="DU14" s="882"/>
      <c r="DV14" s="882"/>
      <c r="DW14" s="882"/>
      <c r="DX14" s="882"/>
      <c r="DY14" s="882"/>
      <c r="DZ14" s="882"/>
      <c r="EA14" s="882"/>
      <c r="EB14" s="882"/>
      <c r="EC14" s="882"/>
      <c r="ED14" s="882"/>
      <c r="EE14" s="882"/>
      <c r="EF14" s="882"/>
      <c r="EG14" s="882"/>
      <c r="EH14" s="882"/>
      <c r="EI14" s="882"/>
      <c r="EJ14" s="882"/>
      <c r="EK14" s="882"/>
    </row>
    <row r="15" spans="1:141">
      <c r="A15" s="881" t="s">
        <v>67</v>
      </c>
      <c r="B15" s="881" t="s">
        <v>5881</v>
      </c>
      <c r="C15" s="882" t="str">
        <f>'SUMMER-BASEBALL'!B50</f>
        <v>C-2ND</v>
      </c>
      <c r="D15" s="882" t="str">
        <f>'SUMMER-BASEBALL'!E50</f>
        <v>USBDMES-S</v>
      </c>
      <c r="E15" s="882" t="str">
        <f>'SUMMER-BASEBALL'!F50</f>
        <v xml:space="preserve">Mesa CC </v>
      </c>
      <c r="F15" s="882">
        <f>'SUMMER-BASEBALL'!G50</f>
        <v>0</v>
      </c>
      <c r="G15" s="882" t="str">
        <f>'SUMMER-BASEBALL'!H50</f>
        <v>1833 W Southern</v>
      </c>
      <c r="H15" s="882" t="str">
        <f>'SUMMER-BASEBALL'!I50</f>
        <v>Mesa</v>
      </c>
      <c r="I15" s="882" t="str">
        <f>'SUMMER-BASEBALL'!J50</f>
        <v>AZ</v>
      </c>
      <c r="J15" s="882">
        <f>'SUMMER-BASEBALL'!K50</f>
        <v>85202</v>
      </c>
      <c r="K15" s="882"/>
      <c r="L15" s="882" t="str">
        <f>'SUMMER-BASEBALL'!L50</f>
        <v>tcirelli@mesacc.edu</v>
      </c>
      <c r="M15" s="882" t="str">
        <f>'SUMMER-BASEBALL'!N50</f>
        <v>Tony</v>
      </c>
      <c r="N15" s="882" t="str">
        <f>'SUMMER-BASEBALL'!O50</f>
        <v>Cirelli</v>
      </c>
      <c r="O15" s="882"/>
      <c r="P15" s="882"/>
      <c r="Q15" s="882"/>
      <c r="R15" s="882"/>
      <c r="S15" s="882" t="str">
        <f>'SUMMER-BASEBALL'!U50</f>
        <v>480-296-8959</v>
      </c>
      <c r="T15" s="881">
        <f>'SUMMER-BASEBALL'!AA50</f>
        <v>617</v>
      </c>
      <c r="U15" s="881">
        <f>'SUMMER-BASEBALL'!AB50</f>
        <v>620</v>
      </c>
      <c r="V15" s="883" t="str">
        <f>'SUMMER-BASEBALL'!AK50</f>
        <v>https://usbaseballacademy.com/summer-baseball-camp-in-mesa/</v>
      </c>
      <c r="W15" s="886"/>
      <c r="X15" s="881">
        <v>56</v>
      </c>
      <c r="Y15" s="881">
        <v>56</v>
      </c>
      <c r="Z15" s="883"/>
      <c r="AA15" s="881">
        <v>56</v>
      </c>
      <c r="AB15" s="881">
        <v>56</v>
      </c>
      <c r="AC15" s="883"/>
      <c r="AD15" s="881">
        <v>56</v>
      </c>
      <c r="AE15" s="881">
        <v>56</v>
      </c>
      <c r="AF15" s="883"/>
      <c r="AG15" s="881">
        <v>56</v>
      </c>
      <c r="AH15" s="881">
        <v>56</v>
      </c>
      <c r="AI15" s="883"/>
      <c r="AJ15" s="881">
        <v>56</v>
      </c>
      <c r="AK15" s="881">
        <v>56</v>
      </c>
      <c r="AL15" s="883"/>
      <c r="AM15" s="882"/>
      <c r="AN15" s="882"/>
      <c r="AO15" s="882"/>
      <c r="AP15" s="882"/>
      <c r="AQ15" s="882"/>
      <c r="AR15" s="882"/>
      <c r="AS15" s="882"/>
      <c r="AT15" s="882"/>
      <c r="AU15" s="882"/>
      <c r="AV15" s="882"/>
      <c r="AW15" s="882"/>
      <c r="AX15" s="882"/>
      <c r="AY15" s="882"/>
      <c r="AZ15" s="882"/>
      <c r="BA15" s="882"/>
      <c r="BB15" s="882"/>
      <c r="BC15" s="882"/>
      <c r="BD15" s="882"/>
      <c r="BE15" s="882"/>
      <c r="BF15" s="882"/>
      <c r="BG15" s="882"/>
      <c r="BH15" s="882"/>
      <c r="BI15" s="882"/>
      <c r="BJ15" s="882"/>
      <c r="BK15" s="882"/>
      <c r="BL15" s="882"/>
      <c r="BM15" s="882"/>
      <c r="BN15" s="882"/>
      <c r="BO15" s="882"/>
      <c r="BP15" s="882"/>
      <c r="BQ15" s="882"/>
      <c r="BR15" s="882"/>
      <c r="BS15" s="882"/>
      <c r="BT15" s="882"/>
      <c r="BU15" s="882"/>
      <c r="BV15" s="882"/>
      <c r="BW15" s="882"/>
      <c r="BX15" s="882"/>
      <c r="BY15" s="882"/>
      <c r="BZ15" s="882"/>
      <c r="CA15" s="882"/>
      <c r="CB15" s="882"/>
      <c r="CC15" s="882"/>
      <c r="CD15" s="882"/>
      <c r="CE15" s="882"/>
      <c r="CF15" s="882"/>
      <c r="CG15" s="882"/>
      <c r="CH15" s="882"/>
      <c r="CI15" s="882"/>
      <c r="CJ15" s="882"/>
      <c r="CK15" s="882"/>
      <c r="CL15" s="882"/>
      <c r="CM15" s="882"/>
      <c r="CN15" s="882"/>
      <c r="CO15" s="882"/>
      <c r="CP15" s="882"/>
      <c r="CQ15" s="882"/>
      <c r="CR15" s="882"/>
      <c r="CS15" s="882"/>
      <c r="CT15" s="882"/>
      <c r="CU15" s="882"/>
      <c r="CV15" s="882"/>
      <c r="CW15" s="882"/>
      <c r="CX15" s="882"/>
      <c r="CY15" s="882"/>
      <c r="CZ15" s="882"/>
      <c r="DA15" s="882"/>
      <c r="DB15" s="882"/>
      <c r="DC15" s="882"/>
      <c r="DD15" s="882"/>
      <c r="DE15" s="882"/>
      <c r="DF15" s="882"/>
      <c r="DG15" s="882"/>
      <c r="DH15" s="882"/>
      <c r="DI15" s="882"/>
      <c r="DJ15" s="882"/>
      <c r="DK15" s="882"/>
      <c r="DL15" s="882"/>
      <c r="DM15" s="882"/>
      <c r="DN15" s="882"/>
      <c r="DO15" s="882"/>
      <c r="DP15" s="882"/>
      <c r="DQ15" s="882"/>
      <c r="DR15" s="882"/>
      <c r="DS15" s="882"/>
      <c r="DT15" s="882"/>
      <c r="DU15" s="882"/>
      <c r="DV15" s="882"/>
      <c r="DW15" s="882"/>
      <c r="DX15" s="882"/>
      <c r="DY15" s="882"/>
      <c r="DZ15" s="882"/>
      <c r="EA15" s="882"/>
      <c r="EB15" s="882"/>
      <c r="EC15" s="882"/>
      <c r="ED15" s="882"/>
      <c r="EE15" s="882"/>
      <c r="EF15" s="882"/>
      <c r="EG15" s="882"/>
      <c r="EH15" s="882"/>
      <c r="EI15" s="882"/>
      <c r="EJ15" s="882"/>
      <c r="EK15" s="882"/>
    </row>
    <row r="16" spans="1:141">
      <c r="A16" s="881" t="s">
        <v>67</v>
      </c>
      <c r="B16" s="881" t="s">
        <v>5881</v>
      </c>
      <c r="C16" s="882" t="str">
        <f>'SUMMER-BASEBALL'!B83</f>
        <v>D-RET</v>
      </c>
      <c r="D16" s="882" t="str">
        <f>'SUMMER-BASEBALL'!E83</f>
        <v>USBDROS1-S</v>
      </c>
      <c r="E16" s="882" t="str">
        <f>'SUMMER-BASEBALL'!F83</f>
        <v>Metro Detroit Baseball Club - Week 1</v>
      </c>
      <c r="F16" s="882" t="str">
        <f>'SUMMER-BASEBALL'!G83</f>
        <v>Bishop Foley HS</v>
      </c>
      <c r="G16" s="882" t="str">
        <f>'SUMMER-BASEBALL'!H83</f>
        <v>32000 N Campbell Rd</v>
      </c>
      <c r="H16" s="882" t="str">
        <f>'SUMMER-BASEBALL'!I83</f>
        <v>Madison Heights</v>
      </c>
      <c r="I16" s="882" t="str">
        <f>'SUMMER-BASEBALL'!J83</f>
        <v>MI</v>
      </c>
      <c r="J16" s="882">
        <f>'SUMMER-BASEBALL'!K83</f>
        <v>48071</v>
      </c>
      <c r="K16" s="882"/>
      <c r="L16" s="882" t="str">
        <f>'SUMMER-BASEBALL'!L83</f>
        <v>metrodetroitbaseball@gmail.com</v>
      </c>
      <c r="M16" s="882" t="str">
        <f>'SUMMER-BASEBALL'!N83</f>
        <v>Tim</v>
      </c>
      <c r="N16" s="882" t="str">
        <f>'SUMMER-BASEBALL'!O83</f>
        <v>McEvoy</v>
      </c>
      <c r="O16" s="882"/>
      <c r="P16" s="882"/>
      <c r="Q16" s="882"/>
      <c r="R16" s="882"/>
      <c r="S16" s="882" t="str">
        <f>'SUMMER-BASEBALL'!U83</f>
        <v>313-378-8457</v>
      </c>
      <c r="T16" s="881">
        <f>'SUMMER-BASEBALL'!AA83</f>
        <v>715</v>
      </c>
      <c r="U16" s="881">
        <f>'SUMMER-BASEBALL'!AB83</f>
        <v>718</v>
      </c>
      <c r="V16" s="883" t="str">
        <f>'SUMMER-BASEBALL'!AK83</f>
        <v>https://usbaseballacademy.com/summer-baseball-camp-in-detroit-madison-heights/</v>
      </c>
      <c r="W16" s="886"/>
      <c r="X16" s="881">
        <v>29</v>
      </c>
      <c r="Y16" s="881">
        <v>29</v>
      </c>
      <c r="Z16" s="883"/>
      <c r="AA16" s="881">
        <v>29</v>
      </c>
      <c r="AB16" s="881">
        <v>29</v>
      </c>
      <c r="AC16" s="883"/>
      <c r="AD16" s="881">
        <v>29</v>
      </c>
      <c r="AE16" s="881">
        <v>29</v>
      </c>
      <c r="AF16" s="883"/>
      <c r="AG16" s="881">
        <v>29</v>
      </c>
      <c r="AH16" s="881">
        <v>29</v>
      </c>
      <c r="AI16" s="883"/>
      <c r="AJ16" s="881">
        <v>29</v>
      </c>
      <c r="AK16" s="881">
        <v>29</v>
      </c>
      <c r="AL16" s="883"/>
      <c r="AM16" s="882"/>
      <c r="AN16" s="882"/>
      <c r="AO16" s="882"/>
      <c r="AP16" s="882"/>
      <c r="AQ16" s="882"/>
      <c r="AR16" s="882"/>
      <c r="AS16" s="882"/>
      <c r="AT16" s="882"/>
      <c r="AU16" s="882"/>
      <c r="AV16" s="882"/>
      <c r="AW16" s="882"/>
      <c r="AX16" s="882"/>
      <c r="AY16" s="882"/>
      <c r="AZ16" s="882"/>
      <c r="BA16" s="882"/>
      <c r="BB16" s="882"/>
      <c r="BC16" s="882"/>
      <c r="BD16" s="882"/>
      <c r="BE16" s="882"/>
      <c r="BF16" s="882"/>
      <c r="BG16" s="882"/>
      <c r="BH16" s="882"/>
      <c r="BI16" s="882"/>
      <c r="BJ16" s="882"/>
      <c r="BK16" s="882"/>
      <c r="BL16" s="882"/>
      <c r="BM16" s="882"/>
      <c r="BN16" s="882"/>
      <c r="BO16" s="882"/>
      <c r="BP16" s="882"/>
      <c r="BQ16" s="882"/>
      <c r="BR16" s="882"/>
      <c r="BS16" s="882"/>
      <c r="BT16" s="882"/>
      <c r="BU16" s="882"/>
      <c r="BV16" s="882"/>
      <c r="BW16" s="882"/>
      <c r="BX16" s="882"/>
      <c r="BY16" s="882"/>
      <c r="BZ16" s="882"/>
      <c r="CA16" s="882"/>
      <c r="CB16" s="882"/>
      <c r="CC16" s="882"/>
      <c r="CD16" s="882"/>
      <c r="CE16" s="882"/>
      <c r="CF16" s="882"/>
      <c r="CG16" s="882"/>
      <c r="CH16" s="882"/>
      <c r="CI16" s="882"/>
      <c r="CJ16" s="882"/>
      <c r="CK16" s="882"/>
      <c r="CL16" s="882"/>
      <c r="CM16" s="882"/>
      <c r="CN16" s="882"/>
      <c r="CO16" s="882"/>
      <c r="CP16" s="882"/>
      <c r="CQ16" s="882"/>
      <c r="CR16" s="882"/>
      <c r="CS16" s="882"/>
      <c r="CT16" s="882"/>
      <c r="CU16" s="882"/>
      <c r="CV16" s="882"/>
      <c r="CW16" s="882"/>
      <c r="CX16" s="882"/>
      <c r="CY16" s="882"/>
      <c r="CZ16" s="882"/>
      <c r="DA16" s="882"/>
      <c r="DB16" s="882"/>
      <c r="DC16" s="882"/>
      <c r="DD16" s="882"/>
      <c r="DE16" s="882"/>
      <c r="DF16" s="882"/>
      <c r="DG16" s="882"/>
      <c r="DH16" s="882"/>
      <c r="DI16" s="882"/>
      <c r="DJ16" s="882"/>
      <c r="DK16" s="882"/>
      <c r="DL16" s="882"/>
      <c r="DM16" s="882"/>
      <c r="DN16" s="882"/>
      <c r="DO16" s="882"/>
      <c r="DP16" s="882"/>
      <c r="DQ16" s="882"/>
      <c r="DR16" s="882"/>
      <c r="DS16" s="882"/>
      <c r="DT16" s="882"/>
      <c r="DU16" s="882"/>
      <c r="DV16" s="882"/>
      <c r="DW16" s="882"/>
      <c r="DX16" s="882"/>
      <c r="DY16" s="882"/>
      <c r="DZ16" s="882"/>
      <c r="EA16" s="882"/>
      <c r="EB16" s="882"/>
      <c r="EC16" s="882"/>
      <c r="ED16" s="882"/>
      <c r="EE16" s="882"/>
      <c r="EF16" s="882"/>
      <c r="EG16" s="882"/>
      <c r="EH16" s="882"/>
      <c r="EI16" s="882"/>
      <c r="EJ16" s="882"/>
      <c r="EK16" s="882"/>
    </row>
    <row r="17" spans="1:141">
      <c r="A17" s="881" t="s">
        <v>67</v>
      </c>
      <c r="B17" s="881" t="s">
        <v>5881</v>
      </c>
      <c r="C17" s="882" t="str">
        <f>'SUMMER-BASEBALL'!B141</f>
        <v>Y-ERIC</v>
      </c>
      <c r="D17" s="882" t="str">
        <f>'SUMMER-BASEBALL'!E141</f>
        <v>USBDZKO-S</v>
      </c>
      <c r="E17" s="882" t="str">
        <f>'SUMMER-BASEBALL'!F141</f>
        <v>USBA Kokomo</v>
      </c>
      <c r="F17" s="882" t="str">
        <f>'SUMMER-BASEBALL'!G141</f>
        <v>Kokomo Municipal Stadium</v>
      </c>
      <c r="G17" s="882" t="str">
        <f>'SUMMER-BASEBALL'!H141</f>
        <v>400 S. Union St.</v>
      </c>
      <c r="H17" s="882" t="str">
        <f>'SUMMER-BASEBALL'!I141</f>
        <v>Kokomo</v>
      </c>
      <c r="I17" s="882" t="str">
        <f>'SUMMER-BASEBALL'!J141</f>
        <v>IN</v>
      </c>
      <c r="J17" s="882">
        <f>'SUMMER-BASEBALL'!K141</f>
        <v>46901</v>
      </c>
      <c r="K17" s="882"/>
      <c r="L17" s="882" t="str">
        <f>'SUMMER-BASEBALL'!L141</f>
        <v>crossroadsbaseballseries@gmail.com</v>
      </c>
      <c r="M17" s="882" t="str">
        <f>'SUMMER-BASEBALL'!N141</f>
        <v>Brice</v>
      </c>
      <c r="N17" s="882" t="str">
        <f>'SUMMER-BASEBALL'!O141</f>
        <v>Davis</v>
      </c>
      <c r="O17" s="882"/>
      <c r="P17" s="882"/>
      <c r="Q17" s="882"/>
      <c r="R17" s="882"/>
      <c r="S17" s="882">
        <f>'SUMMER-BASEBALL'!U141</f>
        <v>0</v>
      </c>
      <c r="T17" s="881">
        <f>'SUMMER-BASEBALL'!AA141</f>
        <v>603</v>
      </c>
      <c r="U17" s="881">
        <f>'SUMMER-BASEBALL'!AB141</f>
        <v>606</v>
      </c>
      <c r="V17" s="883" t="str">
        <f>'SUMMER-BASEBALL'!AK141</f>
        <v>https://usbaseballacademy.com/summer-baseball-camp-in-kokomo/</v>
      </c>
      <c r="W17" s="886"/>
      <c r="X17" s="881">
        <v>82</v>
      </c>
      <c r="Y17" s="881">
        <v>82</v>
      </c>
      <c r="Z17" s="883"/>
      <c r="AA17" s="881">
        <v>82</v>
      </c>
      <c r="AB17" s="881">
        <v>82</v>
      </c>
      <c r="AC17" s="883"/>
      <c r="AD17" s="881">
        <v>82</v>
      </c>
      <c r="AE17" s="881">
        <v>82</v>
      </c>
      <c r="AF17" s="883"/>
      <c r="AG17" s="881">
        <v>82</v>
      </c>
      <c r="AH17" s="881">
        <v>82</v>
      </c>
      <c r="AI17" s="883"/>
      <c r="AJ17" s="881">
        <v>82</v>
      </c>
      <c r="AK17" s="881">
        <v>82</v>
      </c>
      <c r="AL17" s="883"/>
      <c r="AM17" s="882"/>
      <c r="AN17" s="882"/>
      <c r="AO17" s="882"/>
      <c r="AP17" s="882"/>
      <c r="AQ17" s="882"/>
      <c r="AR17" s="882"/>
      <c r="AS17" s="882"/>
      <c r="AT17" s="882"/>
      <c r="AU17" s="882"/>
      <c r="AV17" s="882"/>
      <c r="AW17" s="882"/>
      <c r="AX17" s="882"/>
      <c r="AY17" s="882"/>
      <c r="AZ17" s="882"/>
      <c r="BA17" s="882"/>
      <c r="BB17" s="882"/>
      <c r="BC17" s="882"/>
      <c r="BD17" s="882"/>
      <c r="BE17" s="882"/>
      <c r="BF17" s="882"/>
      <c r="BG17" s="882"/>
      <c r="BH17" s="882"/>
      <c r="BI17" s="882"/>
      <c r="BJ17" s="882"/>
      <c r="BK17" s="882"/>
      <c r="BL17" s="882"/>
      <c r="BM17" s="882"/>
      <c r="BN17" s="882"/>
      <c r="BO17" s="882"/>
      <c r="BP17" s="882"/>
      <c r="BQ17" s="882"/>
      <c r="BR17" s="882"/>
      <c r="BS17" s="882"/>
      <c r="BT17" s="882"/>
      <c r="BU17" s="882"/>
      <c r="BV17" s="882"/>
      <c r="BW17" s="882"/>
      <c r="BX17" s="882"/>
      <c r="BY17" s="882"/>
      <c r="BZ17" s="882"/>
      <c r="CA17" s="882"/>
      <c r="CB17" s="882"/>
      <c r="CC17" s="882"/>
      <c r="CD17" s="882"/>
      <c r="CE17" s="882"/>
      <c r="CF17" s="882"/>
      <c r="CG17" s="882"/>
      <c r="CH17" s="882"/>
      <c r="CI17" s="882"/>
      <c r="CJ17" s="882"/>
      <c r="CK17" s="882"/>
      <c r="CL17" s="882"/>
      <c r="CM17" s="882"/>
      <c r="CN17" s="882"/>
      <c r="CO17" s="882"/>
      <c r="CP17" s="882"/>
      <c r="CQ17" s="882"/>
      <c r="CR17" s="882"/>
      <c r="CS17" s="882"/>
      <c r="CT17" s="882"/>
      <c r="CU17" s="882"/>
      <c r="CV17" s="882"/>
      <c r="CW17" s="882"/>
      <c r="CX17" s="882"/>
      <c r="CY17" s="882"/>
      <c r="CZ17" s="882"/>
      <c r="DA17" s="882"/>
      <c r="DB17" s="882"/>
      <c r="DC17" s="882"/>
      <c r="DD17" s="882"/>
      <c r="DE17" s="882"/>
      <c r="DF17" s="882"/>
      <c r="DG17" s="882"/>
      <c r="DH17" s="882"/>
      <c r="DI17" s="882"/>
      <c r="DJ17" s="882"/>
      <c r="DK17" s="882"/>
      <c r="DL17" s="882"/>
      <c r="DM17" s="882"/>
      <c r="DN17" s="882"/>
      <c r="DO17" s="882"/>
      <c r="DP17" s="882"/>
      <c r="DQ17" s="882"/>
      <c r="DR17" s="882"/>
      <c r="DS17" s="882"/>
      <c r="DT17" s="882"/>
      <c r="DU17" s="882"/>
      <c r="DV17" s="882"/>
      <c r="DW17" s="882"/>
      <c r="DX17" s="882"/>
      <c r="DY17" s="882"/>
      <c r="DZ17" s="882"/>
      <c r="EA17" s="882"/>
      <c r="EB17" s="882"/>
      <c r="EC17" s="882"/>
      <c r="ED17" s="882"/>
      <c r="EE17" s="882"/>
      <c r="EF17" s="882"/>
      <c r="EG17" s="882"/>
      <c r="EH17" s="882"/>
      <c r="EI17" s="882"/>
      <c r="EJ17" s="882"/>
      <c r="EK17" s="882"/>
    </row>
    <row r="18" spans="1:141">
      <c r="A18" s="881" t="s">
        <v>67</v>
      </c>
      <c r="B18" s="881" t="s">
        <v>5881</v>
      </c>
      <c r="C18" s="882" t="str">
        <f>'SUMMER-BASEBALL'!B87</f>
        <v>D-RET</v>
      </c>
      <c r="D18" s="882" t="str">
        <f>'SUMMER-BASEBALL'!E87</f>
        <v>USBDBTW2-S</v>
      </c>
      <c r="E18" s="882" t="str">
        <f>'SUMMER-BASEBALL'!F87</f>
        <v>Norview HS - Week 2</v>
      </c>
      <c r="F18" s="882">
        <f>'SUMMER-BASEBALL'!G87</f>
        <v>0</v>
      </c>
      <c r="G18" s="882" t="str">
        <f>'SUMMER-BASEBALL'!H87</f>
        <v>6501 Chesapeake Blvd</v>
      </c>
      <c r="H18" s="882" t="str">
        <f>'SUMMER-BASEBALL'!I87</f>
        <v>Norfolk</v>
      </c>
      <c r="I18" s="882" t="str">
        <f>'SUMMER-BASEBALL'!J87</f>
        <v>VA</v>
      </c>
      <c r="J18" s="882">
        <f>'SUMMER-BASEBALL'!K87</f>
        <v>23513</v>
      </c>
      <c r="K18" s="882"/>
      <c r="L18" s="882" t="str">
        <f>'SUMMER-BASEBALL'!L87</f>
        <v>berryt1978@gmail.com</v>
      </c>
      <c r="M18" s="882" t="str">
        <f>'SUMMER-BASEBALL'!N87</f>
        <v>Thad</v>
      </c>
      <c r="N18" s="882" t="str">
        <f>'SUMMER-BASEBALL'!O87</f>
        <v>Berry</v>
      </c>
      <c r="O18" s="882"/>
      <c r="P18" s="882"/>
      <c r="Q18" s="882"/>
      <c r="R18" s="882"/>
      <c r="S18" s="882" t="str">
        <f>'SUMMER-BASEBALL'!U87</f>
        <v>859-285-7731</v>
      </c>
      <c r="T18" s="881">
        <f>'SUMMER-BASEBALL'!AA87</f>
        <v>729</v>
      </c>
      <c r="U18" s="881">
        <f>'SUMMER-BASEBALL'!AB87</f>
        <v>801</v>
      </c>
      <c r="V18" s="883" t="str">
        <f>'SUMMER-BASEBALL'!AK87</f>
        <v>https://usbaseballacademy.com/summer-baseball-camp-in-norfolk/</v>
      </c>
      <c r="W18" s="886"/>
      <c r="X18" s="881">
        <v>45</v>
      </c>
      <c r="Y18" s="881">
        <v>45</v>
      </c>
      <c r="Z18" s="883"/>
      <c r="AA18" s="881">
        <v>45</v>
      </c>
      <c r="AB18" s="881">
        <v>45</v>
      </c>
      <c r="AC18" s="883"/>
      <c r="AD18" s="881">
        <v>45</v>
      </c>
      <c r="AE18" s="881">
        <v>45</v>
      </c>
      <c r="AF18" s="883"/>
      <c r="AG18" s="881">
        <v>45</v>
      </c>
      <c r="AH18" s="881">
        <v>45</v>
      </c>
      <c r="AI18" s="883"/>
      <c r="AJ18" s="881">
        <v>45</v>
      </c>
      <c r="AK18" s="881">
        <v>45</v>
      </c>
      <c r="AL18" s="883"/>
      <c r="AM18" s="882"/>
      <c r="AN18" s="882"/>
      <c r="AO18" s="882"/>
      <c r="AP18" s="882"/>
      <c r="AQ18" s="882"/>
      <c r="AR18" s="882"/>
      <c r="AS18" s="882"/>
      <c r="AT18" s="882"/>
      <c r="AU18" s="882"/>
      <c r="AV18" s="882"/>
      <c r="AW18" s="882"/>
      <c r="AX18" s="882"/>
      <c r="AY18" s="882"/>
      <c r="AZ18" s="882"/>
      <c r="BA18" s="882"/>
      <c r="BB18" s="882"/>
      <c r="BC18" s="882"/>
      <c r="BD18" s="882"/>
      <c r="BE18" s="882"/>
      <c r="BF18" s="882"/>
      <c r="BG18" s="882"/>
      <c r="BH18" s="882"/>
      <c r="BI18" s="882"/>
      <c r="BJ18" s="882"/>
      <c r="BK18" s="882"/>
      <c r="BL18" s="882"/>
      <c r="BM18" s="882"/>
      <c r="BN18" s="882"/>
      <c r="BO18" s="882"/>
      <c r="BP18" s="882"/>
      <c r="BQ18" s="882"/>
      <c r="BR18" s="882"/>
      <c r="BS18" s="882"/>
      <c r="BT18" s="882"/>
      <c r="BU18" s="882"/>
      <c r="BV18" s="882"/>
      <c r="BW18" s="882"/>
      <c r="BX18" s="882"/>
      <c r="BY18" s="882"/>
      <c r="BZ18" s="882"/>
      <c r="CA18" s="882"/>
      <c r="CB18" s="882"/>
      <c r="CC18" s="882"/>
      <c r="CD18" s="882"/>
      <c r="CE18" s="882"/>
      <c r="CF18" s="882"/>
      <c r="CG18" s="882"/>
      <c r="CH18" s="882"/>
      <c r="CI18" s="882"/>
      <c r="CJ18" s="882"/>
      <c r="CK18" s="882"/>
      <c r="CL18" s="882"/>
      <c r="CM18" s="882"/>
      <c r="CN18" s="882"/>
      <c r="CO18" s="882"/>
      <c r="CP18" s="882"/>
      <c r="CQ18" s="882"/>
      <c r="CR18" s="882"/>
      <c r="CS18" s="882"/>
      <c r="CT18" s="882"/>
      <c r="CU18" s="882"/>
      <c r="CV18" s="882"/>
      <c r="CW18" s="882"/>
      <c r="CX18" s="882"/>
      <c r="CY18" s="882"/>
      <c r="CZ18" s="882"/>
      <c r="DA18" s="882"/>
      <c r="DB18" s="882"/>
      <c r="DC18" s="882"/>
      <c r="DD18" s="882"/>
      <c r="DE18" s="882"/>
      <c r="DF18" s="882"/>
      <c r="DG18" s="882"/>
      <c r="DH18" s="882"/>
      <c r="DI18" s="882"/>
      <c r="DJ18" s="882"/>
      <c r="DK18" s="882"/>
      <c r="DL18" s="882"/>
      <c r="DM18" s="882"/>
      <c r="DN18" s="882"/>
      <c r="DO18" s="882"/>
      <c r="DP18" s="882"/>
      <c r="DQ18" s="882"/>
      <c r="DR18" s="882"/>
      <c r="DS18" s="882"/>
      <c r="DT18" s="882"/>
      <c r="DU18" s="882"/>
      <c r="DV18" s="882"/>
      <c r="DW18" s="882"/>
      <c r="DX18" s="882"/>
      <c r="DY18" s="882"/>
      <c r="DZ18" s="882"/>
      <c r="EA18" s="882"/>
      <c r="EB18" s="882"/>
      <c r="EC18" s="882"/>
      <c r="ED18" s="882"/>
      <c r="EE18" s="882"/>
      <c r="EF18" s="882"/>
      <c r="EG18" s="882"/>
      <c r="EH18" s="882"/>
      <c r="EI18" s="882"/>
      <c r="EJ18" s="882"/>
      <c r="EK18" s="882"/>
    </row>
    <row r="19" spans="1:141">
      <c r="A19" s="881" t="s">
        <v>67</v>
      </c>
      <c r="B19" s="881" t="s">
        <v>5881</v>
      </c>
      <c r="C19" s="882" t="str">
        <f>'SUMMER-BASEBALL'!B88</f>
        <v>D-RET</v>
      </c>
      <c r="D19" s="882" t="str">
        <f>'SUMMER-BASEBALL'!E88</f>
        <v>USBDTH-S</v>
      </c>
      <c r="E19" s="882" t="str">
        <f>'SUMMER-BASEBALL'!F88</f>
        <v xml:space="preserve">Taft HS  </v>
      </c>
      <c r="F19" s="882">
        <f>'SUMMER-BASEBALL'!G88</f>
        <v>0</v>
      </c>
      <c r="G19" s="882" t="str">
        <f>'SUMMER-BASEBALL'!H88</f>
        <v>11600 Culebra Rd</v>
      </c>
      <c r="H19" s="882" t="str">
        <f>'SUMMER-BASEBALL'!I88</f>
        <v>San Antonio</v>
      </c>
      <c r="I19" s="882" t="str">
        <f>'SUMMER-BASEBALL'!J88</f>
        <v>TX</v>
      </c>
      <c r="J19" s="882">
        <f>'SUMMER-BASEBALL'!K88</f>
        <v>78253</v>
      </c>
      <c r="K19" s="882"/>
      <c r="L19" s="882" t="str">
        <f>'SUMMER-BASEBALL'!L88</f>
        <v>billy.craft@nisd.net</v>
      </c>
      <c r="M19" s="882" t="str">
        <f>'SUMMER-BASEBALL'!N88</f>
        <v>Billy</v>
      </c>
      <c r="N19" s="882" t="str">
        <f>'SUMMER-BASEBALL'!O88</f>
        <v>Craft</v>
      </c>
      <c r="O19" s="882"/>
      <c r="P19" s="882"/>
      <c r="Q19" s="882"/>
      <c r="R19" s="882"/>
      <c r="S19" s="882" t="str">
        <f>'SUMMER-BASEBALL'!U88</f>
        <v>210-827-5125</v>
      </c>
      <c r="T19" s="881">
        <f>'SUMMER-BASEBALL'!AA88</f>
        <v>715</v>
      </c>
      <c r="U19" s="881">
        <f>'SUMMER-BASEBALL'!AB88</f>
        <v>718</v>
      </c>
      <c r="V19" s="883" t="str">
        <f>'SUMMER-BASEBALL'!AK88</f>
        <v>https://usbaseballacademy.com/summer-baseball-camp-in-san-antonio/</v>
      </c>
      <c r="W19" s="886"/>
      <c r="X19" s="881">
        <v>26</v>
      </c>
      <c r="Y19" s="881">
        <v>25</v>
      </c>
      <c r="Z19" s="883"/>
      <c r="AA19" s="881">
        <v>26</v>
      </c>
      <c r="AB19" s="881">
        <v>25</v>
      </c>
      <c r="AC19" s="883"/>
      <c r="AD19" s="881">
        <v>26</v>
      </c>
      <c r="AE19" s="881">
        <v>25</v>
      </c>
      <c r="AF19" s="883"/>
      <c r="AG19" s="881">
        <v>26</v>
      </c>
      <c r="AH19" s="881">
        <v>25</v>
      </c>
      <c r="AI19" s="883"/>
      <c r="AJ19" s="881">
        <v>25</v>
      </c>
      <c r="AK19" s="881">
        <v>25</v>
      </c>
      <c r="AL19" s="883"/>
      <c r="AM19" s="882"/>
      <c r="AN19" s="882"/>
      <c r="AO19" s="882"/>
      <c r="AP19" s="882"/>
      <c r="AQ19" s="882"/>
      <c r="AR19" s="882"/>
      <c r="AS19" s="882"/>
      <c r="AT19" s="882"/>
      <c r="AU19" s="882"/>
      <c r="AV19" s="882"/>
      <c r="AW19" s="882"/>
      <c r="AX19" s="882"/>
      <c r="AY19" s="882"/>
      <c r="AZ19" s="882"/>
      <c r="BA19" s="882"/>
      <c r="BB19" s="882"/>
      <c r="BC19" s="882"/>
      <c r="BD19" s="882"/>
      <c r="BE19" s="882"/>
      <c r="BF19" s="882"/>
      <c r="BG19" s="882"/>
      <c r="BH19" s="882"/>
      <c r="BI19" s="882"/>
      <c r="BJ19" s="882"/>
      <c r="BK19" s="882"/>
      <c r="BL19" s="882"/>
      <c r="BM19" s="882"/>
      <c r="BN19" s="882"/>
      <c r="BO19" s="882"/>
      <c r="BP19" s="882"/>
      <c r="BQ19" s="882"/>
      <c r="BR19" s="882"/>
      <c r="BS19" s="882"/>
      <c r="BT19" s="882"/>
      <c r="BU19" s="882"/>
      <c r="BV19" s="882"/>
      <c r="BW19" s="882"/>
      <c r="BX19" s="882"/>
      <c r="BY19" s="882"/>
      <c r="BZ19" s="882"/>
      <c r="CA19" s="882"/>
      <c r="CB19" s="882"/>
      <c r="CC19" s="882"/>
      <c r="CD19" s="882"/>
      <c r="CE19" s="882"/>
      <c r="CF19" s="882"/>
      <c r="CG19" s="882"/>
      <c r="CH19" s="882"/>
      <c r="CI19" s="882"/>
      <c r="CJ19" s="882"/>
      <c r="CK19" s="882"/>
      <c r="CL19" s="882"/>
      <c r="CM19" s="882"/>
      <c r="CN19" s="882"/>
      <c r="CO19" s="882"/>
      <c r="CP19" s="882"/>
      <c r="CQ19" s="882"/>
      <c r="CR19" s="882"/>
      <c r="CS19" s="882"/>
      <c r="CT19" s="882"/>
      <c r="CU19" s="882"/>
      <c r="CV19" s="882"/>
      <c r="CW19" s="882"/>
      <c r="CX19" s="882"/>
      <c r="CY19" s="882"/>
      <c r="CZ19" s="882"/>
      <c r="DA19" s="882"/>
      <c r="DB19" s="882"/>
      <c r="DC19" s="882"/>
      <c r="DD19" s="882"/>
      <c r="DE19" s="882"/>
      <c r="DF19" s="882"/>
      <c r="DG19" s="882"/>
      <c r="DH19" s="882"/>
      <c r="DI19" s="882"/>
      <c r="DJ19" s="882"/>
      <c r="DK19" s="882"/>
      <c r="DL19" s="882"/>
      <c r="DM19" s="882"/>
      <c r="DN19" s="882"/>
      <c r="DO19" s="882"/>
      <c r="DP19" s="882"/>
      <c r="DQ19" s="882"/>
      <c r="DR19" s="882"/>
      <c r="DS19" s="882"/>
      <c r="DT19" s="882"/>
      <c r="DU19" s="882"/>
      <c r="DV19" s="882"/>
      <c r="DW19" s="882"/>
      <c r="DX19" s="882"/>
      <c r="DY19" s="882"/>
      <c r="DZ19" s="882"/>
      <c r="EA19" s="882"/>
      <c r="EB19" s="882"/>
      <c r="EC19" s="882"/>
      <c r="ED19" s="882"/>
      <c r="EE19" s="882"/>
      <c r="EF19" s="882"/>
      <c r="EG19" s="882"/>
      <c r="EH19" s="882"/>
      <c r="EI19" s="882"/>
      <c r="EJ19" s="882"/>
      <c r="EK19" s="882"/>
    </row>
    <row r="20" spans="1:141">
      <c r="A20" s="881" t="s">
        <v>67</v>
      </c>
      <c r="B20" s="881" t="s">
        <v>5881</v>
      </c>
      <c r="C20" s="882" t="str">
        <f>'SUMMER-BASEBALL'!B92</f>
        <v>D-RET</v>
      </c>
      <c r="D20" s="882" t="str">
        <f>'SUMMER-BASEBALL'!E92</f>
        <v>USBDPQ-S</v>
      </c>
      <c r="E20" s="882" t="str">
        <f>'SUMMER-BASEBALL'!F92</f>
        <v xml:space="preserve">USBA Piqua </v>
      </c>
      <c r="F20" s="882" t="str">
        <f>'SUMMER-BASEBALL'!G92</f>
        <v>Hardman Field</v>
      </c>
      <c r="G20" s="882" t="str">
        <f>'SUMMER-BASEBALL'!H92</f>
        <v>1300 Forest Ave</v>
      </c>
      <c r="H20" s="882" t="str">
        <f>'SUMMER-BASEBALL'!I92</f>
        <v>Piqua</v>
      </c>
      <c r="I20" s="882" t="str">
        <f>'SUMMER-BASEBALL'!J92</f>
        <v>OH</v>
      </c>
      <c r="J20" s="882">
        <f>'SUMMER-BASEBALL'!K92</f>
        <v>45356</v>
      </c>
      <c r="K20" s="882"/>
      <c r="L20" s="882" t="str">
        <f>'SUMMER-BASEBALL'!L92</f>
        <v>rdgold14@yahoo.com</v>
      </c>
      <c r="M20" s="882" t="str">
        <f>'SUMMER-BASEBALL'!N92</f>
        <v>Rick</v>
      </c>
      <c r="N20" s="882" t="str">
        <f>'SUMMER-BASEBALL'!O92</f>
        <v>Gold</v>
      </c>
      <c r="O20" s="882"/>
      <c r="P20" s="882"/>
      <c r="Q20" s="882"/>
      <c r="R20" s="882"/>
      <c r="S20" s="882" t="str">
        <f>'SUMMER-BASEBALL'!U92</f>
        <v>937-418-1668</v>
      </c>
      <c r="T20" s="881">
        <f>'SUMMER-BASEBALL'!AA92</f>
        <v>617</v>
      </c>
      <c r="U20" s="881">
        <f>'SUMMER-BASEBALL'!AB92</f>
        <v>620</v>
      </c>
      <c r="V20" s="883" t="str">
        <f>'SUMMER-BASEBALL'!AK92</f>
        <v>https://usbaseballacademy.com/summer-baseball-camp-in-piqua/</v>
      </c>
      <c r="W20" s="886"/>
      <c r="X20" s="881">
        <v>18</v>
      </c>
      <c r="Y20" s="881">
        <v>18</v>
      </c>
      <c r="Z20" s="883"/>
      <c r="AA20" s="881">
        <v>18</v>
      </c>
      <c r="AB20" s="881">
        <v>18</v>
      </c>
      <c r="AC20" s="883"/>
      <c r="AD20" s="881">
        <v>18</v>
      </c>
      <c r="AE20" s="881">
        <v>18</v>
      </c>
      <c r="AF20" s="883"/>
      <c r="AG20" s="881">
        <v>18</v>
      </c>
      <c r="AH20" s="881">
        <v>18</v>
      </c>
      <c r="AI20" s="883"/>
      <c r="AJ20" s="881">
        <v>18</v>
      </c>
      <c r="AK20" s="881">
        <v>18</v>
      </c>
      <c r="AL20" s="883"/>
      <c r="AM20" s="882"/>
      <c r="AN20" s="882"/>
      <c r="AO20" s="882"/>
      <c r="AP20" s="882"/>
      <c r="AQ20" s="882"/>
      <c r="AR20" s="882"/>
      <c r="AS20" s="882"/>
      <c r="AT20" s="882"/>
      <c r="AU20" s="882"/>
      <c r="AV20" s="882"/>
      <c r="AW20" s="882"/>
      <c r="AX20" s="882"/>
      <c r="AY20" s="882"/>
      <c r="AZ20" s="882"/>
      <c r="BA20" s="882"/>
      <c r="BB20" s="882"/>
      <c r="BC20" s="882"/>
      <c r="BD20" s="882"/>
      <c r="BE20" s="882"/>
      <c r="BF20" s="882"/>
      <c r="BG20" s="882"/>
      <c r="BH20" s="882"/>
      <c r="BI20" s="882"/>
      <c r="BJ20" s="882"/>
      <c r="BK20" s="882"/>
      <c r="BL20" s="882"/>
      <c r="BM20" s="882"/>
      <c r="BN20" s="882"/>
      <c r="BO20" s="882"/>
      <c r="BP20" s="882"/>
      <c r="BQ20" s="882"/>
      <c r="BR20" s="882"/>
      <c r="BS20" s="882"/>
      <c r="BT20" s="882"/>
      <c r="BU20" s="882"/>
      <c r="BV20" s="882"/>
      <c r="BW20" s="882"/>
      <c r="BX20" s="882"/>
      <c r="BY20" s="882"/>
      <c r="BZ20" s="882"/>
      <c r="CA20" s="882"/>
      <c r="CB20" s="882"/>
      <c r="CC20" s="882"/>
      <c r="CD20" s="882"/>
      <c r="CE20" s="882"/>
      <c r="CF20" s="882"/>
      <c r="CG20" s="882"/>
      <c r="CH20" s="882"/>
      <c r="CI20" s="882"/>
      <c r="CJ20" s="882"/>
      <c r="CK20" s="882"/>
      <c r="CL20" s="882"/>
      <c r="CM20" s="882"/>
      <c r="CN20" s="882"/>
      <c r="CO20" s="882"/>
      <c r="CP20" s="882"/>
      <c r="CQ20" s="882"/>
      <c r="CR20" s="882"/>
      <c r="CS20" s="882"/>
      <c r="CT20" s="882"/>
      <c r="CU20" s="882"/>
      <c r="CV20" s="882"/>
      <c r="CW20" s="882"/>
      <c r="CX20" s="882"/>
      <c r="CY20" s="882"/>
      <c r="CZ20" s="882"/>
      <c r="DA20" s="882"/>
      <c r="DB20" s="882"/>
      <c r="DC20" s="882"/>
      <c r="DD20" s="882"/>
      <c r="DE20" s="882"/>
      <c r="DF20" s="882"/>
      <c r="DG20" s="882"/>
      <c r="DH20" s="882"/>
      <c r="DI20" s="882"/>
      <c r="DJ20" s="882"/>
      <c r="DK20" s="882"/>
      <c r="DL20" s="882"/>
      <c r="DM20" s="882"/>
      <c r="DN20" s="882"/>
      <c r="DO20" s="882"/>
      <c r="DP20" s="882"/>
      <c r="DQ20" s="882"/>
      <c r="DR20" s="882"/>
      <c r="DS20" s="882"/>
      <c r="DT20" s="882"/>
      <c r="DU20" s="882"/>
      <c r="DV20" s="882"/>
      <c r="DW20" s="882"/>
      <c r="DX20" s="882"/>
      <c r="DY20" s="882"/>
      <c r="DZ20" s="882"/>
      <c r="EA20" s="882"/>
      <c r="EB20" s="882"/>
      <c r="EC20" s="882"/>
      <c r="ED20" s="882"/>
      <c r="EE20" s="882"/>
      <c r="EF20" s="882"/>
      <c r="EG20" s="882"/>
      <c r="EH20" s="882"/>
      <c r="EI20" s="882"/>
      <c r="EJ20" s="882"/>
      <c r="EK20" s="882"/>
    </row>
    <row r="21" spans="1:141">
      <c r="A21" s="881" t="s">
        <v>67</v>
      </c>
      <c r="B21" s="881" t="s">
        <v>5881</v>
      </c>
      <c r="C21" s="882" t="str">
        <f>'SUMMER-BASEBALL'!B147</f>
        <v>Y-ERIC</v>
      </c>
      <c r="D21" s="882" t="str">
        <f>'SUMMER-BASEBALL'!E147</f>
        <v>USBDZPH-S</v>
      </c>
      <c r="E21" s="882" t="str">
        <f>'SUMMER-BASEBALL'!F147</f>
        <v>USBA Prospect Heights</v>
      </c>
      <c r="F21" s="882" t="str">
        <f>'SUMMER-BASEBALL'!G147</f>
        <v>Phantom Field</v>
      </c>
      <c r="G21" s="882" t="str">
        <f>'SUMMER-BASEBALL'!H147</f>
        <v>700 N. Schoenbeck Rd.</v>
      </c>
      <c r="H21" s="882" t="str">
        <f>'SUMMER-BASEBALL'!I147</f>
        <v>Prospect Heights</v>
      </c>
      <c r="I21" s="882" t="str">
        <f>'SUMMER-BASEBALL'!J147</f>
        <v>IL</v>
      </c>
      <c r="J21" s="882">
        <f>'SUMMER-BASEBALL'!K147</f>
        <v>60070</v>
      </c>
      <c r="K21" s="882"/>
      <c r="L21" s="882" t="str">
        <f>'SUMMER-BASEBALL'!L147</f>
        <v>crossroadsbaseballseries@gmail.com</v>
      </c>
      <c r="M21" s="882" t="str">
        <f>'SUMMER-BASEBALL'!N147</f>
        <v>Nelson</v>
      </c>
      <c r="N21" s="882" t="str">
        <f>'SUMMER-BASEBALL'!O147</f>
        <v>Gord</v>
      </c>
      <c r="O21" s="882"/>
      <c r="P21" s="882"/>
      <c r="Q21" s="882"/>
      <c r="R21" s="882"/>
      <c r="S21" s="882">
        <f>'SUMMER-BASEBALL'!U147</f>
        <v>0</v>
      </c>
      <c r="T21" s="881">
        <f>'SUMMER-BASEBALL'!AA147</f>
        <v>722</v>
      </c>
      <c r="U21" s="881">
        <f>'SUMMER-BASEBALL'!AB147</f>
        <v>725</v>
      </c>
      <c r="V21" s="883" t="str">
        <f>'SUMMER-BASEBALL'!AK147</f>
        <v>https://usbaseballacademy.com/summer-baseball-camp-in-prospect-heights/</v>
      </c>
      <c r="W21" s="886"/>
      <c r="X21" s="881">
        <v>39</v>
      </c>
      <c r="Y21" s="881">
        <v>39</v>
      </c>
      <c r="Z21" s="883"/>
      <c r="AA21" s="881">
        <v>39</v>
      </c>
      <c r="AB21" s="881">
        <v>39</v>
      </c>
      <c r="AC21" s="883"/>
      <c r="AD21" s="881">
        <v>39</v>
      </c>
      <c r="AE21" s="881">
        <v>39</v>
      </c>
      <c r="AF21" s="883"/>
      <c r="AG21" s="881">
        <v>39</v>
      </c>
      <c r="AH21" s="881">
        <v>39</v>
      </c>
      <c r="AI21" s="883"/>
      <c r="AJ21" s="881">
        <v>39</v>
      </c>
      <c r="AK21" s="881">
        <v>39</v>
      </c>
      <c r="AL21" s="883"/>
      <c r="AM21" s="882"/>
      <c r="AN21" s="882"/>
      <c r="AO21" s="882"/>
      <c r="AP21" s="882"/>
      <c r="AQ21" s="882"/>
      <c r="AR21" s="882"/>
      <c r="AS21" s="882"/>
      <c r="AT21" s="882"/>
      <c r="AU21" s="882"/>
      <c r="AV21" s="882"/>
      <c r="AW21" s="882"/>
      <c r="AX21" s="882"/>
      <c r="AY21" s="882"/>
      <c r="AZ21" s="882"/>
      <c r="BA21" s="882"/>
      <c r="BB21" s="882"/>
      <c r="BC21" s="882"/>
      <c r="BD21" s="882"/>
      <c r="BE21" s="882"/>
      <c r="BF21" s="882"/>
      <c r="BG21" s="882"/>
      <c r="BH21" s="882"/>
      <c r="BI21" s="882"/>
      <c r="BJ21" s="882"/>
      <c r="BK21" s="882"/>
      <c r="BL21" s="882"/>
      <c r="BM21" s="882"/>
      <c r="BN21" s="882"/>
      <c r="BO21" s="882"/>
      <c r="BP21" s="882"/>
      <c r="BQ21" s="882"/>
      <c r="BR21" s="882"/>
      <c r="BS21" s="882"/>
      <c r="BT21" s="882"/>
      <c r="BU21" s="882"/>
      <c r="BV21" s="882"/>
      <c r="BW21" s="882"/>
      <c r="BX21" s="882"/>
      <c r="BY21" s="882"/>
      <c r="BZ21" s="882"/>
      <c r="CA21" s="882"/>
      <c r="CB21" s="882"/>
      <c r="CC21" s="882"/>
      <c r="CD21" s="882"/>
      <c r="CE21" s="882"/>
      <c r="CF21" s="882"/>
      <c r="CG21" s="882"/>
      <c r="CH21" s="882"/>
      <c r="CI21" s="882"/>
      <c r="CJ21" s="882"/>
      <c r="CK21" s="882"/>
      <c r="CL21" s="882"/>
      <c r="CM21" s="882"/>
      <c r="CN21" s="882"/>
      <c r="CO21" s="882"/>
      <c r="CP21" s="882"/>
      <c r="CQ21" s="882"/>
      <c r="CR21" s="882"/>
      <c r="CS21" s="882"/>
      <c r="CT21" s="882"/>
      <c r="CU21" s="882"/>
      <c r="CV21" s="882"/>
      <c r="CW21" s="882"/>
      <c r="CX21" s="882"/>
      <c r="CY21" s="882"/>
      <c r="CZ21" s="882"/>
      <c r="DA21" s="882"/>
      <c r="DB21" s="882"/>
      <c r="DC21" s="882"/>
      <c r="DD21" s="882"/>
      <c r="DE21" s="882"/>
      <c r="DF21" s="882"/>
      <c r="DG21" s="882"/>
      <c r="DH21" s="882"/>
      <c r="DI21" s="882"/>
      <c r="DJ21" s="882"/>
      <c r="DK21" s="882"/>
      <c r="DL21" s="882"/>
      <c r="DM21" s="882"/>
      <c r="DN21" s="882"/>
      <c r="DO21" s="882"/>
      <c r="DP21" s="882"/>
      <c r="DQ21" s="882"/>
      <c r="DR21" s="882"/>
      <c r="DS21" s="882"/>
      <c r="DT21" s="882"/>
      <c r="DU21" s="882"/>
      <c r="DV21" s="882"/>
      <c r="DW21" s="882"/>
      <c r="DX21" s="882"/>
      <c r="DY21" s="882"/>
      <c r="DZ21" s="882"/>
      <c r="EA21" s="882"/>
      <c r="EB21" s="882"/>
      <c r="EC21" s="882"/>
      <c r="ED21" s="882"/>
      <c r="EE21" s="882"/>
      <c r="EF21" s="882"/>
      <c r="EG21" s="882"/>
      <c r="EH21" s="882"/>
      <c r="EI21" s="882"/>
      <c r="EJ21" s="882"/>
      <c r="EK21" s="882"/>
    </row>
    <row r="22" spans="1:141">
      <c r="A22" s="881" t="s">
        <v>67</v>
      </c>
      <c r="B22" s="881" t="s">
        <v>5881</v>
      </c>
      <c r="C22" s="882" t="str">
        <f>'SUMMER-BASEBALL'!B125</f>
        <v>Y-ERIC</v>
      </c>
      <c r="D22" s="882" t="str">
        <f>'SUMMER-BASEBALL'!E125</f>
        <v>USBDZBS1-S</v>
      </c>
      <c r="E22" s="882" t="str">
        <f>'SUMMER-BASEBALL'!F125</f>
        <v>Bryan Station HS - Week 1</v>
      </c>
      <c r="F22" s="882">
        <f>'SUMMER-BASEBALL'!G125</f>
        <v>0</v>
      </c>
      <c r="G22" s="882" t="str">
        <f>'SUMMER-BASEBALL'!H125</f>
        <v>201 Eastin Rd.</v>
      </c>
      <c r="H22" s="882" t="str">
        <f>'SUMMER-BASEBALL'!I125</f>
        <v>Lexington</v>
      </c>
      <c r="I22" s="882" t="str">
        <f>'SUMMER-BASEBALL'!J125</f>
        <v>KY</v>
      </c>
      <c r="J22" s="882">
        <f>'SUMMER-BASEBALL'!K125</f>
        <v>40505</v>
      </c>
      <c r="K22" s="882"/>
      <c r="L22" s="882" t="str">
        <f>'SUMMER-BASEBALL'!L125</f>
        <v>crossroadsbaseballseries@gmail.com</v>
      </c>
      <c r="M22" s="882" t="str">
        <f>'SUMMER-BASEBALL'!N125</f>
        <v>Erik</v>
      </c>
      <c r="N22" s="882" t="str">
        <f>'SUMMER-BASEBALL'!O125</f>
        <v>Hagen</v>
      </c>
      <c r="O22" s="882"/>
      <c r="P22" s="882"/>
      <c r="Q22" s="882"/>
      <c r="R22" s="882"/>
      <c r="S22" s="882">
        <f>'SUMMER-BASEBALL'!U125</f>
        <v>0</v>
      </c>
      <c r="T22" s="881">
        <f>'SUMMER-BASEBALL'!AA125</f>
        <v>603</v>
      </c>
      <c r="U22" s="881">
        <f>'SUMMER-BASEBALL'!AB125</f>
        <v>606</v>
      </c>
      <c r="V22" s="883" t="str">
        <f>'SUMMER-BASEBALL'!AK125</f>
        <v>https://usbaseballacademy.com/summer-baseball-camp-in-lexington/</v>
      </c>
      <c r="W22" s="886"/>
      <c r="X22" s="881">
        <v>51</v>
      </c>
      <c r="Y22" s="881">
        <v>51</v>
      </c>
      <c r="Z22" s="883"/>
      <c r="AA22" s="881">
        <v>51</v>
      </c>
      <c r="AB22" s="881">
        <v>51</v>
      </c>
      <c r="AC22" s="883"/>
      <c r="AD22" s="881">
        <v>51</v>
      </c>
      <c r="AE22" s="881">
        <v>51</v>
      </c>
      <c r="AF22" s="883"/>
      <c r="AG22" s="881">
        <v>51</v>
      </c>
      <c r="AH22" s="881">
        <v>51</v>
      </c>
      <c r="AI22" s="883"/>
      <c r="AJ22" s="881">
        <v>51</v>
      </c>
      <c r="AK22" s="881">
        <v>51</v>
      </c>
      <c r="AL22" s="883"/>
      <c r="AM22" s="882"/>
      <c r="AN22" s="882"/>
      <c r="AO22" s="882"/>
      <c r="AP22" s="882"/>
      <c r="AQ22" s="882"/>
      <c r="AR22" s="882"/>
      <c r="AS22" s="882"/>
      <c r="AT22" s="882"/>
      <c r="AU22" s="882"/>
      <c r="AV22" s="882"/>
      <c r="AW22" s="882"/>
      <c r="AX22" s="882"/>
      <c r="AY22" s="882"/>
      <c r="AZ22" s="882"/>
      <c r="BA22" s="882"/>
      <c r="BB22" s="882"/>
      <c r="BC22" s="882"/>
      <c r="BD22" s="882"/>
      <c r="BE22" s="882"/>
      <c r="BF22" s="882"/>
      <c r="BG22" s="882"/>
      <c r="BH22" s="882"/>
      <c r="BI22" s="882"/>
      <c r="BJ22" s="882"/>
      <c r="BK22" s="882"/>
      <c r="BL22" s="882"/>
      <c r="BM22" s="882"/>
      <c r="BN22" s="882"/>
      <c r="BO22" s="882"/>
      <c r="BP22" s="882"/>
      <c r="BQ22" s="882"/>
      <c r="BR22" s="882"/>
      <c r="BS22" s="882"/>
      <c r="BT22" s="882"/>
      <c r="BU22" s="882"/>
      <c r="BV22" s="882"/>
      <c r="BW22" s="882"/>
      <c r="BX22" s="882"/>
      <c r="BY22" s="882"/>
      <c r="BZ22" s="882"/>
      <c r="CA22" s="882"/>
      <c r="CB22" s="882"/>
      <c r="CC22" s="882"/>
      <c r="CD22" s="882"/>
      <c r="CE22" s="882"/>
      <c r="CF22" s="882"/>
      <c r="CG22" s="882"/>
      <c r="CH22" s="882"/>
      <c r="CI22" s="882"/>
      <c r="CJ22" s="882"/>
      <c r="CK22" s="882"/>
      <c r="CL22" s="882"/>
      <c r="CM22" s="882"/>
      <c r="CN22" s="882"/>
      <c r="CO22" s="882"/>
      <c r="CP22" s="882"/>
      <c r="CQ22" s="882"/>
      <c r="CR22" s="882"/>
      <c r="CS22" s="882"/>
      <c r="CT22" s="882"/>
      <c r="CU22" s="882"/>
      <c r="CV22" s="882"/>
      <c r="CW22" s="882"/>
      <c r="CX22" s="882"/>
      <c r="CY22" s="882"/>
      <c r="CZ22" s="882"/>
      <c r="DA22" s="882"/>
      <c r="DB22" s="882"/>
      <c r="DC22" s="882"/>
      <c r="DD22" s="882"/>
      <c r="DE22" s="882"/>
      <c r="DF22" s="882"/>
      <c r="DG22" s="882"/>
      <c r="DH22" s="882"/>
      <c r="DI22" s="882"/>
      <c r="DJ22" s="882"/>
      <c r="DK22" s="882"/>
      <c r="DL22" s="882"/>
      <c r="DM22" s="882"/>
      <c r="DN22" s="882"/>
      <c r="DO22" s="882"/>
      <c r="DP22" s="882"/>
      <c r="DQ22" s="882"/>
      <c r="DR22" s="882"/>
      <c r="DS22" s="882"/>
      <c r="DT22" s="882"/>
      <c r="DU22" s="882"/>
      <c r="DV22" s="882"/>
      <c r="DW22" s="882"/>
      <c r="DX22" s="882"/>
      <c r="DY22" s="882"/>
      <c r="DZ22" s="882"/>
      <c r="EA22" s="882"/>
      <c r="EB22" s="882"/>
      <c r="EC22" s="882"/>
      <c r="ED22" s="882"/>
      <c r="EE22" s="882"/>
      <c r="EF22" s="882"/>
      <c r="EG22" s="882"/>
      <c r="EH22" s="882"/>
      <c r="EI22" s="882"/>
      <c r="EJ22" s="882"/>
      <c r="EK22" s="882"/>
    </row>
    <row r="23" spans="1:141">
      <c r="A23" s="881" t="s">
        <v>67</v>
      </c>
      <c r="B23" s="881" t="s">
        <v>5881</v>
      </c>
      <c r="C23" s="882" t="str">
        <f>'SUMMER-BASEBALL'!B132</f>
        <v>Y-ERIC</v>
      </c>
      <c r="D23" s="882" t="str">
        <f>'SUMMER-BASEBALL'!E132</f>
        <v>USBDZPHS-S</v>
      </c>
      <c r="E23" s="882" t="str">
        <f>'SUMMER-BASEBALL'!F132</f>
        <v>Pendleton HS</v>
      </c>
      <c r="F23" s="882">
        <f>'SUMMER-BASEBALL'!G132</f>
        <v>0</v>
      </c>
      <c r="G23" s="882" t="str">
        <f>'SUMMER-BASEBALL'!H132</f>
        <v>1 Arabian Dr.</v>
      </c>
      <c r="H23" s="882" t="str">
        <f>'SUMMER-BASEBALL'!I132</f>
        <v>Pendleton</v>
      </c>
      <c r="I23" s="882" t="str">
        <f>'SUMMER-BASEBALL'!J132</f>
        <v>IN</v>
      </c>
      <c r="J23" s="882">
        <f>'SUMMER-BASEBALL'!K132</f>
        <v>46064</v>
      </c>
      <c r="K23" s="882"/>
      <c r="L23" s="882" t="str">
        <f>'SUMMER-BASEBALL'!L132</f>
        <v>crossroadsbaseballseries@gmail.com</v>
      </c>
      <c r="M23" s="882" t="str">
        <f>'SUMMER-BASEBALL'!N132</f>
        <v xml:space="preserve">Matt </v>
      </c>
      <c r="N23" s="882" t="str">
        <f>'SUMMER-BASEBALL'!O132</f>
        <v>Vosburgh</v>
      </c>
      <c r="O23" s="882"/>
      <c r="P23" s="882"/>
      <c r="Q23" s="882"/>
      <c r="R23" s="882"/>
      <c r="S23" s="882">
        <f>'SUMMER-BASEBALL'!U132</f>
        <v>0</v>
      </c>
      <c r="T23" s="881">
        <f>'SUMMER-BASEBALL'!AA132</f>
        <v>708</v>
      </c>
      <c r="U23" s="881">
        <f>'SUMMER-BASEBALL'!AB132</f>
        <v>711</v>
      </c>
      <c r="V23" s="883" t="str">
        <f>'SUMMER-BASEBALL'!AK132</f>
        <v>https://usbaseballacademy.com/summer-baseball-camp-in-pendleton/</v>
      </c>
      <c r="W23" s="886"/>
      <c r="X23" s="881">
        <v>23</v>
      </c>
      <c r="Y23" s="881">
        <v>23</v>
      </c>
      <c r="Z23" s="883"/>
      <c r="AA23" s="881">
        <v>23</v>
      </c>
      <c r="AB23" s="881">
        <v>23</v>
      </c>
      <c r="AC23" s="883"/>
      <c r="AD23" s="881">
        <v>23</v>
      </c>
      <c r="AE23" s="881">
        <v>23</v>
      </c>
      <c r="AF23" s="883"/>
      <c r="AG23" s="881">
        <v>23</v>
      </c>
      <c r="AH23" s="881">
        <v>23</v>
      </c>
      <c r="AI23" s="883"/>
      <c r="AJ23" s="881">
        <v>23</v>
      </c>
      <c r="AK23" s="881">
        <v>23</v>
      </c>
      <c r="AL23" s="883"/>
      <c r="AM23" s="882"/>
      <c r="AN23" s="882"/>
      <c r="AO23" s="882"/>
      <c r="AP23" s="882"/>
      <c r="AQ23" s="882"/>
      <c r="AR23" s="882"/>
      <c r="AS23" s="882"/>
      <c r="AT23" s="882"/>
      <c r="AU23" s="882"/>
      <c r="AV23" s="882"/>
      <c r="AW23" s="882"/>
      <c r="AX23" s="882"/>
      <c r="AY23" s="882"/>
      <c r="AZ23" s="882"/>
      <c r="BA23" s="882"/>
      <c r="BB23" s="882"/>
      <c r="BC23" s="882"/>
      <c r="BD23" s="882"/>
      <c r="BE23" s="882"/>
      <c r="BF23" s="882"/>
      <c r="BG23" s="882"/>
      <c r="BH23" s="882"/>
      <c r="BI23" s="882"/>
      <c r="BJ23" s="882"/>
      <c r="BK23" s="882"/>
      <c r="BL23" s="882"/>
      <c r="BM23" s="882"/>
      <c r="BN23" s="882"/>
      <c r="BO23" s="882"/>
      <c r="BP23" s="882"/>
      <c r="BQ23" s="882"/>
      <c r="BR23" s="882"/>
      <c r="BS23" s="882"/>
      <c r="BT23" s="882"/>
      <c r="BU23" s="882"/>
      <c r="BV23" s="882"/>
      <c r="BW23" s="882"/>
      <c r="BX23" s="882"/>
      <c r="BY23" s="882"/>
      <c r="BZ23" s="882"/>
      <c r="CA23" s="882"/>
      <c r="CB23" s="882"/>
      <c r="CC23" s="882"/>
      <c r="CD23" s="882"/>
      <c r="CE23" s="882"/>
      <c r="CF23" s="882"/>
      <c r="CG23" s="882"/>
      <c r="CH23" s="882"/>
      <c r="CI23" s="882"/>
      <c r="CJ23" s="882"/>
      <c r="CK23" s="882"/>
      <c r="CL23" s="882"/>
      <c r="CM23" s="882"/>
      <c r="CN23" s="882"/>
      <c r="CO23" s="882"/>
      <c r="CP23" s="882"/>
      <c r="CQ23" s="882"/>
      <c r="CR23" s="882"/>
      <c r="CS23" s="882"/>
      <c r="CT23" s="882"/>
      <c r="CU23" s="882"/>
      <c r="CV23" s="882"/>
      <c r="CW23" s="882"/>
      <c r="CX23" s="882"/>
      <c r="CY23" s="882"/>
      <c r="CZ23" s="882"/>
      <c r="DA23" s="882"/>
      <c r="DB23" s="882"/>
      <c r="DC23" s="882"/>
      <c r="DD23" s="882"/>
      <c r="DE23" s="882"/>
      <c r="DF23" s="882"/>
      <c r="DG23" s="882"/>
      <c r="DH23" s="882"/>
      <c r="DI23" s="882"/>
      <c r="DJ23" s="882"/>
      <c r="DK23" s="882"/>
      <c r="DL23" s="882"/>
      <c r="DM23" s="882"/>
      <c r="DN23" s="882"/>
      <c r="DO23" s="882"/>
      <c r="DP23" s="882"/>
      <c r="DQ23" s="882"/>
      <c r="DR23" s="882"/>
      <c r="DS23" s="882"/>
      <c r="DT23" s="882"/>
      <c r="DU23" s="882"/>
      <c r="DV23" s="882"/>
      <c r="DW23" s="882"/>
      <c r="DX23" s="882"/>
      <c r="DY23" s="882"/>
      <c r="DZ23" s="882"/>
      <c r="EA23" s="882"/>
      <c r="EB23" s="882"/>
      <c r="EC23" s="882"/>
      <c r="ED23" s="882"/>
      <c r="EE23" s="882"/>
      <c r="EF23" s="882"/>
      <c r="EG23" s="882"/>
      <c r="EH23" s="882"/>
      <c r="EI23" s="882"/>
      <c r="EJ23" s="882"/>
      <c r="EK23" s="882"/>
    </row>
    <row r="24" spans="1:141">
      <c r="A24" s="881" t="s">
        <v>67</v>
      </c>
      <c r="B24" s="881" t="s">
        <v>5881</v>
      </c>
      <c r="C24" s="882" t="str">
        <f>'SUMMER-BASEBALL'!B14</f>
        <v>B-NEW</v>
      </c>
      <c r="D24" s="882" t="str">
        <f>'SUMMER-BASEBALL'!E14</f>
        <v>USBDAND-S</v>
      </c>
      <c r="E24" s="882" t="str">
        <f>'SUMMER-BASEBALL'!F14</f>
        <v xml:space="preserve">Anderson County HS </v>
      </c>
      <c r="F24" s="882" t="str">
        <f>'SUMMER-BASEBALL'!G14</f>
        <v>Anderson County Park Field #1</v>
      </c>
      <c r="G24" s="882" t="str">
        <f>'SUMMER-BASEBALL'!H14</f>
        <v>1026 County Park Rd</v>
      </c>
      <c r="H24" s="882" t="str">
        <f>'SUMMER-BASEBALL'!I14</f>
        <v>Lawrenceburg</v>
      </c>
      <c r="I24" s="882" t="str">
        <f>'SUMMER-BASEBALL'!J14</f>
        <v>KY</v>
      </c>
      <c r="J24" s="882">
        <f>'SUMMER-BASEBALL'!K14</f>
        <v>40342</v>
      </c>
      <c r="K24" s="882"/>
      <c r="L24" s="882" t="str">
        <f>'SUMMER-BASEBALL'!L14</f>
        <v>l.barnes@anderson.kyschools.us</v>
      </c>
      <c r="M24" s="882" t="str">
        <f>'SUMMER-BASEBALL'!N14</f>
        <v>LW</v>
      </c>
      <c r="N24" s="882" t="str">
        <f>'SUMMER-BASEBALL'!O14</f>
        <v>Barnes</v>
      </c>
      <c r="O24" s="882"/>
      <c r="P24" s="882"/>
      <c r="Q24" s="882"/>
      <c r="R24" s="882"/>
      <c r="S24" s="882" t="str">
        <f>'SUMMER-BASEBALL'!U14</f>
        <v>502-664-7540</v>
      </c>
      <c r="T24" s="881">
        <f>'SUMMER-BASEBALL'!AA14</f>
        <v>624</v>
      </c>
      <c r="U24" s="881">
        <f>'SUMMER-BASEBALL'!AB14</f>
        <v>627</v>
      </c>
      <c r="V24" s="883" t="str">
        <f>'SUMMER-BASEBALL'!AK14</f>
        <v>https://usbaseballacademy.com/summer-baseball-camp-in-lawrenceburg/</v>
      </c>
      <c r="W24" s="886"/>
      <c r="X24" s="881">
        <v>29</v>
      </c>
      <c r="Y24" s="881">
        <v>29</v>
      </c>
      <c r="Z24" s="883"/>
      <c r="AA24" s="881">
        <v>29</v>
      </c>
      <c r="AB24" s="881">
        <v>29</v>
      </c>
      <c r="AC24" s="883"/>
      <c r="AD24" s="881">
        <v>29</v>
      </c>
      <c r="AE24" s="881">
        <v>29</v>
      </c>
      <c r="AF24" s="883"/>
      <c r="AG24" s="881">
        <v>29</v>
      </c>
      <c r="AH24" s="881">
        <v>29</v>
      </c>
      <c r="AI24" s="883"/>
      <c r="AJ24" s="881">
        <v>29</v>
      </c>
      <c r="AK24" s="881">
        <v>29</v>
      </c>
      <c r="AL24" s="883"/>
      <c r="AM24" s="882"/>
      <c r="AN24" s="882"/>
      <c r="AO24" s="882"/>
      <c r="AP24" s="882"/>
      <c r="AQ24" s="882"/>
      <c r="AR24" s="882"/>
      <c r="AS24" s="882"/>
      <c r="AT24" s="882"/>
      <c r="AU24" s="882"/>
      <c r="AV24" s="882"/>
      <c r="AW24" s="882"/>
      <c r="AX24" s="882"/>
      <c r="AY24" s="882"/>
      <c r="AZ24" s="882"/>
      <c r="BA24" s="882"/>
      <c r="BB24" s="882"/>
      <c r="BC24" s="882"/>
      <c r="BD24" s="882"/>
      <c r="BE24" s="882"/>
      <c r="BF24" s="882"/>
      <c r="BG24" s="882"/>
      <c r="BH24" s="882"/>
      <c r="BI24" s="882"/>
      <c r="BJ24" s="882"/>
      <c r="BK24" s="882"/>
      <c r="BL24" s="882"/>
      <c r="BM24" s="882"/>
      <c r="BN24" s="882"/>
      <c r="BO24" s="882"/>
      <c r="BP24" s="882"/>
      <c r="BQ24" s="882"/>
      <c r="BR24" s="882"/>
      <c r="BS24" s="882"/>
      <c r="BT24" s="882"/>
      <c r="BU24" s="882"/>
      <c r="BV24" s="882"/>
      <c r="BW24" s="882"/>
      <c r="BX24" s="882"/>
      <c r="BY24" s="882"/>
      <c r="BZ24" s="882"/>
      <c r="CA24" s="882"/>
      <c r="CB24" s="882"/>
      <c r="CC24" s="882"/>
      <c r="CD24" s="882"/>
      <c r="CE24" s="882"/>
      <c r="CF24" s="882"/>
      <c r="CG24" s="882"/>
      <c r="CH24" s="882"/>
      <c r="CI24" s="882"/>
      <c r="CJ24" s="882"/>
      <c r="CK24" s="882"/>
      <c r="CL24" s="882"/>
      <c r="CM24" s="882"/>
      <c r="CN24" s="882"/>
      <c r="CO24" s="882"/>
      <c r="CP24" s="882"/>
      <c r="CQ24" s="882"/>
      <c r="CR24" s="882"/>
      <c r="CS24" s="882"/>
      <c r="CT24" s="882"/>
      <c r="CU24" s="882"/>
      <c r="CV24" s="882"/>
      <c r="CW24" s="882"/>
      <c r="CX24" s="882"/>
      <c r="CY24" s="882"/>
      <c r="CZ24" s="882"/>
      <c r="DA24" s="882"/>
      <c r="DB24" s="882"/>
      <c r="DC24" s="882"/>
      <c r="DD24" s="882"/>
      <c r="DE24" s="882"/>
      <c r="DF24" s="882"/>
      <c r="DG24" s="882"/>
      <c r="DH24" s="882"/>
      <c r="DI24" s="882"/>
      <c r="DJ24" s="882"/>
      <c r="DK24" s="882"/>
      <c r="DL24" s="882"/>
      <c r="DM24" s="882"/>
      <c r="DN24" s="882"/>
      <c r="DO24" s="882"/>
      <c r="DP24" s="882"/>
      <c r="DQ24" s="882"/>
      <c r="DR24" s="882"/>
      <c r="DS24" s="882"/>
      <c r="DT24" s="882"/>
      <c r="DU24" s="882"/>
      <c r="DV24" s="882"/>
      <c r="DW24" s="882"/>
      <c r="DX24" s="882"/>
      <c r="DY24" s="882"/>
      <c r="DZ24" s="882"/>
      <c r="EA24" s="882"/>
      <c r="EB24" s="882"/>
      <c r="EC24" s="882"/>
      <c r="ED24" s="882"/>
      <c r="EE24" s="882"/>
      <c r="EF24" s="882"/>
      <c r="EG24" s="882"/>
      <c r="EH24" s="882"/>
      <c r="EI24" s="882"/>
      <c r="EJ24" s="882"/>
      <c r="EK24" s="882"/>
    </row>
    <row r="25" spans="1:141">
      <c r="A25" s="881" t="s">
        <v>67</v>
      </c>
      <c r="B25" s="881" t="s">
        <v>5881</v>
      </c>
      <c r="C25" s="882" t="str">
        <f>'SUMMER-BASEBALL'!B97</f>
        <v>Q-CHUCK</v>
      </c>
      <c r="D25" s="882" t="str">
        <f>'SUMMER-BASEBALL'!E97</f>
        <v>USBDUSPA2-S</v>
      </c>
      <c r="E25" s="882" t="str">
        <f>'SUMMER-BASEBALL'!F97</f>
        <v>USBA Pasadena - Week 2</v>
      </c>
      <c r="F25" s="882" t="str">
        <f>'SUMMER-BASEBALL'!G97</f>
        <v>Bay Area Texas Baseball</v>
      </c>
      <c r="G25" s="882" t="str">
        <f>'SUMMER-BASEBALL'!H97</f>
        <v>14500 Village Evergreen Trail</v>
      </c>
      <c r="H25" s="882" t="str">
        <f>'SUMMER-BASEBALL'!I97</f>
        <v>Houston</v>
      </c>
      <c r="I25" s="882" t="str">
        <f>'SUMMER-BASEBALL'!J97</f>
        <v>TX</v>
      </c>
      <c r="J25" s="882" t="str">
        <f>'SUMMER-BASEBALL'!K97</f>
        <v>77062</v>
      </c>
      <c r="K25" s="882"/>
      <c r="L25" s="882" t="str">
        <f>'SUMMER-BASEBALL'!L97</f>
        <v>chuckmcelroysports16@yahoo.com</v>
      </c>
      <c r="M25" s="882" t="str">
        <f>'SUMMER-BASEBALL'!N97</f>
        <v>Chuck</v>
      </c>
      <c r="N25" s="882" t="str">
        <f>'SUMMER-BASEBALL'!O97</f>
        <v>McElroy</v>
      </c>
      <c r="O25" s="882"/>
      <c r="P25" s="882"/>
      <c r="Q25" s="882"/>
      <c r="R25" s="882"/>
      <c r="S25" s="882" t="str">
        <f>'SUMMER-BASEBALL'!U97</f>
        <v>832-731-8306</v>
      </c>
      <c r="T25" s="881">
        <f>'SUMMER-BASEBALL'!AA97</f>
        <v>722</v>
      </c>
      <c r="U25" s="881">
        <f>'SUMMER-BASEBALL'!AB97</f>
        <v>725</v>
      </c>
      <c r="V25" s="883" t="str">
        <f>'SUMMER-BASEBALL'!AK97</f>
        <v>https://usbaseballacademy.com/summer-baseball-camp-in-houston/</v>
      </c>
      <c r="W25" s="886"/>
      <c r="X25" s="881">
        <v>18</v>
      </c>
      <c r="Y25" s="881">
        <v>18</v>
      </c>
      <c r="Z25" s="883"/>
      <c r="AA25" s="881">
        <v>18</v>
      </c>
      <c r="AB25" s="881">
        <v>18</v>
      </c>
      <c r="AC25" s="883"/>
      <c r="AD25" s="881">
        <v>18</v>
      </c>
      <c r="AE25" s="881">
        <v>18</v>
      </c>
      <c r="AF25" s="883"/>
      <c r="AG25" s="881">
        <v>18</v>
      </c>
      <c r="AH25" s="881">
        <v>18</v>
      </c>
      <c r="AI25" s="883"/>
      <c r="AJ25" s="881">
        <v>18</v>
      </c>
      <c r="AK25" s="881">
        <v>18</v>
      </c>
      <c r="AL25" s="883"/>
      <c r="AM25" s="882"/>
      <c r="AN25" s="882"/>
      <c r="AO25" s="882"/>
      <c r="AP25" s="882"/>
      <c r="AQ25" s="882"/>
      <c r="AR25" s="882"/>
      <c r="AS25" s="882"/>
      <c r="AT25" s="882"/>
      <c r="AU25" s="882"/>
      <c r="AV25" s="882"/>
      <c r="AW25" s="882"/>
      <c r="AX25" s="882"/>
      <c r="AY25" s="882"/>
      <c r="AZ25" s="882"/>
      <c r="BA25" s="882"/>
      <c r="BB25" s="882"/>
      <c r="BC25" s="882"/>
      <c r="BD25" s="882"/>
      <c r="BE25" s="882"/>
      <c r="BF25" s="882"/>
      <c r="BG25" s="882"/>
      <c r="BH25" s="882"/>
      <c r="BI25" s="882"/>
      <c r="BJ25" s="882"/>
      <c r="BK25" s="882"/>
      <c r="BL25" s="882"/>
      <c r="BM25" s="882"/>
      <c r="BN25" s="882"/>
      <c r="BO25" s="882"/>
      <c r="BP25" s="882"/>
      <c r="BQ25" s="882"/>
      <c r="BR25" s="882"/>
      <c r="BS25" s="882"/>
      <c r="BT25" s="882"/>
      <c r="BU25" s="882"/>
      <c r="BV25" s="882"/>
      <c r="BW25" s="882"/>
      <c r="BX25" s="882"/>
      <c r="BY25" s="882"/>
      <c r="BZ25" s="882"/>
      <c r="CA25" s="882"/>
      <c r="CB25" s="882"/>
      <c r="CC25" s="882"/>
      <c r="CD25" s="882"/>
      <c r="CE25" s="882"/>
      <c r="CF25" s="882"/>
      <c r="CG25" s="882"/>
      <c r="CH25" s="882"/>
      <c r="CI25" s="882"/>
      <c r="CJ25" s="882"/>
      <c r="CK25" s="882"/>
      <c r="CL25" s="882"/>
      <c r="CM25" s="882"/>
      <c r="CN25" s="882"/>
      <c r="CO25" s="882"/>
      <c r="CP25" s="882"/>
      <c r="CQ25" s="882"/>
      <c r="CR25" s="882"/>
      <c r="CS25" s="882"/>
      <c r="CT25" s="882"/>
      <c r="CU25" s="882"/>
      <c r="CV25" s="882"/>
      <c r="CW25" s="882"/>
      <c r="CX25" s="882"/>
      <c r="CY25" s="882"/>
      <c r="CZ25" s="882"/>
      <c r="DA25" s="882"/>
      <c r="DB25" s="882"/>
      <c r="DC25" s="882"/>
      <c r="DD25" s="882"/>
      <c r="DE25" s="882"/>
      <c r="DF25" s="882"/>
      <c r="DG25" s="882"/>
      <c r="DH25" s="882"/>
      <c r="DI25" s="882"/>
      <c r="DJ25" s="882"/>
      <c r="DK25" s="882"/>
      <c r="DL25" s="882"/>
      <c r="DM25" s="882"/>
      <c r="DN25" s="882"/>
      <c r="DO25" s="882"/>
      <c r="DP25" s="882"/>
      <c r="DQ25" s="882"/>
      <c r="DR25" s="882"/>
      <c r="DS25" s="882"/>
      <c r="DT25" s="882"/>
      <c r="DU25" s="882"/>
      <c r="DV25" s="882"/>
      <c r="DW25" s="882"/>
      <c r="DX25" s="882"/>
      <c r="DY25" s="882"/>
      <c r="DZ25" s="882"/>
      <c r="EA25" s="882"/>
      <c r="EB25" s="882"/>
      <c r="EC25" s="882"/>
      <c r="ED25" s="882"/>
      <c r="EE25" s="882"/>
      <c r="EF25" s="882"/>
      <c r="EG25" s="882"/>
      <c r="EH25" s="882"/>
      <c r="EI25" s="882"/>
      <c r="EJ25" s="882"/>
      <c r="EK25" s="882"/>
    </row>
    <row r="26" spans="1:141">
      <c r="A26" s="881" t="s">
        <v>67</v>
      </c>
      <c r="B26" s="881" t="s">
        <v>5881</v>
      </c>
      <c r="C26" s="882" t="str">
        <f>'SUMMER-BASEBALL'!B133</f>
        <v>Y-ERIC</v>
      </c>
      <c r="D26" s="882" t="str">
        <f>'SUMMER-BASEBALL'!E133</f>
        <v>USBDZPIN-S</v>
      </c>
      <c r="E26" s="882" t="str">
        <f>'SUMMER-BASEBALL'!F133</f>
        <v>Portage HS</v>
      </c>
      <c r="F26" s="882">
        <f>'SUMMER-BASEBALL'!G133</f>
        <v>0</v>
      </c>
      <c r="G26" s="882" t="str">
        <f>'SUMMER-BASEBALL'!H133</f>
        <v>6450 US-6</v>
      </c>
      <c r="H26" s="882" t="str">
        <f>'SUMMER-BASEBALL'!I133</f>
        <v>Portage</v>
      </c>
      <c r="I26" s="882" t="str">
        <f>'SUMMER-BASEBALL'!J133</f>
        <v>IN</v>
      </c>
      <c r="J26" s="882">
        <f>'SUMMER-BASEBALL'!K133</f>
        <v>46368</v>
      </c>
      <c r="K26" s="882"/>
      <c r="L26" s="882" t="str">
        <f>'SUMMER-BASEBALL'!L133</f>
        <v>crossroadsbaseballseries@gmail.com</v>
      </c>
      <c r="M26" s="882" t="str">
        <f>'SUMMER-BASEBALL'!N133</f>
        <v>Shane</v>
      </c>
      <c r="N26" s="882" t="str">
        <f>'SUMMER-BASEBALL'!O133</f>
        <v>Prance</v>
      </c>
      <c r="O26" s="882"/>
      <c r="P26" s="882"/>
      <c r="Q26" s="882"/>
      <c r="R26" s="882"/>
      <c r="S26" s="882" t="str">
        <f>'SUMMER-BASEBALL'!U133</f>
        <v>219-331-4929</v>
      </c>
      <c r="T26" s="881">
        <f>'SUMMER-BASEBALL'!AA133</f>
        <v>617</v>
      </c>
      <c r="U26" s="881">
        <f>'SUMMER-BASEBALL'!AB133</f>
        <v>620</v>
      </c>
      <c r="V26" s="883" t="str">
        <f>'SUMMER-BASEBALL'!AK133</f>
        <v>https://usbaseballacademy.com/summer-baseball-camp-in-portage-in/</v>
      </c>
      <c r="W26" s="886"/>
      <c r="X26" s="881">
        <v>12</v>
      </c>
      <c r="Y26" s="881">
        <v>12</v>
      </c>
      <c r="Z26" s="883"/>
      <c r="AA26" s="881">
        <v>12</v>
      </c>
      <c r="AB26" s="881">
        <v>12</v>
      </c>
      <c r="AC26" s="883"/>
      <c r="AD26" s="881">
        <v>12</v>
      </c>
      <c r="AE26" s="881">
        <v>12</v>
      </c>
      <c r="AF26" s="883"/>
      <c r="AG26" s="881">
        <v>12</v>
      </c>
      <c r="AH26" s="881">
        <v>12</v>
      </c>
      <c r="AI26" s="883"/>
      <c r="AJ26" s="881">
        <v>12</v>
      </c>
      <c r="AK26" s="881">
        <v>12</v>
      </c>
      <c r="AL26" s="883"/>
      <c r="AM26" s="882"/>
      <c r="AN26" s="882"/>
      <c r="AO26" s="882"/>
      <c r="AP26" s="882"/>
      <c r="AQ26" s="882"/>
      <c r="AR26" s="882"/>
      <c r="AS26" s="882"/>
      <c r="AT26" s="882"/>
      <c r="AU26" s="882"/>
      <c r="AV26" s="882"/>
      <c r="AW26" s="882"/>
      <c r="AX26" s="882"/>
      <c r="AY26" s="882"/>
      <c r="AZ26" s="882"/>
      <c r="BA26" s="882"/>
      <c r="BB26" s="882"/>
      <c r="BC26" s="882"/>
      <c r="BD26" s="882"/>
      <c r="BE26" s="882"/>
      <c r="BF26" s="882"/>
      <c r="BG26" s="882"/>
      <c r="BH26" s="882"/>
      <c r="BI26" s="882"/>
      <c r="BJ26" s="882"/>
      <c r="BK26" s="882"/>
      <c r="BL26" s="882"/>
      <c r="BM26" s="882"/>
      <c r="BN26" s="882"/>
      <c r="BO26" s="882"/>
      <c r="BP26" s="882"/>
      <c r="BQ26" s="882"/>
      <c r="BR26" s="882"/>
      <c r="BS26" s="882"/>
      <c r="BT26" s="882"/>
      <c r="BU26" s="882"/>
      <c r="BV26" s="882"/>
      <c r="BW26" s="882"/>
      <c r="BX26" s="882"/>
      <c r="BY26" s="882"/>
      <c r="BZ26" s="882"/>
      <c r="CA26" s="882"/>
      <c r="CB26" s="882"/>
      <c r="CC26" s="882"/>
      <c r="CD26" s="882"/>
      <c r="CE26" s="882"/>
      <c r="CF26" s="882"/>
      <c r="CG26" s="882"/>
      <c r="CH26" s="882"/>
      <c r="CI26" s="882"/>
      <c r="CJ26" s="882"/>
      <c r="CK26" s="882"/>
      <c r="CL26" s="882"/>
      <c r="CM26" s="882"/>
      <c r="CN26" s="882"/>
      <c r="CO26" s="882"/>
      <c r="CP26" s="882"/>
      <c r="CQ26" s="882"/>
      <c r="CR26" s="882"/>
      <c r="CS26" s="882"/>
      <c r="CT26" s="882"/>
      <c r="CU26" s="882"/>
      <c r="CV26" s="882"/>
      <c r="CW26" s="882"/>
      <c r="CX26" s="882"/>
      <c r="CY26" s="882"/>
      <c r="CZ26" s="882"/>
      <c r="DA26" s="882"/>
      <c r="DB26" s="882"/>
      <c r="DC26" s="882"/>
      <c r="DD26" s="882"/>
      <c r="DE26" s="882"/>
      <c r="DF26" s="882"/>
      <c r="DG26" s="882"/>
      <c r="DH26" s="882"/>
      <c r="DI26" s="882"/>
      <c r="DJ26" s="882"/>
      <c r="DK26" s="882"/>
      <c r="DL26" s="882"/>
      <c r="DM26" s="882"/>
      <c r="DN26" s="882"/>
      <c r="DO26" s="882"/>
      <c r="DP26" s="882"/>
      <c r="DQ26" s="882"/>
      <c r="DR26" s="882"/>
      <c r="DS26" s="882"/>
      <c r="DT26" s="882"/>
      <c r="DU26" s="882"/>
      <c r="DV26" s="882"/>
      <c r="DW26" s="882"/>
      <c r="DX26" s="882"/>
      <c r="DY26" s="882"/>
      <c r="DZ26" s="882"/>
      <c r="EA26" s="882"/>
      <c r="EB26" s="882"/>
      <c r="EC26" s="882"/>
      <c r="ED26" s="882"/>
      <c r="EE26" s="882"/>
      <c r="EF26" s="882"/>
      <c r="EG26" s="882"/>
      <c r="EH26" s="882"/>
      <c r="EI26" s="882"/>
      <c r="EJ26" s="882"/>
      <c r="EK26" s="882"/>
    </row>
    <row r="27" spans="1:141">
      <c r="A27" s="881" t="s">
        <v>67</v>
      </c>
      <c r="B27" s="881" t="s">
        <v>5881</v>
      </c>
      <c r="C27" s="882" t="str">
        <f>'SUMMER-BASEBALL'!B2</f>
        <v>A-NEW</v>
      </c>
      <c r="D27" s="882" t="str">
        <f>'SUMMER-BASEBALL'!E2</f>
        <v>USBDBTJV1-S</v>
      </c>
      <c r="E27" s="882" t="str">
        <f>'SUMMER-BASEBALL'!F2</f>
        <v>Bartram Trail HS - Week 1</v>
      </c>
      <c r="F27" s="882">
        <f>'SUMMER-BASEBALL'!G2</f>
        <v>0</v>
      </c>
      <c r="G27" s="882" t="str">
        <f>'SUMMER-BASEBALL'!H2</f>
        <v>7399 Longleaf Pine Pkwy</v>
      </c>
      <c r="H27" s="882" t="str">
        <f>'SUMMER-BASEBALL'!I2</f>
        <v>St. Johns</v>
      </c>
      <c r="I27" s="882" t="str">
        <f>'SUMMER-BASEBALL'!J2</f>
        <v>FL</v>
      </c>
      <c r="J27" s="882">
        <f>'SUMMER-BASEBALL'!K2</f>
        <v>32259</v>
      </c>
      <c r="K27" s="882"/>
      <c r="L27" s="882" t="str">
        <f>'SUMMER-BASEBALL'!L2</f>
        <v>bernardo.otero@stjohns.k12.fl.us</v>
      </c>
      <c r="M27" s="882" t="str">
        <f>'SUMMER-BASEBALL'!N2</f>
        <v>Bernardo</v>
      </c>
      <c r="N27" s="882" t="str">
        <f>'SUMMER-BASEBALL'!O2</f>
        <v>Otero</v>
      </c>
      <c r="O27" s="882"/>
      <c r="P27" s="882"/>
      <c r="Q27" s="882"/>
      <c r="R27" s="882"/>
      <c r="S27" s="882" t="str">
        <f>'SUMMER-BASEBALL'!U2</f>
        <v>904-525-9083</v>
      </c>
      <c r="T27" s="881">
        <f>'SUMMER-BASEBALL'!AA2</f>
        <v>617</v>
      </c>
      <c r="U27" s="881">
        <f>'SUMMER-BASEBALL'!AB2</f>
        <v>620</v>
      </c>
      <c r="V27" s="883" t="str">
        <f>'SUMMER-BASEBALL'!AK2</f>
        <v>https://usbaseballacademy.com/summer-baseball-camp-in-jacksonville-st-johns/</v>
      </c>
      <c r="W27" s="886"/>
      <c r="X27" s="881">
        <v>47</v>
      </c>
      <c r="Y27" s="881">
        <v>47</v>
      </c>
      <c r="Z27" s="883"/>
      <c r="AA27" s="881">
        <v>47</v>
      </c>
      <c r="AB27" s="881">
        <v>47</v>
      </c>
      <c r="AC27" s="883"/>
      <c r="AD27" s="881">
        <v>47</v>
      </c>
      <c r="AE27" s="881">
        <v>47</v>
      </c>
      <c r="AF27" s="883"/>
      <c r="AG27" s="881">
        <v>47</v>
      </c>
      <c r="AH27" s="881">
        <v>47</v>
      </c>
      <c r="AI27" s="883"/>
      <c r="AJ27" s="881">
        <v>47</v>
      </c>
      <c r="AK27" s="881">
        <v>47</v>
      </c>
      <c r="AL27" s="883"/>
      <c r="AM27" s="882"/>
      <c r="AN27" s="882"/>
      <c r="AO27" s="882"/>
      <c r="AP27" s="882"/>
      <c r="AQ27" s="882"/>
      <c r="AR27" s="882"/>
      <c r="AS27" s="882"/>
      <c r="AT27" s="882"/>
      <c r="AU27" s="882"/>
      <c r="AV27" s="882"/>
      <c r="AW27" s="882"/>
      <c r="AX27" s="882"/>
      <c r="AY27" s="882"/>
      <c r="AZ27" s="882"/>
      <c r="BA27" s="882"/>
      <c r="BB27" s="882"/>
      <c r="BC27" s="882"/>
      <c r="BD27" s="882"/>
      <c r="BE27" s="882"/>
      <c r="BF27" s="882"/>
      <c r="BG27" s="882"/>
      <c r="BH27" s="882"/>
      <c r="BI27" s="882"/>
      <c r="BJ27" s="882"/>
      <c r="BK27" s="882"/>
      <c r="BL27" s="882"/>
      <c r="BM27" s="882"/>
      <c r="BN27" s="882"/>
      <c r="BO27" s="882"/>
      <c r="BP27" s="882"/>
      <c r="BQ27" s="882"/>
      <c r="BR27" s="882"/>
      <c r="BS27" s="882"/>
      <c r="BT27" s="882"/>
      <c r="BU27" s="882"/>
      <c r="BV27" s="882"/>
      <c r="BW27" s="882"/>
      <c r="BX27" s="882"/>
      <c r="BY27" s="882"/>
      <c r="BZ27" s="882"/>
      <c r="CA27" s="882"/>
      <c r="CB27" s="882"/>
      <c r="CC27" s="882"/>
      <c r="CD27" s="882"/>
      <c r="CE27" s="882"/>
      <c r="CF27" s="882"/>
      <c r="CG27" s="882"/>
      <c r="CH27" s="882"/>
      <c r="CI27" s="882"/>
      <c r="CJ27" s="882"/>
      <c r="CK27" s="882"/>
      <c r="CL27" s="882"/>
      <c r="CM27" s="882"/>
      <c r="CN27" s="882"/>
      <c r="CO27" s="882"/>
      <c r="CP27" s="882"/>
      <c r="CQ27" s="882"/>
      <c r="CR27" s="882"/>
      <c r="CS27" s="882"/>
      <c r="CT27" s="882"/>
      <c r="CU27" s="882"/>
      <c r="CV27" s="882"/>
      <c r="CW27" s="882"/>
      <c r="CX27" s="882"/>
      <c r="CY27" s="882"/>
      <c r="CZ27" s="882"/>
      <c r="DA27" s="882"/>
      <c r="DB27" s="882"/>
      <c r="DC27" s="882"/>
      <c r="DD27" s="882"/>
      <c r="DE27" s="882"/>
      <c r="DF27" s="882"/>
      <c r="DG27" s="882"/>
      <c r="DH27" s="882"/>
      <c r="DI27" s="882"/>
      <c r="DJ27" s="882"/>
      <c r="DK27" s="882"/>
      <c r="DL27" s="882"/>
      <c r="DM27" s="882"/>
      <c r="DN27" s="882"/>
      <c r="DO27" s="882"/>
      <c r="DP27" s="882"/>
      <c r="DQ27" s="882"/>
      <c r="DR27" s="882"/>
      <c r="DS27" s="882"/>
      <c r="DT27" s="882"/>
      <c r="DU27" s="882"/>
      <c r="DV27" s="882"/>
      <c r="DW27" s="882"/>
      <c r="DX27" s="882"/>
      <c r="DY27" s="882"/>
      <c r="DZ27" s="882"/>
      <c r="EA27" s="882"/>
      <c r="EB27" s="882"/>
      <c r="EC27" s="882"/>
      <c r="ED27" s="882"/>
      <c r="EE27" s="882"/>
      <c r="EF27" s="882"/>
      <c r="EG27" s="882"/>
      <c r="EH27" s="882"/>
      <c r="EI27" s="882"/>
      <c r="EJ27" s="882"/>
      <c r="EK27" s="882"/>
    </row>
    <row r="28" spans="1:141">
      <c r="A28" s="881" t="s">
        <v>67</v>
      </c>
      <c r="B28" s="881" t="s">
        <v>5881</v>
      </c>
      <c r="C28" s="882" t="str">
        <f>'SUMMER-BASEBALL'!B28</f>
        <v>C-2ND</v>
      </c>
      <c r="D28" s="882" t="str">
        <f>'SUMMER-BASEBALL'!E28</f>
        <v>USBDCR2-S</v>
      </c>
      <c r="E28" s="882" t="str">
        <f>'SUMMER-BASEBALL'!F28</f>
        <v>Cardinal Ritter HS - Week 2</v>
      </c>
      <c r="F28" s="882">
        <f>'SUMMER-BASEBALL'!G28</f>
        <v>0</v>
      </c>
      <c r="G28" s="882" t="str">
        <f>'SUMMER-BASEBALL'!H28</f>
        <v>3360 W 30th St</v>
      </c>
      <c r="H28" s="882" t="str">
        <f>'SUMMER-BASEBALL'!I28</f>
        <v>Indianapolis</v>
      </c>
      <c r="I28" s="882" t="str">
        <f>'SUMMER-BASEBALL'!J28</f>
        <v>IN</v>
      </c>
      <c r="J28" s="882">
        <f>'SUMMER-BASEBALL'!K28</f>
        <v>46222</v>
      </c>
      <c r="K28" s="882"/>
      <c r="L28" s="882" t="str">
        <f>'SUMMER-BASEBALL'!L28</f>
        <v>dscott@cardinalritter.org</v>
      </c>
      <c r="M28" s="882" t="str">
        <f>'SUMMER-BASEBALL'!N28</f>
        <v>Dave</v>
      </c>
      <c r="N28" s="882" t="str">
        <f>'SUMMER-BASEBALL'!O28</f>
        <v>Scott</v>
      </c>
      <c r="O28" s="882"/>
      <c r="P28" s="882"/>
      <c r="Q28" s="882"/>
      <c r="R28" s="882"/>
      <c r="S28" s="882" t="str">
        <f>'SUMMER-BASEBALL'!U28</f>
        <v>317-440-8071</v>
      </c>
      <c r="T28" s="881">
        <f>'SUMMER-BASEBALL'!AA28</f>
        <v>729</v>
      </c>
      <c r="U28" s="881">
        <f>'SUMMER-BASEBALL'!AB28</f>
        <v>801</v>
      </c>
      <c r="V28" s="883" t="str">
        <f>'SUMMER-BASEBALL'!AK28</f>
        <v>https://usbaseballacademy.com/summer-baseball-camp-in-indianapolis/</v>
      </c>
      <c r="W28" s="886"/>
      <c r="X28" s="881">
        <v>42</v>
      </c>
      <c r="Y28" s="881">
        <v>42</v>
      </c>
      <c r="Z28" s="883"/>
      <c r="AA28" s="881">
        <v>42</v>
      </c>
      <c r="AB28" s="881">
        <v>42</v>
      </c>
      <c r="AC28" s="883"/>
      <c r="AD28" s="881">
        <v>42</v>
      </c>
      <c r="AE28" s="881">
        <v>42</v>
      </c>
      <c r="AF28" s="883"/>
      <c r="AG28" s="881">
        <v>42</v>
      </c>
      <c r="AH28" s="881">
        <v>42</v>
      </c>
      <c r="AI28" s="883"/>
      <c r="AJ28" s="881">
        <v>42</v>
      </c>
      <c r="AK28" s="881">
        <v>42</v>
      </c>
      <c r="AL28" s="883"/>
      <c r="AM28" s="882"/>
      <c r="AN28" s="882"/>
      <c r="AO28" s="882"/>
      <c r="AP28" s="882"/>
      <c r="AQ28" s="882"/>
      <c r="AR28" s="882"/>
      <c r="AS28" s="882"/>
      <c r="AT28" s="882"/>
      <c r="AU28" s="882"/>
      <c r="AV28" s="882"/>
      <c r="AW28" s="882"/>
      <c r="AX28" s="882"/>
      <c r="AY28" s="882"/>
      <c r="AZ28" s="882"/>
      <c r="BA28" s="882"/>
      <c r="BB28" s="882"/>
      <c r="BC28" s="882"/>
      <c r="BD28" s="882"/>
      <c r="BE28" s="882"/>
      <c r="BF28" s="882"/>
      <c r="BG28" s="882"/>
      <c r="BH28" s="882"/>
      <c r="BI28" s="882"/>
      <c r="BJ28" s="882"/>
      <c r="BK28" s="882"/>
      <c r="BL28" s="882"/>
      <c r="BM28" s="882"/>
      <c r="BN28" s="882"/>
      <c r="BO28" s="882"/>
      <c r="BP28" s="882"/>
      <c r="BQ28" s="882"/>
      <c r="BR28" s="882"/>
      <c r="BS28" s="882"/>
      <c r="BT28" s="882"/>
      <c r="BU28" s="882"/>
      <c r="BV28" s="882"/>
      <c r="BW28" s="882"/>
      <c r="BX28" s="882"/>
      <c r="BY28" s="882"/>
      <c r="BZ28" s="882"/>
      <c r="CA28" s="882"/>
      <c r="CB28" s="882"/>
      <c r="CC28" s="882"/>
      <c r="CD28" s="882"/>
      <c r="CE28" s="882"/>
      <c r="CF28" s="882"/>
      <c r="CG28" s="882"/>
      <c r="CH28" s="882"/>
      <c r="CI28" s="882"/>
      <c r="CJ28" s="882"/>
      <c r="CK28" s="882"/>
      <c r="CL28" s="882"/>
      <c r="CM28" s="882"/>
      <c r="CN28" s="882"/>
      <c r="CO28" s="882"/>
      <c r="CP28" s="882"/>
      <c r="CQ28" s="882"/>
      <c r="CR28" s="882"/>
      <c r="CS28" s="882"/>
      <c r="CT28" s="882"/>
      <c r="CU28" s="882"/>
      <c r="CV28" s="882"/>
      <c r="CW28" s="882"/>
      <c r="CX28" s="882"/>
      <c r="CY28" s="882"/>
      <c r="CZ28" s="882"/>
      <c r="DA28" s="882"/>
      <c r="DB28" s="882"/>
      <c r="DC28" s="882"/>
      <c r="DD28" s="882"/>
      <c r="DE28" s="882"/>
      <c r="DF28" s="882"/>
      <c r="DG28" s="882"/>
      <c r="DH28" s="882"/>
      <c r="DI28" s="882"/>
      <c r="DJ28" s="882"/>
      <c r="DK28" s="882"/>
      <c r="DL28" s="882"/>
      <c r="DM28" s="882"/>
      <c r="DN28" s="882"/>
      <c r="DO28" s="882"/>
      <c r="DP28" s="882"/>
      <c r="DQ28" s="882"/>
      <c r="DR28" s="882"/>
      <c r="DS28" s="882"/>
      <c r="DT28" s="882"/>
      <c r="DU28" s="882"/>
      <c r="DV28" s="882"/>
      <c r="DW28" s="882"/>
      <c r="DX28" s="882"/>
      <c r="DY28" s="882"/>
      <c r="DZ28" s="882"/>
      <c r="EA28" s="882"/>
      <c r="EB28" s="882"/>
      <c r="EC28" s="882"/>
      <c r="ED28" s="882"/>
      <c r="EE28" s="882"/>
      <c r="EF28" s="882"/>
      <c r="EG28" s="882"/>
      <c r="EH28" s="882"/>
      <c r="EI28" s="882"/>
      <c r="EJ28" s="882"/>
      <c r="EK28" s="882"/>
    </row>
    <row r="29" spans="1:141">
      <c r="A29" s="881" t="s">
        <v>67</v>
      </c>
      <c r="B29" s="881" t="s">
        <v>5881</v>
      </c>
      <c r="C29" s="882" t="str">
        <f>'SUMMER-BASEBALL'!B138</f>
        <v>Y-ERIC</v>
      </c>
      <c r="D29" s="882" t="str">
        <f>'SUMMER-BASEBALL'!E138</f>
        <v>USBDZNM-S</v>
      </c>
      <c r="E29" s="882" t="str">
        <f>'SUMMER-BASEBALL'!F138</f>
        <v>USBA Englewood</v>
      </c>
      <c r="F29" s="882" t="str">
        <f>'SUMMER-BASEBALL'!G138</f>
        <v>Centennial Park</v>
      </c>
      <c r="G29" s="882" t="str">
        <f>'SUMMER-BASEBALL'!H138</f>
        <v>323 Union Blvd</v>
      </c>
      <c r="H29" s="882" t="str">
        <f>'SUMMER-BASEBALL'!I138</f>
        <v>Englewood</v>
      </c>
      <c r="I29" s="882" t="str">
        <f>'SUMMER-BASEBALL'!J138</f>
        <v>OH</v>
      </c>
      <c r="J29" s="882">
        <f>'SUMMER-BASEBALL'!K138</f>
        <v>45322</v>
      </c>
      <c r="K29" s="882"/>
      <c r="L29" s="882" t="str">
        <f>'SUMMER-BASEBALL'!L138</f>
        <v>crossroadsbaseballseries@gmail.com</v>
      </c>
      <c r="M29" s="882" t="str">
        <f>'SUMMER-BASEBALL'!N138</f>
        <v>Gregg</v>
      </c>
      <c r="N29" s="882" t="str">
        <f>'SUMMER-BASEBALL'!O138</f>
        <v>Beemer</v>
      </c>
      <c r="O29" s="882"/>
      <c r="P29" s="882"/>
      <c r="Q29" s="882"/>
      <c r="R29" s="882"/>
      <c r="S29" s="882">
        <f>'SUMMER-BASEBALL'!U138</f>
        <v>0</v>
      </c>
      <c r="T29" s="881">
        <f>'SUMMER-BASEBALL'!AA138</f>
        <v>708</v>
      </c>
      <c r="U29" s="881">
        <f>'SUMMER-BASEBALL'!AB138</f>
        <v>711</v>
      </c>
      <c r="V29" s="883" t="str">
        <f>'SUMMER-BASEBALL'!AK138</f>
        <v>https://usbaseballacademy.com/summer-baseball-camp-in-englewood/</v>
      </c>
      <c r="W29" s="886"/>
      <c r="X29" s="881">
        <v>37</v>
      </c>
      <c r="Y29" s="881">
        <v>37</v>
      </c>
      <c r="Z29" s="883"/>
      <c r="AA29" s="881">
        <v>37</v>
      </c>
      <c r="AB29" s="881">
        <v>37</v>
      </c>
      <c r="AC29" s="883"/>
      <c r="AD29" s="881">
        <v>37</v>
      </c>
      <c r="AE29" s="881">
        <v>37</v>
      </c>
      <c r="AF29" s="883"/>
      <c r="AG29" s="881">
        <v>37</v>
      </c>
      <c r="AH29" s="881">
        <v>37</v>
      </c>
      <c r="AI29" s="883"/>
      <c r="AJ29" s="881">
        <v>37</v>
      </c>
      <c r="AK29" s="881">
        <v>37</v>
      </c>
      <c r="AL29" s="883"/>
      <c r="AM29" s="882"/>
      <c r="AN29" s="882"/>
      <c r="AO29" s="882"/>
      <c r="AP29" s="882"/>
      <c r="AQ29" s="882"/>
      <c r="AR29" s="882"/>
      <c r="AS29" s="882"/>
      <c r="AT29" s="882"/>
      <c r="AU29" s="882"/>
      <c r="AV29" s="882"/>
      <c r="AW29" s="882"/>
      <c r="AX29" s="882"/>
      <c r="AY29" s="882"/>
      <c r="AZ29" s="882"/>
      <c r="BA29" s="882"/>
      <c r="BB29" s="882"/>
      <c r="BC29" s="882"/>
      <c r="BD29" s="882"/>
      <c r="BE29" s="882"/>
      <c r="BF29" s="882"/>
      <c r="BG29" s="882"/>
      <c r="BH29" s="882"/>
      <c r="BI29" s="882"/>
      <c r="BJ29" s="882"/>
      <c r="BK29" s="882"/>
      <c r="BL29" s="882"/>
      <c r="BM29" s="882"/>
      <c r="BN29" s="882"/>
      <c r="BO29" s="882"/>
      <c r="BP29" s="882"/>
      <c r="BQ29" s="882"/>
      <c r="BR29" s="882"/>
      <c r="BS29" s="882"/>
      <c r="BT29" s="882"/>
      <c r="BU29" s="882"/>
      <c r="BV29" s="882"/>
      <c r="BW29" s="882"/>
      <c r="BX29" s="882"/>
      <c r="BY29" s="882"/>
      <c r="BZ29" s="882"/>
      <c r="CA29" s="882"/>
      <c r="CB29" s="882"/>
      <c r="CC29" s="882"/>
      <c r="CD29" s="882"/>
      <c r="CE29" s="882"/>
      <c r="CF29" s="882"/>
      <c r="CG29" s="882"/>
      <c r="CH29" s="882"/>
      <c r="CI29" s="882"/>
      <c r="CJ29" s="882"/>
      <c r="CK29" s="882"/>
      <c r="CL29" s="882"/>
      <c r="CM29" s="882"/>
      <c r="CN29" s="882"/>
      <c r="CO29" s="882"/>
      <c r="CP29" s="882"/>
      <c r="CQ29" s="882"/>
      <c r="CR29" s="882"/>
      <c r="CS29" s="882"/>
      <c r="CT29" s="882"/>
      <c r="CU29" s="882"/>
      <c r="CV29" s="882"/>
      <c r="CW29" s="882"/>
      <c r="CX29" s="882"/>
      <c r="CY29" s="882"/>
      <c r="CZ29" s="882"/>
      <c r="DA29" s="882"/>
      <c r="DB29" s="882"/>
      <c r="DC29" s="882"/>
      <c r="DD29" s="882"/>
      <c r="DE29" s="882"/>
      <c r="DF29" s="882"/>
      <c r="DG29" s="882"/>
      <c r="DH29" s="882"/>
      <c r="DI29" s="882"/>
      <c r="DJ29" s="882"/>
      <c r="DK29" s="882"/>
      <c r="DL29" s="882"/>
      <c r="DM29" s="882"/>
      <c r="DN29" s="882"/>
      <c r="DO29" s="882"/>
      <c r="DP29" s="882"/>
      <c r="DQ29" s="882"/>
      <c r="DR29" s="882"/>
      <c r="DS29" s="882"/>
      <c r="DT29" s="882"/>
      <c r="DU29" s="882"/>
      <c r="DV29" s="882"/>
      <c r="DW29" s="882"/>
      <c r="DX29" s="882"/>
      <c r="DY29" s="882"/>
      <c r="DZ29" s="882"/>
      <c r="EA29" s="882"/>
      <c r="EB29" s="882"/>
      <c r="EC29" s="882"/>
      <c r="ED29" s="882"/>
      <c r="EE29" s="882"/>
      <c r="EF29" s="882"/>
      <c r="EG29" s="882"/>
      <c r="EH29" s="882"/>
      <c r="EI29" s="882"/>
      <c r="EJ29" s="882"/>
      <c r="EK29" s="882"/>
    </row>
    <row r="30" spans="1:141">
      <c r="A30" s="881" t="s">
        <v>67</v>
      </c>
      <c r="B30" s="881" t="s">
        <v>5881</v>
      </c>
      <c r="C30" s="882" t="str">
        <f>'SUMMER-BASEBALL'!B81</f>
        <v>D-RET</v>
      </c>
      <c r="D30" s="882" t="str">
        <f>'SUMMER-BASEBALL'!E81</f>
        <v>USBDMCCH1-S</v>
      </c>
      <c r="E30" s="882" t="str">
        <f>'SUMMER-BASEBALL'!F81</f>
        <v>Marian Central Catholic HS - Week 1</v>
      </c>
      <c r="F30" s="882">
        <f>'SUMMER-BASEBALL'!G81</f>
        <v>0</v>
      </c>
      <c r="G30" s="882" t="str">
        <f>'SUMMER-BASEBALL'!H81</f>
        <v>1001 McHenry Ave</v>
      </c>
      <c r="H30" s="882" t="str">
        <f>'SUMMER-BASEBALL'!I81</f>
        <v>Woodstock</v>
      </c>
      <c r="I30" s="882" t="str">
        <f>'SUMMER-BASEBALL'!J81</f>
        <v>IL</v>
      </c>
      <c r="J30" s="882">
        <f>'SUMMER-BASEBALL'!K81</f>
        <v>60098</v>
      </c>
      <c r="K30" s="882"/>
      <c r="L30" s="882" t="str">
        <f>'SUMMER-BASEBALL'!L81</f>
        <v>mattschmidt20@yahoo.com</v>
      </c>
      <c r="M30" s="882" t="str">
        <f>'SUMMER-BASEBALL'!N81</f>
        <v>Matt</v>
      </c>
      <c r="N30" s="882" t="str">
        <f>'SUMMER-BASEBALL'!O81</f>
        <v>Schmidt</v>
      </c>
      <c r="O30" s="882"/>
      <c r="P30" s="882"/>
      <c r="Q30" s="882"/>
      <c r="R30" s="882"/>
      <c r="S30" s="882" t="str">
        <f>'SUMMER-BASEBALL'!U81</f>
        <v>847-664-9962</v>
      </c>
      <c r="T30" s="881">
        <f>'SUMMER-BASEBALL'!AA81</f>
        <v>610</v>
      </c>
      <c r="U30" s="881">
        <f>'SUMMER-BASEBALL'!AB81</f>
        <v>613</v>
      </c>
      <c r="V30" s="883" t="str">
        <f>'SUMMER-BASEBALL'!AK81</f>
        <v>https://usbaseballacademy.com/summer-baseball-camp-in-woodstock/</v>
      </c>
      <c r="W30" s="886"/>
      <c r="X30" s="881">
        <v>48</v>
      </c>
      <c r="Y30" s="881">
        <v>48</v>
      </c>
      <c r="Z30" s="883"/>
      <c r="AA30" s="881">
        <v>48</v>
      </c>
      <c r="AB30" s="881">
        <v>48</v>
      </c>
      <c r="AC30" s="883"/>
      <c r="AD30" s="881">
        <v>48</v>
      </c>
      <c r="AE30" s="881">
        <v>48</v>
      </c>
      <c r="AF30" s="883"/>
      <c r="AG30" s="881">
        <v>48</v>
      </c>
      <c r="AH30" s="881">
        <v>48</v>
      </c>
      <c r="AI30" s="883"/>
      <c r="AJ30" s="881">
        <v>48</v>
      </c>
      <c r="AK30" s="881">
        <v>48</v>
      </c>
      <c r="AL30" s="883"/>
      <c r="AM30" s="882"/>
      <c r="AN30" s="882"/>
      <c r="AO30" s="882"/>
      <c r="AP30" s="882"/>
      <c r="AQ30" s="882"/>
      <c r="AR30" s="882"/>
      <c r="AS30" s="882"/>
      <c r="AT30" s="882"/>
      <c r="AU30" s="882"/>
      <c r="AV30" s="882"/>
      <c r="AW30" s="882"/>
      <c r="AX30" s="882"/>
      <c r="AY30" s="882"/>
      <c r="AZ30" s="882"/>
      <c r="BA30" s="882"/>
      <c r="BB30" s="882"/>
      <c r="BC30" s="882"/>
      <c r="BD30" s="882"/>
      <c r="BE30" s="882"/>
      <c r="BF30" s="882"/>
      <c r="BG30" s="882"/>
      <c r="BH30" s="882"/>
      <c r="BI30" s="882"/>
      <c r="BJ30" s="882"/>
      <c r="BK30" s="882"/>
      <c r="BL30" s="882"/>
      <c r="BM30" s="882"/>
      <c r="BN30" s="882"/>
      <c r="BO30" s="882"/>
      <c r="BP30" s="882"/>
      <c r="BQ30" s="882"/>
      <c r="BR30" s="882"/>
      <c r="BS30" s="882"/>
      <c r="BT30" s="882"/>
      <c r="BU30" s="882"/>
      <c r="BV30" s="882"/>
      <c r="BW30" s="882"/>
      <c r="BX30" s="882"/>
      <c r="BY30" s="882"/>
      <c r="BZ30" s="882"/>
      <c r="CA30" s="882"/>
      <c r="CB30" s="882"/>
      <c r="CC30" s="882"/>
      <c r="CD30" s="882"/>
      <c r="CE30" s="882"/>
      <c r="CF30" s="882"/>
      <c r="CG30" s="882"/>
      <c r="CH30" s="882"/>
      <c r="CI30" s="882"/>
      <c r="CJ30" s="882"/>
      <c r="CK30" s="882"/>
      <c r="CL30" s="882"/>
      <c r="CM30" s="882"/>
      <c r="CN30" s="882"/>
      <c r="CO30" s="882"/>
      <c r="CP30" s="882"/>
      <c r="CQ30" s="882"/>
      <c r="CR30" s="882"/>
      <c r="CS30" s="882"/>
      <c r="CT30" s="882"/>
      <c r="CU30" s="882"/>
      <c r="CV30" s="882"/>
      <c r="CW30" s="882"/>
      <c r="CX30" s="882"/>
      <c r="CY30" s="882"/>
      <c r="CZ30" s="882"/>
      <c r="DA30" s="882"/>
      <c r="DB30" s="882"/>
      <c r="DC30" s="882"/>
      <c r="DD30" s="882"/>
      <c r="DE30" s="882"/>
      <c r="DF30" s="882"/>
      <c r="DG30" s="882"/>
      <c r="DH30" s="882"/>
      <c r="DI30" s="882"/>
      <c r="DJ30" s="882"/>
      <c r="DK30" s="882"/>
      <c r="DL30" s="882"/>
      <c r="DM30" s="882"/>
      <c r="DN30" s="882"/>
      <c r="DO30" s="882"/>
      <c r="DP30" s="882"/>
      <c r="DQ30" s="882"/>
      <c r="DR30" s="882"/>
      <c r="DS30" s="882"/>
      <c r="DT30" s="882"/>
      <c r="DU30" s="882"/>
      <c r="DV30" s="882"/>
      <c r="DW30" s="882"/>
      <c r="DX30" s="882"/>
      <c r="DY30" s="882"/>
      <c r="DZ30" s="882"/>
      <c r="EA30" s="882"/>
      <c r="EB30" s="882"/>
      <c r="EC30" s="882"/>
      <c r="ED30" s="882"/>
      <c r="EE30" s="882"/>
      <c r="EF30" s="882"/>
      <c r="EG30" s="882"/>
      <c r="EH30" s="882"/>
      <c r="EI30" s="882"/>
      <c r="EJ30" s="882"/>
      <c r="EK30" s="882"/>
    </row>
    <row r="31" spans="1:141">
      <c r="A31" s="881" t="s">
        <v>67</v>
      </c>
      <c r="B31" s="881" t="s">
        <v>5881</v>
      </c>
      <c r="C31" s="882" t="str">
        <f>'SUMMER-BASEBALL'!B46</f>
        <v>C-2ND</v>
      </c>
      <c r="D31" s="882" t="str">
        <f>'SUMMER-BASEBALL'!E46</f>
        <v>USBDKH1-S</v>
      </c>
      <c r="E31" s="882" t="str">
        <f>'SUMMER-BASEBALL'!F46</f>
        <v>Kuna HS - Week 1</v>
      </c>
      <c r="F31" s="882">
        <f>'SUMMER-BASEBALL'!G46</f>
        <v>0</v>
      </c>
      <c r="G31" s="882" t="str">
        <f>'SUMMER-BASEBALL'!H46</f>
        <v>637 E. Deer Flat Rd</v>
      </c>
      <c r="H31" s="882" t="str">
        <f>'SUMMER-BASEBALL'!I46</f>
        <v>Kuna</v>
      </c>
      <c r="I31" s="882" t="str">
        <f>'SUMMER-BASEBALL'!J46</f>
        <v>ID</v>
      </c>
      <c r="J31" s="882">
        <f>'SUMMER-BASEBALL'!K46</f>
        <v>83634</v>
      </c>
      <c r="K31" s="882"/>
      <c r="L31" s="882" t="str">
        <f>'SUMMER-BASEBALL'!L46</f>
        <v>dgbouvier@kunaschools.org</v>
      </c>
      <c r="M31" s="882" t="str">
        <f>'SUMMER-BASEBALL'!N46</f>
        <v>Dominic</v>
      </c>
      <c r="N31" s="882" t="str">
        <f>'SUMMER-BASEBALL'!O46</f>
        <v>Bouvier</v>
      </c>
      <c r="O31" s="882"/>
      <c r="P31" s="882"/>
      <c r="Q31" s="882"/>
      <c r="R31" s="882"/>
      <c r="S31" s="882" t="str">
        <f>'SUMMER-BASEBALL'!U46</f>
        <v>208-899-1080</v>
      </c>
      <c r="T31" s="881">
        <f>'SUMMER-BASEBALL'!AA46</f>
        <v>610</v>
      </c>
      <c r="U31" s="881">
        <f>'SUMMER-BASEBALL'!AB46</f>
        <v>613</v>
      </c>
      <c r="V31" s="883" t="str">
        <f>'SUMMER-BASEBALL'!AK46</f>
        <v>https://usbaseballacademy.com/summer-baseball-camp-in-kuna/</v>
      </c>
      <c r="W31" s="886"/>
      <c r="X31" s="881">
        <v>48</v>
      </c>
      <c r="Y31" s="881">
        <v>48</v>
      </c>
      <c r="Z31" s="883"/>
      <c r="AA31" s="881">
        <v>48</v>
      </c>
      <c r="AB31" s="881">
        <v>48</v>
      </c>
      <c r="AC31" s="883"/>
      <c r="AD31" s="881">
        <v>48</v>
      </c>
      <c r="AE31" s="881">
        <v>48</v>
      </c>
      <c r="AF31" s="883"/>
      <c r="AG31" s="881">
        <v>48</v>
      </c>
      <c r="AH31" s="881">
        <v>48</v>
      </c>
      <c r="AI31" s="883"/>
      <c r="AJ31" s="881">
        <v>48</v>
      </c>
      <c r="AK31" s="881">
        <v>48</v>
      </c>
      <c r="AL31" s="883"/>
      <c r="AM31" s="882"/>
      <c r="AN31" s="882"/>
      <c r="AO31" s="882"/>
      <c r="AP31" s="882"/>
      <c r="AQ31" s="882"/>
      <c r="AR31" s="882"/>
      <c r="AS31" s="882"/>
      <c r="AT31" s="882"/>
      <c r="AU31" s="882"/>
      <c r="AV31" s="882"/>
      <c r="AW31" s="882"/>
      <c r="AX31" s="882"/>
      <c r="AY31" s="882"/>
      <c r="AZ31" s="882"/>
      <c r="BA31" s="882"/>
      <c r="BB31" s="882"/>
      <c r="BC31" s="882"/>
      <c r="BD31" s="882"/>
      <c r="BE31" s="882"/>
      <c r="BF31" s="882"/>
      <c r="BG31" s="882"/>
      <c r="BH31" s="882"/>
      <c r="BI31" s="882"/>
      <c r="BJ31" s="882"/>
      <c r="BK31" s="882"/>
      <c r="BL31" s="882"/>
      <c r="BM31" s="882"/>
      <c r="BN31" s="882"/>
      <c r="BO31" s="882"/>
      <c r="BP31" s="882"/>
      <c r="BQ31" s="882"/>
      <c r="BR31" s="882"/>
      <c r="BS31" s="882"/>
      <c r="BT31" s="882"/>
      <c r="BU31" s="882"/>
      <c r="BV31" s="882"/>
      <c r="BW31" s="882"/>
      <c r="BX31" s="882"/>
      <c r="BY31" s="882"/>
      <c r="BZ31" s="882"/>
      <c r="CA31" s="882"/>
      <c r="CB31" s="882"/>
      <c r="CC31" s="882"/>
      <c r="CD31" s="882"/>
      <c r="CE31" s="882"/>
      <c r="CF31" s="882"/>
      <c r="CG31" s="882"/>
      <c r="CH31" s="882"/>
      <c r="CI31" s="882"/>
      <c r="CJ31" s="882"/>
      <c r="CK31" s="882"/>
      <c r="CL31" s="882"/>
      <c r="CM31" s="882"/>
      <c r="CN31" s="882"/>
      <c r="CO31" s="882"/>
      <c r="CP31" s="882"/>
      <c r="CQ31" s="882"/>
      <c r="CR31" s="882"/>
      <c r="CS31" s="882"/>
      <c r="CT31" s="882"/>
      <c r="CU31" s="882"/>
      <c r="CV31" s="882"/>
      <c r="CW31" s="882"/>
      <c r="CX31" s="882"/>
      <c r="CY31" s="882"/>
      <c r="CZ31" s="882"/>
      <c r="DA31" s="882"/>
      <c r="DB31" s="882"/>
      <c r="DC31" s="882"/>
      <c r="DD31" s="882"/>
      <c r="DE31" s="882"/>
      <c r="DF31" s="882"/>
      <c r="DG31" s="882"/>
      <c r="DH31" s="882"/>
      <c r="DI31" s="882"/>
      <c r="DJ31" s="882"/>
      <c r="DK31" s="882"/>
      <c r="DL31" s="882"/>
      <c r="DM31" s="882"/>
      <c r="DN31" s="882"/>
      <c r="DO31" s="882"/>
      <c r="DP31" s="882"/>
      <c r="DQ31" s="882"/>
      <c r="DR31" s="882"/>
      <c r="DS31" s="882"/>
      <c r="DT31" s="882"/>
      <c r="DU31" s="882"/>
      <c r="DV31" s="882"/>
      <c r="DW31" s="882"/>
      <c r="DX31" s="882"/>
      <c r="DY31" s="882"/>
      <c r="DZ31" s="882"/>
      <c r="EA31" s="882"/>
      <c r="EB31" s="882"/>
      <c r="EC31" s="882"/>
      <c r="ED31" s="882"/>
      <c r="EE31" s="882"/>
      <c r="EF31" s="882"/>
      <c r="EG31" s="882"/>
      <c r="EH31" s="882"/>
      <c r="EI31" s="882"/>
      <c r="EJ31" s="882"/>
      <c r="EK31" s="882"/>
    </row>
    <row r="32" spans="1:141">
      <c r="A32" s="881" t="s">
        <v>67</v>
      </c>
      <c r="B32" s="881" t="s">
        <v>5881</v>
      </c>
      <c r="C32" s="882" t="str">
        <f>'SUMMER-BASEBALL'!B107</f>
        <v>T-NICK</v>
      </c>
      <c r="D32" s="882" t="str">
        <f>'SUMMER-BASEBALL'!E107</f>
        <v>USBDSUM-S</v>
      </c>
      <c r="E32" s="882" t="str">
        <f>'SUMMER-BASEBALL'!F107</f>
        <v>Summerville HS</v>
      </c>
      <c r="F32" s="882">
        <f>'SUMMER-BASEBALL'!G107</f>
        <v>0</v>
      </c>
      <c r="G32" s="882" t="str">
        <f>'SUMMER-BASEBALL'!H107</f>
        <v>17555 Tuolumne Rd.</v>
      </c>
      <c r="H32" s="882" t="str">
        <f>'SUMMER-BASEBALL'!I107</f>
        <v>Tuolumne</v>
      </c>
      <c r="I32" s="882" t="str">
        <f>'SUMMER-BASEBALL'!J107</f>
        <v>CA</v>
      </c>
      <c r="J32" s="882">
        <f>'SUMMER-BASEBALL'!K107</f>
        <v>95379</v>
      </c>
      <c r="K32" s="882"/>
      <c r="L32" s="882" t="str">
        <f>'SUMMER-BASEBALL'!L107</f>
        <v>pryschuk.n@monet.k12.ca.us</v>
      </c>
      <c r="M32" s="882" t="str">
        <f>'SUMMER-BASEBALL'!N107</f>
        <v>Nick</v>
      </c>
      <c r="N32" s="882" t="str">
        <f>'SUMMER-BASEBALL'!O107</f>
        <v>Pryschuk</v>
      </c>
      <c r="O32" s="882"/>
      <c r="P32" s="882"/>
      <c r="Q32" s="882"/>
      <c r="R32" s="882"/>
      <c r="S32" s="882" t="str">
        <f>'SUMMER-BASEBALL'!U107</f>
        <v>209-534-5354</v>
      </c>
      <c r="T32" s="881">
        <f>'SUMMER-BASEBALL'!AA107</f>
        <v>715</v>
      </c>
      <c r="U32" s="881">
        <f>'SUMMER-BASEBALL'!AB107</f>
        <v>718</v>
      </c>
      <c r="V32" s="883" t="str">
        <f>'SUMMER-BASEBALL'!AK107</f>
        <v>https://usbaseballacademy.com/summer-baseball-camp-in-tuolumne/</v>
      </c>
      <c r="W32" s="886"/>
      <c r="X32" s="881">
        <v>29</v>
      </c>
      <c r="Y32" s="881">
        <v>29</v>
      </c>
      <c r="Z32" s="883"/>
      <c r="AA32" s="881">
        <v>29</v>
      </c>
      <c r="AB32" s="881">
        <v>29</v>
      </c>
      <c r="AC32" s="883"/>
      <c r="AD32" s="881">
        <v>29</v>
      </c>
      <c r="AE32" s="881">
        <v>29</v>
      </c>
      <c r="AF32" s="883"/>
      <c r="AG32" s="881">
        <v>29</v>
      </c>
      <c r="AH32" s="881">
        <v>29</v>
      </c>
      <c r="AI32" s="883"/>
      <c r="AJ32" s="881">
        <v>29</v>
      </c>
      <c r="AK32" s="881">
        <v>29</v>
      </c>
      <c r="AL32" s="883"/>
      <c r="AM32" s="882"/>
      <c r="AN32" s="882"/>
      <c r="AO32" s="882"/>
      <c r="AP32" s="882"/>
      <c r="AQ32" s="882"/>
      <c r="AR32" s="882"/>
      <c r="AS32" s="882"/>
      <c r="AT32" s="882"/>
      <c r="AU32" s="882"/>
      <c r="AV32" s="882"/>
      <c r="AW32" s="882"/>
      <c r="AX32" s="882"/>
      <c r="AY32" s="882"/>
      <c r="AZ32" s="882"/>
      <c r="BA32" s="882"/>
      <c r="BB32" s="882"/>
      <c r="BC32" s="882"/>
      <c r="BD32" s="882"/>
      <c r="BE32" s="882"/>
      <c r="BF32" s="882"/>
      <c r="BG32" s="882"/>
      <c r="BH32" s="882"/>
      <c r="BI32" s="882"/>
      <c r="BJ32" s="882"/>
      <c r="BK32" s="882"/>
      <c r="BL32" s="882"/>
      <c r="BM32" s="882"/>
      <c r="BN32" s="882"/>
      <c r="BO32" s="882"/>
      <c r="BP32" s="882"/>
      <c r="BQ32" s="882"/>
      <c r="BR32" s="882"/>
      <c r="BS32" s="882"/>
      <c r="BT32" s="882"/>
      <c r="BU32" s="882"/>
      <c r="BV32" s="882"/>
      <c r="BW32" s="882"/>
      <c r="BX32" s="882"/>
      <c r="BY32" s="882"/>
      <c r="BZ32" s="882"/>
      <c r="CA32" s="882"/>
      <c r="CB32" s="882"/>
      <c r="CC32" s="882"/>
      <c r="CD32" s="882"/>
      <c r="CE32" s="882"/>
      <c r="CF32" s="882"/>
      <c r="CG32" s="882"/>
      <c r="CH32" s="882"/>
      <c r="CI32" s="882"/>
      <c r="CJ32" s="882"/>
      <c r="CK32" s="882"/>
      <c r="CL32" s="882"/>
      <c r="CM32" s="882"/>
      <c r="CN32" s="882"/>
      <c r="CO32" s="882"/>
      <c r="CP32" s="882"/>
      <c r="CQ32" s="882"/>
      <c r="CR32" s="882"/>
      <c r="CS32" s="882"/>
      <c r="CT32" s="882"/>
      <c r="CU32" s="882"/>
      <c r="CV32" s="882"/>
      <c r="CW32" s="882"/>
      <c r="CX32" s="882"/>
      <c r="CY32" s="882"/>
      <c r="CZ32" s="882"/>
      <c r="DA32" s="882"/>
      <c r="DB32" s="882"/>
      <c r="DC32" s="882"/>
      <c r="DD32" s="882"/>
      <c r="DE32" s="882"/>
      <c r="DF32" s="882"/>
      <c r="DG32" s="882"/>
      <c r="DH32" s="882"/>
      <c r="DI32" s="882"/>
      <c r="DJ32" s="882"/>
      <c r="DK32" s="882"/>
      <c r="DL32" s="882"/>
      <c r="DM32" s="882"/>
      <c r="DN32" s="882"/>
      <c r="DO32" s="882"/>
      <c r="DP32" s="882"/>
      <c r="DQ32" s="882"/>
      <c r="DR32" s="882"/>
      <c r="DS32" s="882"/>
      <c r="DT32" s="882"/>
      <c r="DU32" s="882"/>
      <c r="DV32" s="882"/>
      <c r="DW32" s="882"/>
      <c r="DX32" s="882"/>
      <c r="DY32" s="882"/>
      <c r="DZ32" s="882"/>
      <c r="EA32" s="882"/>
      <c r="EB32" s="882"/>
      <c r="EC32" s="882"/>
      <c r="ED32" s="882"/>
      <c r="EE32" s="882"/>
      <c r="EF32" s="882"/>
      <c r="EG32" s="882"/>
      <c r="EH32" s="882"/>
      <c r="EI32" s="882"/>
      <c r="EJ32" s="882"/>
      <c r="EK32" s="882"/>
    </row>
    <row r="33" spans="1:141">
      <c r="A33" s="881" t="s">
        <v>67</v>
      </c>
      <c r="B33" s="881" t="s">
        <v>5881</v>
      </c>
      <c r="C33" s="882" t="str">
        <f>'SUMMER-BASEBALL'!B52</f>
        <v>C-2ND</v>
      </c>
      <c r="D33" s="882" t="str">
        <f>'SUMMER-BASEBALL'!E52</f>
        <v>USBDMBC2-S</v>
      </c>
      <c r="E33" s="882" t="str">
        <f>'SUMMER-BASEBALL'!F52</f>
        <v>Mt Bethel Christian Academy - Week 2</v>
      </c>
      <c r="F33" s="882">
        <f>'SUMMER-BASEBALL'!G52</f>
        <v>0</v>
      </c>
      <c r="G33" s="882" t="str">
        <f>'SUMMER-BASEBALL'!H52</f>
        <v>2509 Post Oak Tritt Rd</v>
      </c>
      <c r="H33" s="882" t="str">
        <f>'SUMMER-BASEBALL'!I52</f>
        <v>Marietta</v>
      </c>
      <c r="I33" s="882" t="str">
        <f>'SUMMER-BASEBALL'!J52</f>
        <v>GA</v>
      </c>
      <c r="J33" s="882">
        <f>'SUMMER-BASEBALL'!K52</f>
        <v>30062</v>
      </c>
      <c r="K33" s="882"/>
      <c r="L33" s="882" t="str">
        <f>'SUMMER-BASEBALL'!L52</f>
        <v>eric.mcafee@mtbethelchristian.org</v>
      </c>
      <c r="M33" s="882" t="str">
        <f>'SUMMER-BASEBALL'!N52</f>
        <v>Eric</v>
      </c>
      <c r="N33" s="882" t="str">
        <f>'SUMMER-BASEBALL'!O52</f>
        <v>McAfee</v>
      </c>
      <c r="O33" s="882"/>
      <c r="P33" s="882"/>
      <c r="Q33" s="882"/>
      <c r="R33" s="882"/>
      <c r="S33" s="882" t="str">
        <f>'SUMMER-BASEBALL'!U52</f>
        <v>770-905-7772</v>
      </c>
      <c r="T33" s="881">
        <f>'SUMMER-BASEBALL'!AA52</f>
        <v>715</v>
      </c>
      <c r="U33" s="881">
        <f>'SUMMER-BASEBALL'!AB52</f>
        <v>718</v>
      </c>
      <c r="V33" s="883" t="str">
        <f>'SUMMER-BASEBALL'!AK52</f>
        <v>https://usbaseballacademy.com/summer-baseball-camp-in-marietta/</v>
      </c>
      <c r="W33" s="886"/>
      <c r="X33" s="881">
        <v>99</v>
      </c>
      <c r="Y33" s="881">
        <v>99</v>
      </c>
      <c r="Z33" s="883"/>
      <c r="AA33" s="881">
        <v>99</v>
      </c>
      <c r="AB33" s="881">
        <v>99</v>
      </c>
      <c r="AC33" s="883"/>
      <c r="AD33" s="881">
        <v>99</v>
      </c>
      <c r="AE33" s="881">
        <v>99</v>
      </c>
      <c r="AF33" s="883"/>
      <c r="AG33" s="881">
        <v>99</v>
      </c>
      <c r="AH33" s="881">
        <v>99</v>
      </c>
      <c r="AI33" s="883"/>
      <c r="AJ33" s="881">
        <v>99</v>
      </c>
      <c r="AK33" s="881">
        <v>99</v>
      </c>
      <c r="AL33" s="883"/>
      <c r="AM33" s="882"/>
      <c r="AN33" s="882"/>
      <c r="AO33" s="882"/>
      <c r="AP33" s="882"/>
      <c r="AQ33" s="882"/>
      <c r="AR33" s="882"/>
      <c r="AS33" s="882"/>
      <c r="AT33" s="882"/>
      <c r="AU33" s="882"/>
      <c r="AV33" s="882"/>
      <c r="AW33" s="882"/>
      <c r="AX33" s="882"/>
      <c r="AY33" s="882"/>
      <c r="AZ33" s="882"/>
      <c r="BA33" s="882"/>
      <c r="BB33" s="882"/>
      <c r="BC33" s="882"/>
      <c r="BD33" s="882"/>
      <c r="BE33" s="882"/>
      <c r="BF33" s="882"/>
      <c r="BG33" s="882"/>
      <c r="BH33" s="882"/>
      <c r="BI33" s="882"/>
      <c r="BJ33" s="882"/>
      <c r="BK33" s="882"/>
      <c r="BL33" s="882"/>
      <c r="BM33" s="882"/>
      <c r="BN33" s="882"/>
      <c r="BO33" s="882"/>
      <c r="BP33" s="882"/>
      <c r="BQ33" s="882"/>
      <c r="BR33" s="882"/>
      <c r="BS33" s="882"/>
      <c r="BT33" s="882"/>
      <c r="BU33" s="882"/>
      <c r="BV33" s="882"/>
      <c r="BW33" s="882"/>
      <c r="BX33" s="882"/>
      <c r="BY33" s="882"/>
      <c r="BZ33" s="882"/>
      <c r="CA33" s="882"/>
      <c r="CB33" s="882"/>
      <c r="CC33" s="882"/>
      <c r="CD33" s="882"/>
      <c r="CE33" s="882"/>
      <c r="CF33" s="882"/>
      <c r="CG33" s="882"/>
      <c r="CH33" s="882"/>
      <c r="CI33" s="882"/>
      <c r="CJ33" s="882"/>
      <c r="CK33" s="882"/>
      <c r="CL33" s="882"/>
      <c r="CM33" s="882"/>
      <c r="CN33" s="882"/>
      <c r="CO33" s="882"/>
      <c r="CP33" s="882"/>
      <c r="CQ33" s="882"/>
      <c r="CR33" s="882"/>
      <c r="CS33" s="882"/>
      <c r="CT33" s="882"/>
      <c r="CU33" s="882"/>
      <c r="CV33" s="882"/>
      <c r="CW33" s="882"/>
      <c r="CX33" s="882"/>
      <c r="CY33" s="882"/>
      <c r="CZ33" s="882"/>
      <c r="DA33" s="882"/>
      <c r="DB33" s="882"/>
      <c r="DC33" s="882"/>
      <c r="DD33" s="882"/>
      <c r="DE33" s="882"/>
      <c r="DF33" s="882"/>
      <c r="DG33" s="882"/>
      <c r="DH33" s="882"/>
      <c r="DI33" s="882"/>
      <c r="DJ33" s="882"/>
      <c r="DK33" s="882"/>
      <c r="DL33" s="882"/>
      <c r="DM33" s="882"/>
      <c r="DN33" s="882"/>
      <c r="DO33" s="882"/>
      <c r="DP33" s="882"/>
      <c r="DQ33" s="882"/>
      <c r="DR33" s="882"/>
      <c r="DS33" s="882"/>
      <c r="DT33" s="882"/>
      <c r="DU33" s="882"/>
      <c r="DV33" s="882"/>
      <c r="DW33" s="882"/>
      <c r="DX33" s="882"/>
      <c r="DY33" s="882"/>
      <c r="DZ33" s="882"/>
      <c r="EA33" s="882"/>
      <c r="EB33" s="882"/>
      <c r="EC33" s="882"/>
      <c r="ED33" s="882"/>
      <c r="EE33" s="882"/>
      <c r="EF33" s="882"/>
      <c r="EG33" s="882"/>
      <c r="EH33" s="882"/>
      <c r="EI33" s="882"/>
      <c r="EJ33" s="882"/>
      <c r="EK33" s="882"/>
    </row>
    <row r="34" spans="1:141">
      <c r="A34" s="881" t="s">
        <v>67</v>
      </c>
      <c r="B34" s="881" t="s">
        <v>5881</v>
      </c>
      <c r="C34" s="882" t="str">
        <f>'SUMMER-BASEBALL'!B55</f>
        <v>C-2ND</v>
      </c>
      <c r="D34" s="882" t="str">
        <f>'SUMMER-BASEBALL'!E55</f>
        <v>USBDPKS-S</v>
      </c>
      <c r="E34" s="882" t="str">
        <f>'SUMMER-BASEBALL'!F55</f>
        <v xml:space="preserve">Perkiomen School </v>
      </c>
      <c r="F34" s="882">
        <f>'SUMMER-BASEBALL'!G55</f>
        <v>0</v>
      </c>
      <c r="G34" s="882" t="str">
        <f>'SUMMER-BASEBALL'!H55</f>
        <v>200 Seminary St</v>
      </c>
      <c r="H34" s="882" t="str">
        <f>'SUMMER-BASEBALL'!I55</f>
        <v>Pennsburg</v>
      </c>
      <c r="I34" s="882" t="str">
        <f>'SUMMER-BASEBALL'!J55</f>
        <v>PA</v>
      </c>
      <c r="J34" s="882">
        <f>'SUMMER-BASEBALL'!K55</f>
        <v>18073</v>
      </c>
      <c r="K34" s="882"/>
      <c r="L34" s="882" t="str">
        <f>'SUMMER-BASEBALL'!L55</f>
        <v>kbaker@perkiomen.org</v>
      </c>
      <c r="M34" s="882" t="str">
        <f>'SUMMER-BASEBALL'!N55</f>
        <v>Ken</v>
      </c>
      <c r="N34" s="882" t="str">
        <f>'SUMMER-BASEBALL'!O55</f>
        <v>Baker</v>
      </c>
      <c r="O34" s="882"/>
      <c r="P34" s="882"/>
      <c r="Q34" s="882"/>
      <c r="R34" s="882"/>
      <c r="S34" s="882" t="str">
        <f>'SUMMER-BASEBALL'!U55</f>
        <v>267-909-0361</v>
      </c>
      <c r="T34" s="881">
        <f>'SUMMER-BASEBALL'!AA55</f>
        <v>708</v>
      </c>
      <c r="U34" s="881">
        <f>'SUMMER-BASEBALL'!AB55</f>
        <v>711</v>
      </c>
      <c r="V34" s="883" t="str">
        <f>'SUMMER-BASEBALL'!AK55</f>
        <v>https://usbaseballacademy.com/summer-baseball-camp-in-pennsburg/</v>
      </c>
      <c r="W34" s="886"/>
      <c r="X34" s="881">
        <v>24</v>
      </c>
      <c r="Y34" s="881">
        <v>24</v>
      </c>
      <c r="Z34" s="883"/>
      <c r="AA34" s="881">
        <v>24</v>
      </c>
      <c r="AB34" s="881">
        <v>24</v>
      </c>
      <c r="AC34" s="883"/>
      <c r="AD34" s="881">
        <v>24</v>
      </c>
      <c r="AE34" s="881">
        <v>24</v>
      </c>
      <c r="AF34" s="883"/>
      <c r="AG34" s="881">
        <v>24</v>
      </c>
      <c r="AH34" s="881">
        <v>24</v>
      </c>
      <c r="AI34" s="883"/>
      <c r="AJ34" s="881">
        <v>24</v>
      </c>
      <c r="AK34" s="881">
        <v>24</v>
      </c>
      <c r="AL34" s="883"/>
      <c r="AM34" s="882"/>
      <c r="AN34" s="882"/>
      <c r="AO34" s="882"/>
      <c r="AP34" s="882"/>
      <c r="AQ34" s="882"/>
      <c r="AR34" s="882"/>
      <c r="AS34" s="882"/>
      <c r="AT34" s="882"/>
      <c r="AU34" s="882"/>
      <c r="AV34" s="882"/>
      <c r="AW34" s="882"/>
      <c r="AX34" s="882"/>
      <c r="AY34" s="882"/>
      <c r="AZ34" s="882"/>
      <c r="BA34" s="882"/>
      <c r="BB34" s="882"/>
      <c r="BC34" s="882"/>
      <c r="BD34" s="882"/>
      <c r="BE34" s="882"/>
      <c r="BF34" s="882"/>
      <c r="BG34" s="882"/>
      <c r="BH34" s="882"/>
      <c r="BI34" s="882"/>
      <c r="BJ34" s="882"/>
      <c r="BK34" s="882"/>
      <c r="BL34" s="882"/>
      <c r="BM34" s="882"/>
      <c r="BN34" s="882"/>
      <c r="BO34" s="882"/>
      <c r="BP34" s="882"/>
      <c r="BQ34" s="882"/>
      <c r="BR34" s="882"/>
      <c r="BS34" s="882"/>
      <c r="BT34" s="882"/>
      <c r="BU34" s="882"/>
      <c r="BV34" s="882"/>
      <c r="BW34" s="882"/>
      <c r="BX34" s="882"/>
      <c r="BY34" s="882"/>
      <c r="BZ34" s="882"/>
      <c r="CA34" s="882"/>
      <c r="CB34" s="882"/>
      <c r="CC34" s="882"/>
      <c r="CD34" s="882"/>
      <c r="CE34" s="882"/>
      <c r="CF34" s="882"/>
      <c r="CG34" s="882"/>
      <c r="CH34" s="882"/>
      <c r="CI34" s="882"/>
      <c r="CJ34" s="882"/>
      <c r="CK34" s="882"/>
      <c r="CL34" s="882"/>
      <c r="CM34" s="882"/>
      <c r="CN34" s="882"/>
      <c r="CO34" s="882"/>
      <c r="CP34" s="882"/>
      <c r="CQ34" s="882"/>
      <c r="CR34" s="882"/>
      <c r="CS34" s="882"/>
      <c r="CT34" s="882"/>
      <c r="CU34" s="882"/>
      <c r="CV34" s="882"/>
      <c r="CW34" s="882"/>
      <c r="CX34" s="882"/>
      <c r="CY34" s="882"/>
      <c r="CZ34" s="882"/>
      <c r="DA34" s="882"/>
      <c r="DB34" s="882"/>
      <c r="DC34" s="882"/>
      <c r="DD34" s="882"/>
      <c r="DE34" s="882"/>
      <c r="DF34" s="882"/>
      <c r="DG34" s="882"/>
      <c r="DH34" s="882"/>
      <c r="DI34" s="882"/>
      <c r="DJ34" s="882"/>
      <c r="DK34" s="882"/>
      <c r="DL34" s="882"/>
      <c r="DM34" s="882"/>
      <c r="DN34" s="882"/>
      <c r="DO34" s="882"/>
      <c r="DP34" s="882"/>
      <c r="DQ34" s="882"/>
      <c r="DR34" s="882"/>
      <c r="DS34" s="882"/>
      <c r="DT34" s="882"/>
      <c r="DU34" s="882"/>
      <c r="DV34" s="882"/>
      <c r="DW34" s="882"/>
      <c r="DX34" s="882"/>
      <c r="DY34" s="882"/>
      <c r="DZ34" s="882"/>
      <c r="EA34" s="882"/>
      <c r="EB34" s="882"/>
      <c r="EC34" s="882"/>
      <c r="ED34" s="882"/>
      <c r="EE34" s="882"/>
      <c r="EF34" s="882"/>
      <c r="EG34" s="882"/>
      <c r="EH34" s="882"/>
      <c r="EI34" s="882"/>
      <c r="EJ34" s="882"/>
      <c r="EK34" s="882"/>
    </row>
    <row r="35" spans="1:141">
      <c r="A35" s="881" t="s">
        <v>67</v>
      </c>
      <c r="B35" s="881" t="s">
        <v>5881</v>
      </c>
      <c r="C35" s="882" t="str">
        <f>'SUMMER-BASEBALL'!B143</f>
        <v>Y-ERIC</v>
      </c>
      <c r="D35" s="882" t="str">
        <f>'SUMMER-BASEBALL'!E143</f>
        <v>USBDZLIV2-S</v>
      </c>
      <c r="E35" s="882" t="str">
        <f>'SUMMER-BASEBALL'!F143</f>
        <v>USBA Livonia - Week 2</v>
      </c>
      <c r="F35" s="882" t="str">
        <f>'SUMMER-BASEBALL'!G143</f>
        <v>Trinity Elite Sports Dome</v>
      </c>
      <c r="G35" s="882" t="str">
        <f>'SUMMER-BASEBALL'!H143</f>
        <v>18600 Haggerty Rd</v>
      </c>
      <c r="H35" s="882" t="str">
        <f>'SUMMER-BASEBALL'!I143</f>
        <v>Livonia</v>
      </c>
      <c r="I35" s="882" t="str">
        <f>'SUMMER-BASEBALL'!J143</f>
        <v>MI</v>
      </c>
      <c r="J35" s="882">
        <f>'SUMMER-BASEBALL'!K143</f>
        <v>48152</v>
      </c>
      <c r="K35" s="882"/>
      <c r="L35" s="882" t="str">
        <f>'SUMMER-BASEBALL'!L143</f>
        <v>crossroadsbaseballseries@gmail.com</v>
      </c>
      <c r="M35" s="882" t="str">
        <f>'SUMMER-BASEBALL'!N143</f>
        <v>Rob</v>
      </c>
      <c r="N35" s="882" t="str">
        <f>'SUMMER-BASEBALL'!O143</f>
        <v>Fay</v>
      </c>
      <c r="O35" s="882"/>
      <c r="P35" s="882"/>
      <c r="Q35" s="882"/>
      <c r="R35" s="882"/>
      <c r="S35" s="882">
        <f>'SUMMER-BASEBALL'!U143</f>
        <v>0</v>
      </c>
      <c r="T35" s="881">
        <f>'SUMMER-BASEBALL'!AA143</f>
        <v>708</v>
      </c>
      <c r="U35" s="881">
        <f>'SUMMER-BASEBALL'!AB143</f>
        <v>711</v>
      </c>
      <c r="V35" s="883" t="str">
        <f>'SUMMER-BASEBALL'!AK143</f>
        <v>https://usbaseballacademy.com/summer-baseball-camp-in-livonia-2/</v>
      </c>
      <c r="W35" s="886"/>
      <c r="X35" s="881">
        <v>21</v>
      </c>
      <c r="Y35" s="881">
        <v>21</v>
      </c>
      <c r="Z35" s="883"/>
      <c r="AA35" s="881">
        <v>21</v>
      </c>
      <c r="AB35" s="881">
        <v>21</v>
      </c>
      <c r="AC35" s="883"/>
      <c r="AD35" s="881">
        <v>21</v>
      </c>
      <c r="AE35" s="881">
        <v>21</v>
      </c>
      <c r="AF35" s="883"/>
      <c r="AG35" s="881">
        <v>21</v>
      </c>
      <c r="AH35" s="881">
        <v>21</v>
      </c>
      <c r="AI35" s="883"/>
      <c r="AJ35" s="881">
        <v>21</v>
      </c>
      <c r="AK35" s="881">
        <v>21</v>
      </c>
      <c r="AL35" s="883"/>
      <c r="AM35" s="882"/>
      <c r="AN35" s="882"/>
      <c r="AO35" s="882"/>
      <c r="AP35" s="882"/>
      <c r="AQ35" s="882"/>
      <c r="AR35" s="882"/>
      <c r="AS35" s="882"/>
      <c r="AT35" s="882"/>
      <c r="AU35" s="882"/>
      <c r="AV35" s="882"/>
      <c r="AW35" s="882"/>
      <c r="AX35" s="882"/>
      <c r="AY35" s="882"/>
      <c r="AZ35" s="882"/>
      <c r="BA35" s="882"/>
      <c r="BB35" s="882"/>
      <c r="BC35" s="882"/>
      <c r="BD35" s="882"/>
      <c r="BE35" s="882"/>
      <c r="BF35" s="882"/>
      <c r="BG35" s="882"/>
      <c r="BH35" s="882"/>
      <c r="BI35" s="882"/>
      <c r="BJ35" s="882"/>
      <c r="BK35" s="882"/>
      <c r="BL35" s="882"/>
      <c r="BM35" s="882"/>
      <c r="BN35" s="882"/>
      <c r="BO35" s="882"/>
      <c r="BP35" s="882"/>
      <c r="BQ35" s="882"/>
      <c r="BR35" s="882"/>
      <c r="BS35" s="882"/>
      <c r="BT35" s="882"/>
      <c r="BU35" s="882"/>
      <c r="BV35" s="882"/>
      <c r="BW35" s="882"/>
      <c r="BX35" s="882"/>
      <c r="BY35" s="882"/>
      <c r="BZ35" s="882"/>
      <c r="CA35" s="882"/>
      <c r="CB35" s="882"/>
      <c r="CC35" s="882"/>
      <c r="CD35" s="882"/>
      <c r="CE35" s="882"/>
      <c r="CF35" s="882"/>
      <c r="CG35" s="882"/>
      <c r="CH35" s="882"/>
      <c r="CI35" s="882"/>
      <c r="CJ35" s="882"/>
      <c r="CK35" s="882"/>
      <c r="CL35" s="882"/>
      <c r="CM35" s="882"/>
      <c r="CN35" s="882"/>
      <c r="CO35" s="882"/>
      <c r="CP35" s="882"/>
      <c r="CQ35" s="882"/>
      <c r="CR35" s="882"/>
      <c r="CS35" s="882"/>
      <c r="CT35" s="882"/>
      <c r="CU35" s="882"/>
      <c r="CV35" s="882"/>
      <c r="CW35" s="882"/>
      <c r="CX35" s="882"/>
      <c r="CY35" s="882"/>
      <c r="CZ35" s="882"/>
      <c r="DA35" s="882"/>
      <c r="DB35" s="882"/>
      <c r="DC35" s="882"/>
      <c r="DD35" s="882"/>
      <c r="DE35" s="882"/>
      <c r="DF35" s="882"/>
      <c r="DG35" s="882"/>
      <c r="DH35" s="882"/>
      <c r="DI35" s="882"/>
      <c r="DJ35" s="882"/>
      <c r="DK35" s="882"/>
      <c r="DL35" s="882"/>
      <c r="DM35" s="882"/>
      <c r="DN35" s="882"/>
      <c r="DO35" s="882"/>
      <c r="DP35" s="882"/>
      <c r="DQ35" s="882"/>
      <c r="DR35" s="882"/>
      <c r="DS35" s="882"/>
      <c r="DT35" s="882"/>
      <c r="DU35" s="882"/>
      <c r="DV35" s="882"/>
      <c r="DW35" s="882"/>
      <c r="DX35" s="882"/>
      <c r="DY35" s="882"/>
      <c r="DZ35" s="882"/>
      <c r="EA35" s="882"/>
      <c r="EB35" s="882"/>
      <c r="EC35" s="882"/>
      <c r="ED35" s="882"/>
      <c r="EE35" s="882"/>
      <c r="EF35" s="882"/>
      <c r="EG35" s="882"/>
      <c r="EH35" s="882"/>
      <c r="EI35" s="882"/>
      <c r="EJ35" s="882"/>
      <c r="EK35" s="882"/>
    </row>
    <row r="36" spans="1:141">
      <c r="A36" s="881" t="s">
        <v>67</v>
      </c>
      <c r="B36" s="881" t="s">
        <v>5881</v>
      </c>
      <c r="C36" s="882" t="str">
        <f>'SUMMER-BASEBALL'!B58</f>
        <v>C-2ND</v>
      </c>
      <c r="D36" s="882" t="str">
        <f>'SUMMER-BASEBALL'!E58</f>
        <v>USBDRID2-S</v>
      </c>
      <c r="E36" s="882" t="str">
        <f>'SUMMER-BASEBALL'!F58</f>
        <v>Ridgeland HS - Week 2</v>
      </c>
      <c r="F36" s="882" t="str">
        <f>'SUMMER-BASEBALL'!G58</f>
        <v>Freedom Ridge Park</v>
      </c>
      <c r="G36" s="882" t="str">
        <f>'SUMMER-BASEBALL'!H58</f>
        <v>235 West School St.</v>
      </c>
      <c r="H36" s="882" t="str">
        <f>'SUMMER-BASEBALL'!I58</f>
        <v>Ridgeland</v>
      </c>
      <c r="I36" s="882" t="str">
        <f>'SUMMER-BASEBALL'!J58</f>
        <v>MS</v>
      </c>
      <c r="J36" s="882">
        <f>'SUMMER-BASEBALL'!K58</f>
        <v>39157</v>
      </c>
      <c r="K36" s="882"/>
      <c r="L36" s="882" t="str">
        <f>'SUMMER-BASEBALL'!L58</f>
        <v>cha100@madison-schools.com</v>
      </c>
      <c r="M36" s="882" t="str">
        <f>'SUMMER-BASEBALL'!N58</f>
        <v>Eddie</v>
      </c>
      <c r="N36" s="882" t="str">
        <f>'SUMMER-BASEBALL'!O58</f>
        <v>Easley</v>
      </c>
      <c r="O36" s="882"/>
      <c r="P36" s="882"/>
      <c r="Q36" s="882"/>
      <c r="R36" s="882"/>
      <c r="S36" s="882" t="str">
        <f>'SUMMER-BASEBALL'!U58</f>
        <v>601-606-0377</v>
      </c>
      <c r="T36" s="881">
        <f>'SUMMER-BASEBALL'!AA58</f>
        <v>715</v>
      </c>
      <c r="U36" s="881">
        <f>'SUMMER-BASEBALL'!AB58</f>
        <v>718</v>
      </c>
      <c r="V36" s="883" t="str">
        <f>'SUMMER-BASEBALL'!AK58</f>
        <v>https://usbaseballacademy.com/summer-baseball-camp-in-ridgeland/</v>
      </c>
      <c r="W36" s="886"/>
      <c r="X36" s="881">
        <v>57</v>
      </c>
      <c r="Y36" s="881">
        <v>57</v>
      </c>
      <c r="Z36" s="883"/>
      <c r="AA36" s="881">
        <v>57</v>
      </c>
      <c r="AB36" s="881">
        <v>57</v>
      </c>
      <c r="AC36" s="883"/>
      <c r="AD36" s="881">
        <v>57</v>
      </c>
      <c r="AE36" s="881">
        <v>57</v>
      </c>
      <c r="AF36" s="883"/>
      <c r="AG36" s="881">
        <v>57</v>
      </c>
      <c r="AH36" s="881">
        <v>57</v>
      </c>
      <c r="AI36" s="883"/>
      <c r="AJ36" s="881">
        <v>57</v>
      </c>
      <c r="AK36" s="881">
        <v>57</v>
      </c>
      <c r="AL36" s="883"/>
      <c r="AM36" s="882"/>
      <c r="AN36" s="882"/>
      <c r="AO36" s="882"/>
      <c r="AP36" s="882"/>
      <c r="AQ36" s="882"/>
      <c r="AR36" s="882"/>
      <c r="AS36" s="882"/>
      <c r="AT36" s="882"/>
      <c r="AU36" s="882"/>
      <c r="AV36" s="882"/>
      <c r="AW36" s="882"/>
      <c r="AX36" s="882"/>
      <c r="AY36" s="882"/>
      <c r="AZ36" s="882"/>
      <c r="BA36" s="882"/>
      <c r="BB36" s="882"/>
      <c r="BC36" s="882"/>
      <c r="BD36" s="882"/>
      <c r="BE36" s="882"/>
      <c r="BF36" s="882"/>
      <c r="BG36" s="882"/>
      <c r="BH36" s="882"/>
      <c r="BI36" s="882"/>
      <c r="BJ36" s="882"/>
      <c r="BK36" s="882"/>
      <c r="BL36" s="882"/>
      <c r="BM36" s="882"/>
      <c r="BN36" s="882"/>
      <c r="BO36" s="882"/>
      <c r="BP36" s="882"/>
      <c r="BQ36" s="882"/>
      <c r="BR36" s="882"/>
      <c r="BS36" s="882"/>
      <c r="BT36" s="882"/>
      <c r="BU36" s="882"/>
      <c r="BV36" s="882"/>
      <c r="BW36" s="882"/>
      <c r="BX36" s="882"/>
      <c r="BY36" s="882"/>
      <c r="BZ36" s="882"/>
      <c r="CA36" s="882"/>
      <c r="CB36" s="882"/>
      <c r="CC36" s="882"/>
      <c r="CD36" s="882"/>
      <c r="CE36" s="882"/>
      <c r="CF36" s="882"/>
      <c r="CG36" s="882"/>
      <c r="CH36" s="882"/>
      <c r="CI36" s="882"/>
      <c r="CJ36" s="882"/>
      <c r="CK36" s="882"/>
      <c r="CL36" s="882"/>
      <c r="CM36" s="882"/>
      <c r="CN36" s="882"/>
      <c r="CO36" s="882"/>
      <c r="CP36" s="882"/>
      <c r="CQ36" s="882"/>
      <c r="CR36" s="882"/>
      <c r="CS36" s="882"/>
      <c r="CT36" s="882"/>
      <c r="CU36" s="882"/>
      <c r="CV36" s="882"/>
      <c r="CW36" s="882"/>
      <c r="CX36" s="882"/>
      <c r="CY36" s="882"/>
      <c r="CZ36" s="882"/>
      <c r="DA36" s="882"/>
      <c r="DB36" s="882"/>
      <c r="DC36" s="882"/>
      <c r="DD36" s="882"/>
      <c r="DE36" s="882"/>
      <c r="DF36" s="882"/>
      <c r="DG36" s="882"/>
      <c r="DH36" s="882"/>
      <c r="DI36" s="882"/>
      <c r="DJ36" s="882"/>
      <c r="DK36" s="882"/>
      <c r="DL36" s="882"/>
      <c r="DM36" s="882"/>
      <c r="DN36" s="882"/>
      <c r="DO36" s="882"/>
      <c r="DP36" s="882"/>
      <c r="DQ36" s="882"/>
      <c r="DR36" s="882"/>
      <c r="DS36" s="882"/>
      <c r="DT36" s="882"/>
      <c r="DU36" s="882"/>
      <c r="DV36" s="882"/>
      <c r="DW36" s="882"/>
      <c r="DX36" s="882"/>
      <c r="DY36" s="882"/>
      <c r="DZ36" s="882"/>
      <c r="EA36" s="882"/>
      <c r="EB36" s="882"/>
      <c r="EC36" s="882"/>
      <c r="ED36" s="882"/>
      <c r="EE36" s="882"/>
      <c r="EF36" s="882"/>
      <c r="EG36" s="882"/>
      <c r="EH36" s="882"/>
      <c r="EI36" s="882"/>
      <c r="EJ36" s="882"/>
      <c r="EK36" s="882"/>
    </row>
    <row r="37" spans="1:141">
      <c r="A37" s="881" t="s">
        <v>67</v>
      </c>
      <c r="B37" s="881" t="s">
        <v>5881</v>
      </c>
      <c r="C37" s="882" t="str">
        <f>'SUMMER-BASEBALL'!B59</f>
        <v>C-2ND</v>
      </c>
      <c r="D37" s="882" t="str">
        <f>'SUMMER-BASEBALL'!E59</f>
        <v>USBDRUS-S</v>
      </c>
      <c r="E37" s="882" t="str">
        <f>'SUMMER-BASEBALL'!F59</f>
        <v xml:space="preserve">Russell HS   </v>
      </c>
      <c r="F37" s="882">
        <f>'SUMMER-BASEBALL'!G59</f>
        <v>0</v>
      </c>
      <c r="G37" s="882" t="str">
        <f>'SUMMER-BASEBALL'!H59</f>
        <v>709 Red Devil Ln.</v>
      </c>
      <c r="H37" s="882" t="str">
        <f>'SUMMER-BASEBALL'!I59</f>
        <v>Russell</v>
      </c>
      <c r="I37" s="882" t="str">
        <f>'SUMMER-BASEBALL'!J59</f>
        <v>KY</v>
      </c>
      <c r="J37" s="882">
        <f>'SUMMER-BASEBALL'!K59</f>
        <v>41169</v>
      </c>
      <c r="K37" s="882"/>
      <c r="L37" s="882" t="str">
        <f>'SUMMER-BASEBALL'!L59</f>
        <v>tim.rice@russellind.kyschools.us</v>
      </c>
      <c r="M37" s="882" t="str">
        <f>'SUMMER-BASEBALL'!N59</f>
        <v>Tim</v>
      </c>
      <c r="N37" s="882" t="str">
        <f>'SUMMER-BASEBALL'!O59</f>
        <v>Rice</v>
      </c>
      <c r="O37" s="882"/>
      <c r="P37" s="882"/>
      <c r="Q37" s="882"/>
      <c r="R37" s="882"/>
      <c r="S37" s="882" t="str">
        <f>'SUMMER-BASEBALL'!U59</f>
        <v>606-571-2355</v>
      </c>
      <c r="T37" s="881">
        <f>'SUMMER-BASEBALL'!AA59</f>
        <v>617</v>
      </c>
      <c r="U37" s="881">
        <f>'SUMMER-BASEBALL'!AB59</f>
        <v>620</v>
      </c>
      <c r="V37" s="883" t="str">
        <f>'SUMMER-BASEBALL'!AK59</f>
        <v>https://usbaseballacademy.com/summer-baseball-camp-in-russell/</v>
      </c>
      <c r="W37" s="886"/>
      <c r="X37" s="881">
        <v>35</v>
      </c>
      <c r="Y37" s="881">
        <v>35</v>
      </c>
      <c r="Z37" s="883"/>
      <c r="AA37" s="881">
        <v>35</v>
      </c>
      <c r="AB37" s="881">
        <v>35</v>
      </c>
      <c r="AC37" s="883"/>
      <c r="AD37" s="881">
        <v>35</v>
      </c>
      <c r="AE37" s="881">
        <v>35</v>
      </c>
      <c r="AF37" s="883"/>
      <c r="AG37" s="881">
        <v>35</v>
      </c>
      <c r="AH37" s="881">
        <v>35</v>
      </c>
      <c r="AI37" s="883"/>
      <c r="AJ37" s="881">
        <v>35</v>
      </c>
      <c r="AK37" s="881">
        <v>35</v>
      </c>
      <c r="AL37" s="883"/>
      <c r="AM37" s="882"/>
      <c r="AN37" s="882"/>
      <c r="AO37" s="882"/>
      <c r="AP37" s="882"/>
      <c r="AQ37" s="882"/>
      <c r="AR37" s="882"/>
      <c r="AS37" s="882"/>
      <c r="AT37" s="882"/>
      <c r="AU37" s="882"/>
      <c r="AV37" s="882"/>
      <c r="AW37" s="882"/>
      <c r="AX37" s="882"/>
      <c r="AY37" s="882"/>
      <c r="AZ37" s="882"/>
      <c r="BA37" s="882"/>
      <c r="BB37" s="882"/>
      <c r="BC37" s="882"/>
      <c r="BD37" s="882"/>
      <c r="BE37" s="882"/>
      <c r="BF37" s="882"/>
      <c r="BG37" s="882"/>
      <c r="BH37" s="882"/>
      <c r="BI37" s="882"/>
      <c r="BJ37" s="882"/>
      <c r="BK37" s="882"/>
      <c r="BL37" s="882"/>
      <c r="BM37" s="882"/>
      <c r="BN37" s="882"/>
      <c r="BO37" s="882"/>
      <c r="BP37" s="882"/>
      <c r="BQ37" s="882"/>
      <c r="BR37" s="882"/>
      <c r="BS37" s="882"/>
      <c r="BT37" s="882"/>
      <c r="BU37" s="882"/>
      <c r="BV37" s="882"/>
      <c r="BW37" s="882"/>
      <c r="BX37" s="882"/>
      <c r="BY37" s="882"/>
      <c r="BZ37" s="882"/>
      <c r="CA37" s="882"/>
      <c r="CB37" s="882"/>
      <c r="CC37" s="882"/>
      <c r="CD37" s="882"/>
      <c r="CE37" s="882"/>
      <c r="CF37" s="882"/>
      <c r="CG37" s="882"/>
      <c r="CH37" s="882"/>
      <c r="CI37" s="882"/>
      <c r="CJ37" s="882"/>
      <c r="CK37" s="882"/>
      <c r="CL37" s="882"/>
      <c r="CM37" s="882"/>
      <c r="CN37" s="882"/>
      <c r="CO37" s="882"/>
      <c r="CP37" s="882"/>
      <c r="CQ37" s="882"/>
      <c r="CR37" s="882"/>
      <c r="CS37" s="882"/>
      <c r="CT37" s="882"/>
      <c r="CU37" s="882"/>
      <c r="CV37" s="882"/>
      <c r="CW37" s="882"/>
      <c r="CX37" s="882"/>
      <c r="CY37" s="882"/>
      <c r="CZ37" s="882"/>
      <c r="DA37" s="882"/>
      <c r="DB37" s="882"/>
      <c r="DC37" s="882"/>
      <c r="DD37" s="882"/>
      <c r="DE37" s="882"/>
      <c r="DF37" s="882"/>
      <c r="DG37" s="882"/>
      <c r="DH37" s="882"/>
      <c r="DI37" s="882"/>
      <c r="DJ37" s="882"/>
      <c r="DK37" s="882"/>
      <c r="DL37" s="882"/>
      <c r="DM37" s="882"/>
      <c r="DN37" s="882"/>
      <c r="DO37" s="882"/>
      <c r="DP37" s="882"/>
      <c r="DQ37" s="882"/>
      <c r="DR37" s="882"/>
      <c r="DS37" s="882"/>
      <c r="DT37" s="882"/>
      <c r="DU37" s="882"/>
      <c r="DV37" s="882"/>
      <c r="DW37" s="882"/>
      <c r="DX37" s="882"/>
      <c r="DY37" s="882"/>
      <c r="DZ37" s="882"/>
      <c r="EA37" s="882"/>
      <c r="EB37" s="882"/>
      <c r="EC37" s="882"/>
      <c r="ED37" s="882"/>
      <c r="EE37" s="882"/>
      <c r="EF37" s="882"/>
      <c r="EG37" s="882"/>
      <c r="EH37" s="882"/>
      <c r="EI37" s="882"/>
      <c r="EJ37" s="882"/>
      <c r="EK37" s="882"/>
    </row>
    <row r="38" spans="1:141">
      <c r="A38" s="881" t="s">
        <v>67</v>
      </c>
      <c r="B38" s="881" t="s">
        <v>5881</v>
      </c>
      <c r="C38" s="882" t="str">
        <f>'SUMMER-BASEBALL'!B61</f>
        <v>C-2ND</v>
      </c>
      <c r="D38" s="882" t="str">
        <f>'SUMMER-BASEBALL'!E61</f>
        <v>USBDSDC2-S</v>
      </c>
      <c r="E38" s="882" t="str">
        <f>'SUMMER-BASEBALL'!F61</f>
        <v>San Diego City College - Week 2</v>
      </c>
      <c r="F38" s="882" t="str">
        <f>'SUMMER-BASEBALL'!G61</f>
        <v>Morley Field</v>
      </c>
      <c r="G38" s="882" t="str">
        <f>'SUMMER-BASEBALL'!H61</f>
        <v>2221 Morley Field Dr</v>
      </c>
      <c r="H38" s="882" t="str">
        <f>'SUMMER-BASEBALL'!I61</f>
        <v>San Diego</v>
      </c>
      <c r="I38" s="882" t="str">
        <f>'SUMMER-BASEBALL'!J61</f>
        <v>CA</v>
      </c>
      <c r="J38" s="882">
        <f>'SUMMER-BASEBALL'!K61</f>
        <v>92104</v>
      </c>
      <c r="K38" s="882"/>
      <c r="L38" s="882" t="str">
        <f>'SUMMER-BASEBALL'!L61</f>
        <v>cbrown@sdccd.edu</v>
      </c>
      <c r="M38" s="882" t="str">
        <f>'SUMMER-BASEBALL'!N61</f>
        <v>Chris</v>
      </c>
      <c r="N38" s="882" t="str">
        <f>'SUMMER-BASEBALL'!O61</f>
        <v>Brown</v>
      </c>
      <c r="O38" s="882"/>
      <c r="P38" s="882"/>
      <c r="Q38" s="882"/>
      <c r="R38" s="882"/>
      <c r="S38" s="882" t="str">
        <f>'SUMMER-BASEBALL'!U61</f>
        <v>619-212-0928</v>
      </c>
      <c r="T38" s="881">
        <f>'SUMMER-BASEBALL'!AA61</f>
        <v>715</v>
      </c>
      <c r="U38" s="881">
        <f>'SUMMER-BASEBALL'!AB61</f>
        <v>718</v>
      </c>
      <c r="V38" s="883" t="str">
        <f>'SUMMER-BASEBALL'!AK61</f>
        <v>https://usbaseballacademy.com/summer-baseball-camp-in-san-diego/</v>
      </c>
      <c r="W38" s="886"/>
      <c r="X38" s="881">
        <v>37</v>
      </c>
      <c r="Y38" s="881">
        <v>37</v>
      </c>
      <c r="Z38" s="883"/>
      <c r="AA38" s="881">
        <v>37</v>
      </c>
      <c r="AB38" s="881">
        <v>37</v>
      </c>
      <c r="AC38" s="883"/>
      <c r="AD38" s="881">
        <v>37</v>
      </c>
      <c r="AE38" s="881">
        <v>37</v>
      </c>
      <c r="AF38" s="883"/>
      <c r="AG38" s="881">
        <v>37</v>
      </c>
      <c r="AH38" s="881">
        <v>37</v>
      </c>
      <c r="AI38" s="883"/>
      <c r="AJ38" s="881">
        <v>37</v>
      </c>
      <c r="AK38" s="881">
        <v>37</v>
      </c>
      <c r="AL38" s="883"/>
      <c r="AM38" s="882"/>
      <c r="AN38" s="882"/>
      <c r="AO38" s="882"/>
      <c r="AP38" s="882"/>
      <c r="AQ38" s="882"/>
      <c r="AR38" s="882"/>
      <c r="AS38" s="882"/>
      <c r="AT38" s="882"/>
      <c r="AU38" s="882"/>
      <c r="AV38" s="882"/>
      <c r="AW38" s="882"/>
      <c r="AX38" s="882"/>
      <c r="AY38" s="882"/>
      <c r="AZ38" s="882"/>
      <c r="BA38" s="882"/>
      <c r="BB38" s="882"/>
      <c r="BC38" s="882"/>
      <c r="BD38" s="882"/>
      <c r="BE38" s="882"/>
      <c r="BF38" s="882"/>
      <c r="BG38" s="882"/>
      <c r="BH38" s="882"/>
      <c r="BI38" s="882"/>
      <c r="BJ38" s="882"/>
      <c r="BK38" s="882"/>
      <c r="BL38" s="882"/>
      <c r="BM38" s="882"/>
      <c r="BN38" s="882"/>
      <c r="BO38" s="882"/>
      <c r="BP38" s="882"/>
      <c r="BQ38" s="882"/>
      <c r="BR38" s="882"/>
      <c r="BS38" s="882"/>
      <c r="BT38" s="882"/>
      <c r="BU38" s="882"/>
      <c r="BV38" s="882"/>
      <c r="BW38" s="882"/>
      <c r="BX38" s="882"/>
      <c r="BY38" s="882"/>
      <c r="BZ38" s="882"/>
      <c r="CA38" s="882"/>
      <c r="CB38" s="882"/>
      <c r="CC38" s="882"/>
      <c r="CD38" s="882"/>
      <c r="CE38" s="882"/>
      <c r="CF38" s="882"/>
      <c r="CG38" s="882"/>
      <c r="CH38" s="882"/>
      <c r="CI38" s="882"/>
      <c r="CJ38" s="882"/>
      <c r="CK38" s="882"/>
      <c r="CL38" s="882"/>
      <c r="CM38" s="882"/>
      <c r="CN38" s="882"/>
      <c r="CO38" s="882"/>
      <c r="CP38" s="882"/>
      <c r="CQ38" s="882"/>
      <c r="CR38" s="882"/>
      <c r="CS38" s="882"/>
      <c r="CT38" s="882"/>
      <c r="CU38" s="882"/>
      <c r="CV38" s="882"/>
      <c r="CW38" s="882"/>
      <c r="CX38" s="882"/>
      <c r="CY38" s="882"/>
      <c r="CZ38" s="882"/>
      <c r="DA38" s="882"/>
      <c r="DB38" s="882"/>
      <c r="DC38" s="882"/>
      <c r="DD38" s="882"/>
      <c r="DE38" s="882"/>
      <c r="DF38" s="882"/>
      <c r="DG38" s="882"/>
      <c r="DH38" s="882"/>
      <c r="DI38" s="882"/>
      <c r="DJ38" s="882"/>
      <c r="DK38" s="882"/>
      <c r="DL38" s="882"/>
      <c r="DM38" s="882"/>
      <c r="DN38" s="882"/>
      <c r="DO38" s="882"/>
      <c r="DP38" s="882"/>
      <c r="DQ38" s="882"/>
      <c r="DR38" s="882"/>
      <c r="DS38" s="882"/>
      <c r="DT38" s="882"/>
      <c r="DU38" s="882"/>
      <c r="DV38" s="882"/>
      <c r="DW38" s="882"/>
      <c r="DX38" s="882"/>
      <c r="DY38" s="882"/>
      <c r="DZ38" s="882"/>
      <c r="EA38" s="882"/>
      <c r="EB38" s="882"/>
      <c r="EC38" s="882"/>
      <c r="ED38" s="882"/>
      <c r="EE38" s="882"/>
      <c r="EF38" s="882"/>
      <c r="EG38" s="882"/>
      <c r="EH38" s="882"/>
      <c r="EI38" s="882"/>
      <c r="EJ38" s="882"/>
      <c r="EK38" s="882"/>
    </row>
    <row r="39" spans="1:141">
      <c r="A39" s="881" t="s">
        <v>67</v>
      </c>
      <c r="B39" s="881" t="s">
        <v>5881</v>
      </c>
      <c r="C39" s="882" t="str">
        <f>'SUMMER-BASEBALL'!B9</f>
        <v>A-NEW</v>
      </c>
      <c r="D39" s="882" t="str">
        <f>'SUMMER-BASEBALL'!E9</f>
        <v>USBDSAN-S</v>
      </c>
      <c r="E39" s="882" t="str">
        <f>'SUMMER-BASEBALL'!F9</f>
        <v>Sandia HS</v>
      </c>
      <c r="F39" s="882">
        <f>'SUMMER-BASEBALL'!G9</f>
        <v>0</v>
      </c>
      <c r="G39" s="882" t="str">
        <f>'SUMMER-BASEBALL'!H9</f>
        <v>7801 Canderlaria Rd NE</v>
      </c>
      <c r="H39" s="882" t="str">
        <f>'SUMMER-BASEBALL'!I9</f>
        <v>Albuquerque</v>
      </c>
      <c r="I39" s="882" t="str">
        <f>'SUMMER-BASEBALL'!J9</f>
        <v>NM</v>
      </c>
      <c r="J39" s="882">
        <f>'SUMMER-BASEBALL'!K9</f>
        <v>87110</v>
      </c>
      <c r="K39" s="882"/>
      <c r="L39" s="882" t="str">
        <f>'SUMMER-BASEBALL'!L9</f>
        <v>giantsm@aol.com</v>
      </c>
      <c r="M39" s="882" t="str">
        <f>'SUMMER-BASEBALL'!N9</f>
        <v>Ron</v>
      </c>
      <c r="N39" s="882" t="str">
        <f>'SUMMER-BASEBALL'!O9</f>
        <v>Murphy</v>
      </c>
      <c r="O39" s="882"/>
      <c r="P39" s="882"/>
      <c r="Q39" s="882"/>
      <c r="R39" s="882"/>
      <c r="S39" s="882" t="str">
        <f>'SUMMER-BASEBALL'!U9</f>
        <v>505-301-4252</v>
      </c>
      <c r="T39" s="881">
        <f>'SUMMER-BASEBALL'!AA9</f>
        <v>617</v>
      </c>
      <c r="U39" s="881">
        <f>'SUMMER-BASEBALL'!AB9</f>
        <v>620</v>
      </c>
      <c r="V39" s="883" t="str">
        <f>'SUMMER-BASEBALL'!AK9</f>
        <v>https://usbaseballacademy.com/summer-baseball-camp-in-albuquerque/</v>
      </c>
      <c r="W39" s="886"/>
      <c r="X39" s="881">
        <v>120</v>
      </c>
      <c r="Y39" s="881">
        <v>120</v>
      </c>
      <c r="Z39" s="883"/>
      <c r="AA39" s="881">
        <v>120</v>
      </c>
      <c r="AB39" s="881">
        <v>120</v>
      </c>
      <c r="AC39" s="883"/>
      <c r="AD39" s="881">
        <v>120</v>
      </c>
      <c r="AE39" s="881">
        <v>120</v>
      </c>
      <c r="AF39" s="883"/>
      <c r="AG39" s="881">
        <v>120</v>
      </c>
      <c r="AH39" s="881">
        <v>120</v>
      </c>
      <c r="AI39" s="883"/>
      <c r="AJ39" s="881">
        <v>120</v>
      </c>
      <c r="AK39" s="881">
        <v>120</v>
      </c>
      <c r="AL39" s="883"/>
      <c r="AM39" s="882"/>
      <c r="AN39" s="882"/>
      <c r="AO39" s="882"/>
      <c r="AP39" s="882"/>
      <c r="AQ39" s="882"/>
      <c r="AR39" s="882"/>
      <c r="AS39" s="882"/>
      <c r="AT39" s="882"/>
      <c r="AU39" s="882"/>
      <c r="AV39" s="882"/>
      <c r="AW39" s="882"/>
      <c r="AX39" s="882"/>
      <c r="AY39" s="882"/>
      <c r="AZ39" s="882"/>
      <c r="BA39" s="882"/>
      <c r="BB39" s="882"/>
      <c r="BC39" s="882"/>
      <c r="BD39" s="882"/>
      <c r="BE39" s="882"/>
      <c r="BF39" s="882"/>
      <c r="BG39" s="882"/>
      <c r="BH39" s="882"/>
      <c r="BI39" s="882"/>
      <c r="BJ39" s="882"/>
      <c r="BK39" s="882"/>
      <c r="BL39" s="882"/>
      <c r="BM39" s="882"/>
      <c r="BN39" s="882"/>
      <c r="BO39" s="882"/>
      <c r="BP39" s="882"/>
      <c r="BQ39" s="882"/>
      <c r="BR39" s="882"/>
      <c r="BS39" s="882"/>
      <c r="BT39" s="882"/>
      <c r="BU39" s="882"/>
      <c r="BV39" s="882"/>
      <c r="BW39" s="882"/>
      <c r="BX39" s="882"/>
      <c r="BY39" s="882"/>
      <c r="BZ39" s="882"/>
      <c r="CA39" s="882"/>
      <c r="CB39" s="882"/>
      <c r="CC39" s="882"/>
      <c r="CD39" s="882"/>
      <c r="CE39" s="882"/>
      <c r="CF39" s="882"/>
      <c r="CG39" s="882"/>
      <c r="CH39" s="882"/>
      <c r="CI39" s="882"/>
      <c r="CJ39" s="882"/>
      <c r="CK39" s="882"/>
      <c r="CL39" s="882"/>
      <c r="CM39" s="882"/>
      <c r="CN39" s="882"/>
      <c r="CO39" s="882"/>
      <c r="CP39" s="882"/>
      <c r="CQ39" s="882"/>
      <c r="CR39" s="882"/>
      <c r="CS39" s="882"/>
      <c r="CT39" s="882"/>
      <c r="CU39" s="882"/>
      <c r="CV39" s="882"/>
      <c r="CW39" s="882"/>
      <c r="CX39" s="882"/>
      <c r="CY39" s="882"/>
      <c r="CZ39" s="882"/>
      <c r="DA39" s="882"/>
      <c r="DB39" s="882"/>
      <c r="DC39" s="882"/>
      <c r="DD39" s="882"/>
      <c r="DE39" s="882"/>
      <c r="DF39" s="882"/>
      <c r="DG39" s="882"/>
      <c r="DH39" s="882"/>
      <c r="DI39" s="882"/>
      <c r="DJ39" s="882"/>
      <c r="DK39" s="882"/>
      <c r="DL39" s="882"/>
      <c r="DM39" s="882"/>
      <c r="DN39" s="882"/>
      <c r="DO39" s="882"/>
      <c r="DP39" s="882"/>
      <c r="DQ39" s="882"/>
      <c r="DR39" s="882"/>
      <c r="DS39" s="882"/>
      <c r="DT39" s="882"/>
      <c r="DU39" s="882"/>
      <c r="DV39" s="882"/>
      <c r="DW39" s="882"/>
      <c r="DX39" s="882"/>
      <c r="DY39" s="882"/>
      <c r="DZ39" s="882"/>
      <c r="EA39" s="882"/>
      <c r="EB39" s="882"/>
      <c r="EC39" s="882"/>
      <c r="ED39" s="882"/>
      <c r="EE39" s="882"/>
      <c r="EF39" s="882"/>
      <c r="EG39" s="882"/>
      <c r="EH39" s="882"/>
      <c r="EI39" s="882"/>
      <c r="EJ39" s="882"/>
      <c r="EK39" s="882"/>
    </row>
    <row r="40" spans="1:141">
      <c r="A40" s="881" t="s">
        <v>67</v>
      </c>
      <c r="B40" s="881" t="s">
        <v>5881</v>
      </c>
      <c r="C40" s="882" t="str">
        <f>'SUMMER-BASEBALL'!B64</f>
        <v>C-2ND</v>
      </c>
      <c r="D40" s="882" t="str">
        <f>'SUMMER-BASEBALL'!E64</f>
        <v>USBDSGT1-S</v>
      </c>
      <c r="E40" s="882" t="str">
        <f>'SUMMER-BASEBALL'!F64</f>
        <v xml:space="preserve">St. Georges Tech HS - Week 1 </v>
      </c>
      <c r="F40" s="882">
        <f>'SUMMER-BASEBALL'!G64</f>
        <v>0</v>
      </c>
      <c r="G40" s="882" t="str">
        <f>'SUMMER-BASEBALL'!H64</f>
        <v>555 Hyetts Corner Dr</v>
      </c>
      <c r="H40" s="882" t="str">
        <f>'SUMMER-BASEBALL'!I64</f>
        <v>Middletown</v>
      </c>
      <c r="I40" s="882" t="str">
        <f>'SUMMER-BASEBALL'!J64</f>
        <v>DE</v>
      </c>
      <c r="J40" s="882" t="str">
        <f>'SUMMER-BASEBALL'!K64</f>
        <v>19709</v>
      </c>
      <c r="K40" s="882"/>
      <c r="L40" s="882" t="str">
        <f>'SUMMER-BASEBALL'!L64</f>
        <v>william.rodgers@nccvt.k12.de.us</v>
      </c>
      <c r="M40" s="882" t="str">
        <f>'SUMMER-BASEBALL'!N64</f>
        <v>Jeff</v>
      </c>
      <c r="N40" s="882" t="str">
        <f>'SUMMER-BASEBALL'!O64</f>
        <v>Rodgers</v>
      </c>
      <c r="O40" s="882"/>
      <c r="P40" s="882"/>
      <c r="Q40" s="882"/>
      <c r="R40" s="882"/>
      <c r="S40" s="882" t="str">
        <f>'SUMMER-BASEBALL'!U64</f>
        <v>302-650-8071</v>
      </c>
      <c r="T40" s="881">
        <f>'SUMMER-BASEBALL'!AA64</f>
        <v>617</v>
      </c>
      <c r="U40" s="881">
        <f>'SUMMER-BASEBALL'!AB64</f>
        <v>620</v>
      </c>
      <c r="V40" s="883" t="str">
        <f>'SUMMER-BASEBALL'!AK64</f>
        <v>https://usbaseballacademy.com/summer-baseball-camp-in-middletown/</v>
      </c>
      <c r="W40" s="886"/>
      <c r="X40" s="881">
        <v>17</v>
      </c>
      <c r="Y40" s="881">
        <v>16</v>
      </c>
      <c r="Z40" s="883"/>
      <c r="AA40" s="881">
        <v>17</v>
      </c>
      <c r="AB40" s="881">
        <v>16</v>
      </c>
      <c r="AC40" s="883"/>
      <c r="AD40" s="881">
        <v>16</v>
      </c>
      <c r="AE40" s="881">
        <v>16</v>
      </c>
      <c r="AF40" s="883"/>
      <c r="AG40" s="881">
        <v>16</v>
      </c>
      <c r="AH40" s="881">
        <v>16</v>
      </c>
      <c r="AI40" s="883"/>
      <c r="AJ40" s="881">
        <v>16</v>
      </c>
      <c r="AK40" s="881">
        <v>16</v>
      </c>
      <c r="AL40" s="883"/>
      <c r="AM40" s="882"/>
      <c r="AN40" s="882"/>
      <c r="AO40" s="882"/>
      <c r="AP40" s="882"/>
      <c r="AQ40" s="882"/>
      <c r="AR40" s="882"/>
      <c r="AS40" s="882"/>
      <c r="AT40" s="882"/>
      <c r="AU40" s="882"/>
      <c r="AV40" s="882"/>
      <c r="AW40" s="882"/>
      <c r="AX40" s="882"/>
      <c r="AY40" s="882"/>
      <c r="AZ40" s="882"/>
      <c r="BA40" s="882"/>
      <c r="BB40" s="882"/>
      <c r="BC40" s="882"/>
      <c r="BD40" s="882"/>
      <c r="BE40" s="882"/>
      <c r="BF40" s="882"/>
      <c r="BG40" s="882"/>
      <c r="BH40" s="882"/>
      <c r="BI40" s="882"/>
      <c r="BJ40" s="882"/>
      <c r="BK40" s="882"/>
      <c r="BL40" s="882"/>
      <c r="BM40" s="882"/>
      <c r="BN40" s="882"/>
      <c r="BO40" s="882"/>
      <c r="BP40" s="882"/>
      <c r="BQ40" s="882"/>
      <c r="BR40" s="882"/>
      <c r="BS40" s="882"/>
      <c r="BT40" s="882"/>
      <c r="BU40" s="882"/>
      <c r="BV40" s="882"/>
      <c r="BW40" s="882"/>
      <c r="BX40" s="882"/>
      <c r="BY40" s="882"/>
      <c r="BZ40" s="882"/>
      <c r="CA40" s="882"/>
      <c r="CB40" s="882"/>
      <c r="CC40" s="882"/>
      <c r="CD40" s="882"/>
      <c r="CE40" s="882"/>
      <c r="CF40" s="882"/>
      <c r="CG40" s="882"/>
      <c r="CH40" s="882"/>
      <c r="CI40" s="882"/>
      <c r="CJ40" s="882"/>
      <c r="CK40" s="882"/>
      <c r="CL40" s="882"/>
      <c r="CM40" s="882"/>
      <c r="CN40" s="882"/>
      <c r="CO40" s="882"/>
      <c r="CP40" s="882"/>
      <c r="CQ40" s="882"/>
      <c r="CR40" s="882"/>
      <c r="CS40" s="882"/>
      <c r="CT40" s="882"/>
      <c r="CU40" s="882"/>
      <c r="CV40" s="882"/>
      <c r="CW40" s="882"/>
      <c r="CX40" s="882"/>
      <c r="CY40" s="882"/>
      <c r="CZ40" s="882"/>
      <c r="DA40" s="882"/>
      <c r="DB40" s="882"/>
      <c r="DC40" s="882"/>
      <c r="DD40" s="882"/>
      <c r="DE40" s="882"/>
      <c r="DF40" s="882"/>
      <c r="DG40" s="882"/>
      <c r="DH40" s="882"/>
      <c r="DI40" s="882"/>
      <c r="DJ40" s="882"/>
      <c r="DK40" s="882"/>
      <c r="DL40" s="882"/>
      <c r="DM40" s="882"/>
      <c r="DN40" s="882"/>
      <c r="DO40" s="882"/>
      <c r="DP40" s="882"/>
      <c r="DQ40" s="882"/>
      <c r="DR40" s="882"/>
      <c r="DS40" s="882"/>
      <c r="DT40" s="882"/>
      <c r="DU40" s="882"/>
      <c r="DV40" s="882"/>
      <c r="DW40" s="882"/>
      <c r="DX40" s="882"/>
      <c r="DY40" s="882"/>
      <c r="DZ40" s="882"/>
      <c r="EA40" s="882"/>
      <c r="EB40" s="882"/>
      <c r="EC40" s="882"/>
      <c r="ED40" s="882"/>
      <c r="EE40" s="882"/>
      <c r="EF40" s="882"/>
      <c r="EG40" s="882"/>
      <c r="EH40" s="882"/>
      <c r="EI40" s="882"/>
      <c r="EJ40" s="882"/>
      <c r="EK40" s="882"/>
    </row>
    <row r="41" spans="1:141">
      <c r="A41" s="881" t="s">
        <v>67</v>
      </c>
      <c r="B41" s="881" t="s">
        <v>5881</v>
      </c>
      <c r="C41" s="882" t="str">
        <f>'SUMMER-BASEBALL'!B66</f>
        <v>C-2ND</v>
      </c>
      <c r="D41" s="882" t="str">
        <f>'SUMMER-BASEBALL'!E66</f>
        <v>USBDSMC-S</v>
      </c>
      <c r="E41" s="882" t="str">
        <f>'SUMMER-BASEBALL'!F66</f>
        <v xml:space="preserve">St. Mary's College   </v>
      </c>
      <c r="F41" s="882">
        <f>'SUMMER-BASEBALL'!G66</f>
        <v>0</v>
      </c>
      <c r="G41" s="882" t="str">
        <f>'SUMMER-BASEBALL'!H66</f>
        <v>18952 E Fisher Rd</v>
      </c>
      <c r="H41" s="882" t="str">
        <f>'SUMMER-BASEBALL'!I66</f>
        <v>St Mary's City</v>
      </c>
      <c r="I41" s="882" t="str">
        <f>'SUMMER-BASEBALL'!J66</f>
        <v>MD</v>
      </c>
      <c r="J41" s="882">
        <f>'SUMMER-BASEBALL'!K66</f>
        <v>20686</v>
      </c>
      <c r="K41" s="882"/>
      <c r="L41" s="882" t="str">
        <f>'SUMMER-BASEBALL'!L66</f>
        <v>bfstratchko@smcm.edu</v>
      </c>
      <c r="M41" s="882" t="str">
        <f>'SUMMER-BASEBALL'!N66</f>
        <v>Bernie</v>
      </c>
      <c r="N41" s="882" t="str">
        <f>'SUMMER-BASEBALL'!O66</f>
        <v xml:space="preserve">Stratchko </v>
      </c>
      <c r="O41" s="882"/>
      <c r="P41" s="882"/>
      <c r="Q41" s="882"/>
      <c r="R41" s="882"/>
      <c r="S41" s="882" t="str">
        <f>'SUMMER-BASEBALL'!U66</f>
        <v>301-399-6960</v>
      </c>
      <c r="T41" s="881">
        <f>'SUMMER-BASEBALL'!AA66</f>
        <v>617</v>
      </c>
      <c r="U41" s="881">
        <f>'SUMMER-BASEBALL'!AB66</f>
        <v>620</v>
      </c>
      <c r="V41" s="883" t="str">
        <f>'SUMMER-BASEBALL'!AK66</f>
        <v>https://usbaseballacademy.com/summer-baseball-camp-in-st-marys-city/</v>
      </c>
      <c r="W41" s="886"/>
      <c r="X41" s="881">
        <v>37</v>
      </c>
      <c r="Y41" s="881">
        <v>37</v>
      </c>
      <c r="Z41" s="883"/>
      <c r="AA41" s="881">
        <v>37</v>
      </c>
      <c r="AB41" s="881">
        <v>37</v>
      </c>
      <c r="AC41" s="883"/>
      <c r="AD41" s="881">
        <v>37</v>
      </c>
      <c r="AE41" s="881">
        <v>37</v>
      </c>
      <c r="AF41" s="883"/>
      <c r="AG41" s="881">
        <v>37</v>
      </c>
      <c r="AH41" s="881">
        <v>37</v>
      </c>
      <c r="AI41" s="883"/>
      <c r="AJ41" s="881">
        <v>37</v>
      </c>
      <c r="AK41" s="881">
        <v>37</v>
      </c>
      <c r="AL41" s="883"/>
      <c r="AM41" s="882"/>
      <c r="AN41" s="882"/>
      <c r="AO41" s="882"/>
      <c r="AP41" s="882"/>
      <c r="AQ41" s="882"/>
      <c r="AR41" s="882"/>
      <c r="AS41" s="882"/>
      <c r="AT41" s="882"/>
      <c r="AU41" s="882"/>
      <c r="AV41" s="882"/>
      <c r="AW41" s="882"/>
      <c r="AX41" s="882"/>
      <c r="AY41" s="882"/>
      <c r="AZ41" s="882"/>
      <c r="BA41" s="882"/>
      <c r="BB41" s="882"/>
      <c r="BC41" s="882"/>
      <c r="BD41" s="882"/>
      <c r="BE41" s="882"/>
      <c r="BF41" s="882"/>
      <c r="BG41" s="882"/>
      <c r="BH41" s="882"/>
      <c r="BI41" s="882"/>
      <c r="BJ41" s="882"/>
      <c r="BK41" s="882"/>
      <c r="BL41" s="882"/>
      <c r="BM41" s="882"/>
      <c r="BN41" s="882"/>
      <c r="BO41" s="882"/>
      <c r="BP41" s="882"/>
      <c r="BQ41" s="882"/>
      <c r="BR41" s="882"/>
      <c r="BS41" s="882"/>
      <c r="BT41" s="882"/>
      <c r="BU41" s="882"/>
      <c r="BV41" s="882"/>
      <c r="BW41" s="882"/>
      <c r="BX41" s="882"/>
      <c r="BY41" s="882"/>
      <c r="BZ41" s="882"/>
      <c r="CA41" s="882"/>
      <c r="CB41" s="882"/>
      <c r="CC41" s="882"/>
      <c r="CD41" s="882"/>
      <c r="CE41" s="882"/>
      <c r="CF41" s="882"/>
      <c r="CG41" s="882"/>
      <c r="CH41" s="882"/>
      <c r="CI41" s="882"/>
      <c r="CJ41" s="882"/>
      <c r="CK41" s="882"/>
      <c r="CL41" s="882"/>
      <c r="CM41" s="882"/>
      <c r="CN41" s="882"/>
      <c r="CO41" s="882"/>
      <c r="CP41" s="882"/>
      <c r="CQ41" s="882"/>
      <c r="CR41" s="882"/>
      <c r="CS41" s="882"/>
      <c r="CT41" s="882"/>
      <c r="CU41" s="882"/>
      <c r="CV41" s="882"/>
      <c r="CW41" s="882"/>
      <c r="CX41" s="882"/>
      <c r="CY41" s="882"/>
      <c r="CZ41" s="882"/>
      <c r="DA41" s="882"/>
      <c r="DB41" s="882"/>
      <c r="DC41" s="882"/>
      <c r="DD41" s="882"/>
      <c r="DE41" s="882"/>
      <c r="DF41" s="882"/>
      <c r="DG41" s="882"/>
      <c r="DH41" s="882"/>
      <c r="DI41" s="882"/>
      <c r="DJ41" s="882"/>
      <c r="DK41" s="882"/>
      <c r="DL41" s="882"/>
      <c r="DM41" s="882"/>
      <c r="DN41" s="882"/>
      <c r="DO41" s="882"/>
      <c r="DP41" s="882"/>
      <c r="DQ41" s="882"/>
      <c r="DR41" s="882"/>
      <c r="DS41" s="882"/>
      <c r="DT41" s="882"/>
      <c r="DU41" s="882"/>
      <c r="DV41" s="882"/>
      <c r="DW41" s="882"/>
      <c r="DX41" s="882"/>
      <c r="DY41" s="882"/>
      <c r="DZ41" s="882"/>
      <c r="EA41" s="882"/>
      <c r="EB41" s="882"/>
      <c r="EC41" s="882"/>
      <c r="ED41" s="882"/>
      <c r="EE41" s="882"/>
      <c r="EF41" s="882"/>
      <c r="EG41" s="882"/>
      <c r="EH41" s="882"/>
      <c r="EI41" s="882"/>
      <c r="EJ41" s="882"/>
      <c r="EK41" s="882"/>
    </row>
    <row r="42" spans="1:141">
      <c r="A42" s="881" t="s">
        <v>67</v>
      </c>
      <c r="B42" s="881" t="s">
        <v>5881</v>
      </c>
      <c r="C42" s="882" t="str">
        <f>'SUMMER-BASEBALL'!B68</f>
        <v>C-2ND</v>
      </c>
      <c r="D42" s="882" t="str">
        <f>'SUMMER-BASEBALL'!E68</f>
        <v>USBDTU-S</v>
      </c>
      <c r="E42" s="882" t="str">
        <f>'SUMMER-BASEBALL'!F68</f>
        <v>Towson University</v>
      </c>
      <c r="F42" s="882" t="str">
        <f>'SUMMER-BASEBALL'!G68</f>
        <v>John B. Schuerholz Park</v>
      </c>
      <c r="G42" s="882" t="str">
        <f>'SUMMER-BASEBALL'!H68</f>
        <v>Osler Dr.</v>
      </c>
      <c r="H42" s="882" t="str">
        <f>'SUMMER-BASEBALL'!I68</f>
        <v>Towson</v>
      </c>
      <c r="I42" s="882" t="str">
        <f>'SUMMER-BASEBALL'!J68</f>
        <v>MD</v>
      </c>
      <c r="J42" s="882">
        <f>'SUMMER-BASEBALL'!K68</f>
        <v>21204</v>
      </c>
      <c r="K42" s="882"/>
      <c r="L42" s="882" t="str">
        <f>'SUMMER-BASEBALL'!L68</f>
        <v>mruppenthal@towson.edu</v>
      </c>
      <c r="M42" s="882" t="str">
        <f>'SUMMER-BASEBALL'!N68</f>
        <v>Mike</v>
      </c>
      <c r="N42" s="882" t="str">
        <f>'SUMMER-BASEBALL'!O68</f>
        <v>Ruppenthal</v>
      </c>
      <c r="O42" s="882"/>
      <c r="P42" s="882"/>
      <c r="Q42" s="882"/>
      <c r="R42" s="882"/>
      <c r="S42" s="882" t="str">
        <f>'SUMMER-BASEBALL'!U68</f>
        <v>248-885-2310</v>
      </c>
      <c r="T42" s="881">
        <f>'SUMMER-BASEBALL'!AA68</f>
        <v>729</v>
      </c>
      <c r="U42" s="881">
        <f>'SUMMER-BASEBALL'!AB68</f>
        <v>801</v>
      </c>
      <c r="V42" s="883" t="str">
        <f>'SUMMER-BASEBALL'!AK68</f>
        <v>https://usbaseballacademy.com/summer-baseball-camp-in-towson/</v>
      </c>
      <c r="W42" s="886"/>
      <c r="X42" s="881">
        <v>51</v>
      </c>
      <c r="Y42" s="881">
        <v>51</v>
      </c>
      <c r="Z42" s="883"/>
      <c r="AA42" s="881">
        <v>51</v>
      </c>
      <c r="AB42" s="881">
        <v>51</v>
      </c>
      <c r="AC42" s="883"/>
      <c r="AD42" s="881">
        <v>51</v>
      </c>
      <c r="AE42" s="881">
        <v>51</v>
      </c>
      <c r="AF42" s="883"/>
      <c r="AG42" s="881">
        <v>51</v>
      </c>
      <c r="AH42" s="881">
        <v>51</v>
      </c>
      <c r="AI42" s="883"/>
      <c r="AJ42" s="881">
        <v>51</v>
      </c>
      <c r="AK42" s="881">
        <v>51</v>
      </c>
      <c r="AL42" s="883"/>
      <c r="AM42" s="882"/>
      <c r="AN42" s="882"/>
      <c r="AO42" s="882"/>
      <c r="AP42" s="882"/>
      <c r="AQ42" s="882"/>
      <c r="AR42" s="882"/>
      <c r="AS42" s="882"/>
      <c r="AT42" s="882"/>
      <c r="AU42" s="882"/>
      <c r="AV42" s="882"/>
      <c r="AW42" s="882"/>
      <c r="AX42" s="882"/>
      <c r="AY42" s="882"/>
      <c r="AZ42" s="882"/>
      <c r="BA42" s="882"/>
      <c r="BB42" s="882"/>
      <c r="BC42" s="882"/>
      <c r="BD42" s="882"/>
      <c r="BE42" s="882"/>
      <c r="BF42" s="882"/>
      <c r="BG42" s="882"/>
      <c r="BH42" s="882"/>
      <c r="BI42" s="882"/>
      <c r="BJ42" s="882"/>
      <c r="BK42" s="882"/>
      <c r="BL42" s="882"/>
      <c r="BM42" s="882"/>
      <c r="BN42" s="882"/>
      <c r="BO42" s="882"/>
      <c r="BP42" s="882"/>
      <c r="BQ42" s="882"/>
      <c r="BR42" s="882"/>
      <c r="BS42" s="882"/>
      <c r="BT42" s="882"/>
      <c r="BU42" s="882"/>
      <c r="BV42" s="882"/>
      <c r="BW42" s="882"/>
      <c r="BX42" s="882"/>
      <c r="BY42" s="882"/>
      <c r="BZ42" s="882"/>
      <c r="CA42" s="882"/>
      <c r="CB42" s="882"/>
      <c r="CC42" s="882"/>
      <c r="CD42" s="882"/>
      <c r="CE42" s="882"/>
      <c r="CF42" s="882"/>
      <c r="CG42" s="882"/>
      <c r="CH42" s="882"/>
      <c r="CI42" s="882"/>
      <c r="CJ42" s="882"/>
      <c r="CK42" s="882"/>
      <c r="CL42" s="882"/>
      <c r="CM42" s="882"/>
      <c r="CN42" s="882"/>
      <c r="CO42" s="882"/>
      <c r="CP42" s="882"/>
      <c r="CQ42" s="882"/>
      <c r="CR42" s="882"/>
      <c r="CS42" s="882"/>
      <c r="CT42" s="882"/>
      <c r="CU42" s="882"/>
      <c r="CV42" s="882"/>
      <c r="CW42" s="882"/>
      <c r="CX42" s="882"/>
      <c r="CY42" s="882"/>
      <c r="CZ42" s="882"/>
      <c r="DA42" s="882"/>
      <c r="DB42" s="882"/>
      <c r="DC42" s="882"/>
      <c r="DD42" s="882"/>
      <c r="DE42" s="882"/>
      <c r="DF42" s="882"/>
      <c r="DG42" s="882"/>
      <c r="DH42" s="882"/>
      <c r="DI42" s="882"/>
      <c r="DJ42" s="882"/>
      <c r="DK42" s="882"/>
      <c r="DL42" s="882"/>
      <c r="DM42" s="882"/>
      <c r="DN42" s="882"/>
      <c r="DO42" s="882"/>
      <c r="DP42" s="882"/>
      <c r="DQ42" s="882"/>
      <c r="DR42" s="882"/>
      <c r="DS42" s="882"/>
      <c r="DT42" s="882"/>
      <c r="DU42" s="882"/>
      <c r="DV42" s="882"/>
      <c r="DW42" s="882"/>
      <c r="DX42" s="882"/>
      <c r="DY42" s="882"/>
      <c r="DZ42" s="882"/>
      <c r="EA42" s="882"/>
      <c r="EB42" s="882"/>
      <c r="EC42" s="882"/>
      <c r="ED42" s="882"/>
      <c r="EE42" s="882"/>
      <c r="EF42" s="882"/>
      <c r="EG42" s="882"/>
      <c r="EH42" s="882"/>
      <c r="EI42" s="882"/>
      <c r="EJ42" s="882"/>
      <c r="EK42" s="882"/>
    </row>
    <row r="43" spans="1:141">
      <c r="A43" s="881" t="s">
        <v>67</v>
      </c>
      <c r="B43" s="881" t="s">
        <v>5881</v>
      </c>
      <c r="C43" s="882" t="str">
        <f>'SUMMER-BASEBALL'!B127</f>
        <v>Y-ERIC</v>
      </c>
      <c r="D43" s="882" t="str">
        <f>'SUMMER-BASEBALL'!E127</f>
        <v>USBDZDCH-S</v>
      </c>
      <c r="E43" s="882" t="str">
        <f>'SUMMER-BASEBALL'!F127</f>
        <v>Decatur Central HS</v>
      </c>
      <c r="F43" s="882">
        <f>'SUMMER-BASEBALL'!G127</f>
        <v>0</v>
      </c>
      <c r="G43" s="882" t="str">
        <f>'SUMMER-BASEBALL'!H127</f>
        <v>5251 Kentucky Ave</v>
      </c>
      <c r="H43" s="882" t="str">
        <f>'SUMMER-BASEBALL'!I127</f>
        <v>Indianapolis</v>
      </c>
      <c r="I43" s="882" t="str">
        <f>'SUMMER-BASEBALL'!J127</f>
        <v>IN</v>
      </c>
      <c r="J43" s="882">
        <f>'SUMMER-BASEBALL'!K127</f>
        <v>46221</v>
      </c>
      <c r="K43" s="882"/>
      <c r="L43" s="882" t="str">
        <f>'SUMMER-BASEBALL'!L127</f>
        <v>crossroadsbaseballseries@gmail.com</v>
      </c>
      <c r="M43" s="882" t="str">
        <f>'SUMMER-BASEBALL'!N127</f>
        <v>Sean</v>
      </c>
      <c r="N43" s="882" t="str">
        <f>'SUMMER-BASEBALL'!O127</f>
        <v>Winkelseth</v>
      </c>
      <c r="O43" s="882"/>
      <c r="P43" s="882"/>
      <c r="Q43" s="882"/>
      <c r="R43" s="882"/>
      <c r="S43" s="882">
        <f>'SUMMER-BASEBALL'!U127</f>
        <v>0</v>
      </c>
      <c r="T43" s="881">
        <f>'SUMMER-BASEBALL'!AA127</f>
        <v>722</v>
      </c>
      <c r="U43" s="881">
        <f>'SUMMER-BASEBALL'!AB127</f>
        <v>725</v>
      </c>
      <c r="V43" s="883" t="str">
        <f>'SUMMER-BASEBALL'!AK127</f>
        <v>https://usbaseballacademy.com/summer-baseball-camp-in-indianapolis-2/</v>
      </c>
      <c r="W43" s="886"/>
      <c r="X43" s="881">
        <v>23</v>
      </c>
      <c r="Y43" s="881">
        <v>23</v>
      </c>
      <c r="Z43" s="883"/>
      <c r="AA43" s="881">
        <v>23</v>
      </c>
      <c r="AB43" s="881">
        <v>23</v>
      </c>
      <c r="AC43" s="883"/>
      <c r="AD43" s="881">
        <v>23</v>
      </c>
      <c r="AE43" s="881">
        <v>23</v>
      </c>
      <c r="AF43" s="883"/>
      <c r="AG43" s="881">
        <v>23</v>
      </c>
      <c r="AH43" s="881">
        <v>23</v>
      </c>
      <c r="AI43" s="883"/>
      <c r="AJ43" s="881">
        <v>23</v>
      </c>
      <c r="AK43" s="881">
        <v>23</v>
      </c>
      <c r="AL43" s="883"/>
      <c r="AM43" s="882"/>
      <c r="AN43" s="882"/>
      <c r="AO43" s="882"/>
      <c r="AP43" s="882"/>
      <c r="AQ43" s="882"/>
      <c r="AR43" s="882"/>
      <c r="AS43" s="882"/>
      <c r="AT43" s="882"/>
      <c r="AU43" s="882"/>
      <c r="AV43" s="882"/>
      <c r="AW43" s="882"/>
      <c r="AX43" s="882"/>
      <c r="AY43" s="882"/>
      <c r="AZ43" s="882"/>
      <c r="BA43" s="882"/>
      <c r="BB43" s="882"/>
      <c r="BC43" s="882"/>
      <c r="BD43" s="882"/>
      <c r="BE43" s="882"/>
      <c r="BF43" s="882"/>
      <c r="BG43" s="882"/>
      <c r="BH43" s="882"/>
      <c r="BI43" s="882"/>
      <c r="BJ43" s="882"/>
      <c r="BK43" s="882"/>
      <c r="BL43" s="882"/>
      <c r="BM43" s="882"/>
      <c r="BN43" s="882"/>
      <c r="BO43" s="882"/>
      <c r="BP43" s="882"/>
      <c r="BQ43" s="882"/>
      <c r="BR43" s="882"/>
      <c r="BS43" s="882"/>
      <c r="BT43" s="882"/>
      <c r="BU43" s="882"/>
      <c r="BV43" s="882"/>
      <c r="BW43" s="882"/>
      <c r="BX43" s="882"/>
      <c r="BY43" s="882"/>
      <c r="BZ43" s="882"/>
      <c r="CA43" s="882"/>
      <c r="CB43" s="882"/>
      <c r="CC43" s="882"/>
      <c r="CD43" s="882"/>
      <c r="CE43" s="882"/>
      <c r="CF43" s="882"/>
      <c r="CG43" s="882"/>
      <c r="CH43" s="882"/>
      <c r="CI43" s="882"/>
      <c r="CJ43" s="882"/>
      <c r="CK43" s="882"/>
      <c r="CL43" s="882"/>
      <c r="CM43" s="882"/>
      <c r="CN43" s="882"/>
      <c r="CO43" s="882"/>
      <c r="CP43" s="882"/>
      <c r="CQ43" s="882"/>
      <c r="CR43" s="882"/>
      <c r="CS43" s="882"/>
      <c r="CT43" s="882"/>
      <c r="CU43" s="882"/>
      <c r="CV43" s="882"/>
      <c r="CW43" s="882"/>
      <c r="CX43" s="882"/>
      <c r="CY43" s="882"/>
      <c r="CZ43" s="882"/>
      <c r="DA43" s="882"/>
      <c r="DB43" s="882"/>
      <c r="DC43" s="882"/>
      <c r="DD43" s="882"/>
      <c r="DE43" s="882"/>
      <c r="DF43" s="882"/>
      <c r="DG43" s="882"/>
      <c r="DH43" s="882"/>
      <c r="DI43" s="882"/>
      <c r="DJ43" s="882"/>
      <c r="DK43" s="882"/>
      <c r="DL43" s="882"/>
      <c r="DM43" s="882"/>
      <c r="DN43" s="882"/>
      <c r="DO43" s="882"/>
      <c r="DP43" s="882"/>
      <c r="DQ43" s="882"/>
      <c r="DR43" s="882"/>
      <c r="DS43" s="882"/>
      <c r="DT43" s="882"/>
      <c r="DU43" s="882"/>
      <c r="DV43" s="882"/>
      <c r="DW43" s="882"/>
      <c r="DX43" s="882"/>
      <c r="DY43" s="882"/>
      <c r="DZ43" s="882"/>
      <c r="EA43" s="882"/>
      <c r="EB43" s="882"/>
      <c r="EC43" s="882"/>
      <c r="ED43" s="882"/>
      <c r="EE43" s="882"/>
      <c r="EF43" s="882"/>
      <c r="EG43" s="882"/>
      <c r="EH43" s="882"/>
      <c r="EI43" s="882"/>
      <c r="EJ43" s="882"/>
      <c r="EK43" s="882"/>
    </row>
    <row r="44" spans="1:141">
      <c r="A44" s="881" t="s">
        <v>67</v>
      </c>
      <c r="B44" s="881" t="s">
        <v>5881</v>
      </c>
      <c r="C44" s="882" t="str">
        <f>'SUMMER-BASEBALL'!B76</f>
        <v>C-2ND</v>
      </c>
      <c r="D44" s="882" t="str">
        <f>'SUMMER-BASEBALL'!E76</f>
        <v>USBDUSLY-S</v>
      </c>
      <c r="E44" s="882" t="str">
        <f>'SUMMER-BASEBALL'!F76</f>
        <v xml:space="preserve">USBA Lynchburg  </v>
      </c>
      <c r="F44" s="882" t="str">
        <f>'SUMMER-BASEBALL'!G76</f>
        <v>Liberty Christian Academy</v>
      </c>
      <c r="G44" s="882" t="str">
        <f>'SUMMER-BASEBALL'!H76</f>
        <v>3701 Candlers Mountain Rd</v>
      </c>
      <c r="H44" s="882" t="str">
        <f>'SUMMER-BASEBALL'!I76</f>
        <v>Lynchburg</v>
      </c>
      <c r="I44" s="882" t="str">
        <f>'SUMMER-BASEBALL'!J76</f>
        <v>VA</v>
      </c>
      <c r="J44" s="882">
        <f>'SUMMER-BASEBALL'!K76</f>
        <v>24502</v>
      </c>
      <c r="K44" s="882"/>
      <c r="L44" s="882" t="str">
        <f>'SUMMER-BASEBALL'!L76</f>
        <v>randy.tomlin@gmail.com</v>
      </c>
      <c r="M44" s="882" t="str">
        <f>'SUMMER-BASEBALL'!N76</f>
        <v>Randy</v>
      </c>
      <c r="N44" s="882" t="str">
        <f>'SUMMER-BASEBALL'!O76</f>
        <v xml:space="preserve">Tomlin </v>
      </c>
      <c r="O44" s="882"/>
      <c r="P44" s="882"/>
      <c r="Q44" s="882"/>
      <c r="R44" s="882"/>
      <c r="S44" s="882" t="str">
        <f>'SUMMER-BASEBALL'!U76</f>
        <v>434-941-8511</v>
      </c>
      <c r="T44" s="881">
        <f>'SUMMER-BASEBALL'!AA76</f>
        <v>617</v>
      </c>
      <c r="U44" s="881">
        <f>'SUMMER-BASEBALL'!AB76</f>
        <v>620</v>
      </c>
      <c r="V44" s="883" t="str">
        <f>'SUMMER-BASEBALL'!AK76</f>
        <v>https://usbaseballacademy.com/summer-baseball-camp-in-lynchburg/</v>
      </c>
      <c r="W44" s="886"/>
      <c r="X44" s="881">
        <v>31</v>
      </c>
      <c r="Y44" s="881">
        <v>31</v>
      </c>
      <c r="Z44" s="883"/>
      <c r="AA44" s="881">
        <v>31</v>
      </c>
      <c r="AB44" s="881">
        <v>31</v>
      </c>
      <c r="AC44" s="883"/>
      <c r="AD44" s="881">
        <v>31</v>
      </c>
      <c r="AE44" s="881">
        <v>31</v>
      </c>
      <c r="AF44" s="883"/>
      <c r="AG44" s="881">
        <v>31</v>
      </c>
      <c r="AH44" s="881">
        <v>31</v>
      </c>
      <c r="AI44" s="883"/>
      <c r="AJ44" s="881">
        <v>31</v>
      </c>
      <c r="AK44" s="881">
        <v>31</v>
      </c>
      <c r="AL44" s="883"/>
      <c r="AM44" s="882"/>
      <c r="AN44" s="882"/>
      <c r="AO44" s="882"/>
      <c r="AP44" s="882"/>
      <c r="AQ44" s="882"/>
      <c r="AR44" s="882"/>
      <c r="AS44" s="882"/>
      <c r="AT44" s="882"/>
      <c r="AU44" s="882"/>
      <c r="AV44" s="882"/>
      <c r="AW44" s="882"/>
      <c r="AX44" s="882"/>
      <c r="AY44" s="882"/>
      <c r="AZ44" s="882"/>
      <c r="BA44" s="882"/>
      <c r="BB44" s="882"/>
      <c r="BC44" s="882"/>
      <c r="BD44" s="882"/>
      <c r="BE44" s="882"/>
      <c r="BF44" s="882"/>
      <c r="BG44" s="882"/>
      <c r="BH44" s="882"/>
      <c r="BI44" s="882"/>
      <c r="BJ44" s="882"/>
      <c r="BK44" s="882"/>
      <c r="BL44" s="882"/>
      <c r="BM44" s="882"/>
      <c r="BN44" s="882"/>
      <c r="BO44" s="882"/>
      <c r="BP44" s="882"/>
      <c r="BQ44" s="882"/>
      <c r="BR44" s="882"/>
      <c r="BS44" s="882"/>
      <c r="BT44" s="882"/>
      <c r="BU44" s="882"/>
      <c r="BV44" s="882"/>
      <c r="BW44" s="882"/>
      <c r="BX44" s="882"/>
      <c r="BY44" s="882"/>
      <c r="BZ44" s="882"/>
      <c r="CA44" s="882"/>
      <c r="CB44" s="882"/>
      <c r="CC44" s="882"/>
      <c r="CD44" s="882"/>
      <c r="CE44" s="882"/>
      <c r="CF44" s="882"/>
      <c r="CG44" s="882"/>
      <c r="CH44" s="882"/>
      <c r="CI44" s="882"/>
      <c r="CJ44" s="882"/>
      <c r="CK44" s="882"/>
      <c r="CL44" s="882"/>
      <c r="CM44" s="882"/>
      <c r="CN44" s="882"/>
      <c r="CO44" s="882"/>
      <c r="CP44" s="882"/>
      <c r="CQ44" s="882"/>
      <c r="CR44" s="882"/>
      <c r="CS44" s="882"/>
      <c r="CT44" s="882"/>
      <c r="CU44" s="882"/>
      <c r="CV44" s="882"/>
      <c r="CW44" s="882"/>
      <c r="CX44" s="882"/>
      <c r="CY44" s="882"/>
      <c r="CZ44" s="882"/>
      <c r="DA44" s="882"/>
      <c r="DB44" s="882"/>
      <c r="DC44" s="882"/>
      <c r="DD44" s="882"/>
      <c r="DE44" s="882"/>
      <c r="DF44" s="882"/>
      <c r="DG44" s="882"/>
      <c r="DH44" s="882"/>
      <c r="DI44" s="882"/>
      <c r="DJ44" s="882"/>
      <c r="DK44" s="882"/>
      <c r="DL44" s="882"/>
      <c r="DM44" s="882"/>
      <c r="DN44" s="882"/>
      <c r="DO44" s="882"/>
      <c r="DP44" s="882"/>
      <c r="DQ44" s="882"/>
      <c r="DR44" s="882"/>
      <c r="DS44" s="882"/>
      <c r="DT44" s="882"/>
      <c r="DU44" s="882"/>
      <c r="DV44" s="882"/>
      <c r="DW44" s="882"/>
      <c r="DX44" s="882"/>
      <c r="DY44" s="882"/>
      <c r="DZ44" s="882"/>
      <c r="EA44" s="882"/>
      <c r="EB44" s="882"/>
      <c r="EC44" s="882"/>
      <c r="ED44" s="882"/>
      <c r="EE44" s="882"/>
      <c r="EF44" s="882"/>
      <c r="EG44" s="882"/>
      <c r="EH44" s="882"/>
      <c r="EI44" s="882"/>
      <c r="EJ44" s="882"/>
      <c r="EK44" s="882"/>
    </row>
    <row r="45" spans="1:141">
      <c r="A45" s="881" t="s">
        <v>67</v>
      </c>
      <c r="B45" s="881" t="s">
        <v>5881</v>
      </c>
      <c r="C45" s="882" t="str">
        <f>'SUMMER-BASEBALL'!B153</f>
        <v>Z-OUT-FACILITY</v>
      </c>
      <c r="D45" s="882" t="str">
        <f>'SUMMER-BASEBALL'!E153</f>
        <v>USBDCL2-S</v>
      </c>
      <c r="E45" s="882" t="str">
        <f>'SUMMER-BASEBALL'!F153</f>
        <v>Chaffey College - Week 2</v>
      </c>
      <c r="F45" s="882">
        <f>'SUMMER-BASEBALL'!G153</f>
        <v>0</v>
      </c>
      <c r="G45" s="882" t="str">
        <f>'SUMMER-BASEBALL'!H153</f>
        <v>5885 Haven Ave</v>
      </c>
      <c r="H45" s="882" t="str">
        <f>'SUMMER-BASEBALL'!I153</f>
        <v>Rancho Cucamonga</v>
      </c>
      <c r="I45" s="882" t="str">
        <f>'SUMMER-BASEBALL'!J153</f>
        <v>CA</v>
      </c>
      <c r="J45" s="882">
        <f>'SUMMER-BASEBALL'!K153</f>
        <v>91737</v>
      </c>
      <c r="K45" s="882"/>
      <c r="L45" s="882" t="str">
        <f>'SUMMER-BASEBALL'!L153</f>
        <v>andrew.smith@chaffey.edu</v>
      </c>
      <c r="M45" s="882" t="str">
        <f>'SUMMER-BASEBALL'!N153</f>
        <v>Andy</v>
      </c>
      <c r="N45" s="882" t="str">
        <f>'SUMMER-BASEBALL'!O153</f>
        <v>Smith</v>
      </c>
      <c r="O45" s="882"/>
      <c r="P45" s="882"/>
      <c r="Q45" s="882"/>
      <c r="R45" s="882"/>
      <c r="S45" s="882" t="str">
        <f>'SUMMER-BASEBALL'!U153</f>
        <v>702-523-1578</v>
      </c>
      <c r="T45" s="881">
        <f>'SUMMER-BASEBALL'!AA153</f>
        <v>805</v>
      </c>
      <c r="U45" s="881">
        <f>'SUMMER-BASEBALL'!AB153</f>
        <v>808</v>
      </c>
      <c r="V45" s="883">
        <f>'SUMMER-BASEBALL'!AK153</f>
        <v>0</v>
      </c>
      <c r="W45" s="886"/>
      <c r="X45" s="881">
        <v>39</v>
      </c>
      <c r="Y45" s="881">
        <v>39</v>
      </c>
      <c r="Z45" s="883"/>
      <c r="AA45" s="881">
        <v>39</v>
      </c>
      <c r="AB45" s="881">
        <v>39</v>
      </c>
      <c r="AC45" s="883"/>
      <c r="AD45" s="881">
        <v>39</v>
      </c>
      <c r="AE45" s="881">
        <v>39</v>
      </c>
      <c r="AF45" s="883"/>
      <c r="AG45" s="881">
        <v>39</v>
      </c>
      <c r="AH45" s="881">
        <v>39</v>
      </c>
      <c r="AI45" s="883"/>
      <c r="AJ45" s="881">
        <v>39</v>
      </c>
      <c r="AK45" s="881">
        <v>39</v>
      </c>
      <c r="AL45" s="883"/>
      <c r="AM45" s="882"/>
      <c r="AN45" s="882"/>
      <c r="AO45" s="882"/>
      <c r="AP45" s="882"/>
      <c r="AQ45" s="882"/>
      <c r="AR45" s="882"/>
      <c r="AS45" s="882"/>
      <c r="AT45" s="882"/>
      <c r="AU45" s="882"/>
      <c r="AV45" s="882"/>
      <c r="AW45" s="882"/>
      <c r="AX45" s="882"/>
      <c r="AY45" s="882"/>
      <c r="AZ45" s="882"/>
      <c r="BA45" s="882"/>
      <c r="BB45" s="882"/>
      <c r="BC45" s="882"/>
      <c r="BD45" s="882"/>
      <c r="BE45" s="882"/>
      <c r="BF45" s="882"/>
      <c r="BG45" s="882"/>
      <c r="BH45" s="882"/>
      <c r="BI45" s="882"/>
      <c r="BJ45" s="882"/>
      <c r="BK45" s="882"/>
      <c r="BL45" s="882"/>
      <c r="BM45" s="882"/>
      <c r="BN45" s="882"/>
      <c r="BO45" s="882"/>
      <c r="BP45" s="882"/>
      <c r="BQ45" s="882"/>
      <c r="BR45" s="882"/>
      <c r="BS45" s="882"/>
      <c r="BT45" s="882"/>
      <c r="BU45" s="882"/>
      <c r="BV45" s="882"/>
      <c r="BW45" s="882"/>
      <c r="BX45" s="882"/>
      <c r="BY45" s="882"/>
      <c r="BZ45" s="882"/>
      <c r="CA45" s="882"/>
      <c r="CB45" s="882"/>
      <c r="CC45" s="882"/>
      <c r="CD45" s="882"/>
      <c r="CE45" s="882"/>
      <c r="CF45" s="882"/>
      <c r="CG45" s="882"/>
      <c r="CH45" s="882"/>
      <c r="CI45" s="882"/>
      <c r="CJ45" s="882"/>
      <c r="CK45" s="882"/>
      <c r="CL45" s="882"/>
      <c r="CM45" s="882"/>
      <c r="CN45" s="882"/>
      <c r="CO45" s="882"/>
      <c r="CP45" s="882"/>
      <c r="CQ45" s="882"/>
      <c r="CR45" s="882"/>
      <c r="CS45" s="882"/>
      <c r="CT45" s="882"/>
      <c r="CU45" s="882"/>
      <c r="CV45" s="882"/>
      <c r="CW45" s="882"/>
      <c r="CX45" s="882"/>
      <c r="CY45" s="882"/>
      <c r="CZ45" s="882"/>
      <c r="DA45" s="882"/>
      <c r="DB45" s="882"/>
      <c r="DC45" s="882"/>
      <c r="DD45" s="882"/>
      <c r="DE45" s="882"/>
      <c r="DF45" s="882"/>
      <c r="DG45" s="882"/>
      <c r="DH45" s="882"/>
      <c r="DI45" s="882"/>
      <c r="DJ45" s="882"/>
      <c r="DK45" s="882"/>
      <c r="DL45" s="882"/>
      <c r="DM45" s="882"/>
      <c r="DN45" s="882"/>
      <c r="DO45" s="882"/>
      <c r="DP45" s="882"/>
      <c r="DQ45" s="882"/>
      <c r="DR45" s="882"/>
      <c r="DS45" s="882"/>
      <c r="DT45" s="882"/>
      <c r="DU45" s="882"/>
      <c r="DV45" s="882"/>
      <c r="DW45" s="882"/>
      <c r="DX45" s="882"/>
      <c r="DY45" s="882"/>
      <c r="DZ45" s="882"/>
      <c r="EA45" s="882"/>
      <c r="EB45" s="882"/>
      <c r="EC45" s="882"/>
      <c r="ED45" s="882"/>
      <c r="EE45" s="882"/>
      <c r="EF45" s="882"/>
      <c r="EG45" s="882"/>
      <c r="EH45" s="882"/>
      <c r="EI45" s="882"/>
      <c r="EJ45" s="882"/>
      <c r="EK45" s="882"/>
    </row>
    <row r="46" spans="1:141">
      <c r="A46" s="881" t="s">
        <v>67</v>
      </c>
      <c r="B46" s="881" t="s">
        <v>5881</v>
      </c>
      <c r="C46" s="882" t="str">
        <f>'SUMMER-BASEBALL'!B78</f>
        <v>D-RET</v>
      </c>
      <c r="D46" s="882" t="str">
        <f>'SUMMER-BASEBALL'!E78</f>
        <v>USBDBCT-S</v>
      </c>
      <c r="E46" s="882" t="str">
        <f>'SUMMER-BASEBALL'!F78</f>
        <v xml:space="preserve">Bergen County Technical HS  </v>
      </c>
      <c r="F46" s="882">
        <f>'SUMMER-BASEBALL'!G78</f>
        <v>0</v>
      </c>
      <c r="G46" s="882" t="str">
        <f>'SUMMER-BASEBALL'!H78</f>
        <v>200 Hackensack Ave</v>
      </c>
      <c r="H46" s="882" t="str">
        <f>'SUMMER-BASEBALL'!I78</f>
        <v>Hackensack</v>
      </c>
      <c r="I46" s="882" t="str">
        <f>'SUMMER-BASEBALL'!J78</f>
        <v>NJ</v>
      </c>
      <c r="J46" s="882">
        <f>'SUMMER-BASEBALL'!K78</f>
        <v>7601</v>
      </c>
      <c r="K46" s="882"/>
      <c r="L46" s="882" t="str">
        <f>'SUMMER-BASEBALL'!L78</f>
        <v>dounac@bergen.org</v>
      </c>
      <c r="M46" s="882" t="str">
        <f>'SUMMER-BASEBALL'!N78</f>
        <v>Doug</v>
      </c>
      <c r="N46" s="882" t="str">
        <f>'SUMMER-BASEBALL'!O78</f>
        <v>Naccara</v>
      </c>
      <c r="O46" s="882"/>
      <c r="P46" s="882"/>
      <c r="Q46" s="882"/>
      <c r="R46" s="882"/>
      <c r="S46" s="882" t="str">
        <f>'SUMMER-BASEBALL'!U78</f>
        <v>973-222-1138</v>
      </c>
      <c r="T46" s="881">
        <f>'SUMMER-BASEBALL'!AA78</f>
        <v>625</v>
      </c>
      <c r="U46" s="881">
        <f>'SUMMER-BASEBALL'!AB78</f>
        <v>628</v>
      </c>
      <c r="V46" s="883" t="str">
        <f>'SUMMER-BASEBALL'!AK78</f>
        <v>https://usbaseballacademy.com/summer-baseball-camp-in-teterboro/</v>
      </c>
      <c r="W46" s="886"/>
      <c r="X46" s="881">
        <v>80</v>
      </c>
      <c r="Y46" s="881">
        <v>80</v>
      </c>
      <c r="Z46" s="883"/>
      <c r="AA46" s="881">
        <v>80</v>
      </c>
      <c r="AB46" s="881">
        <v>80</v>
      </c>
      <c r="AC46" s="883"/>
      <c r="AD46" s="881">
        <v>80</v>
      </c>
      <c r="AE46" s="881">
        <v>80</v>
      </c>
      <c r="AF46" s="883"/>
      <c r="AG46" s="881">
        <v>80</v>
      </c>
      <c r="AH46" s="881">
        <v>80</v>
      </c>
      <c r="AI46" s="883"/>
      <c r="AJ46" s="881">
        <v>80</v>
      </c>
      <c r="AK46" s="881">
        <v>80</v>
      </c>
      <c r="AL46" s="883"/>
      <c r="AM46" s="882"/>
      <c r="AN46" s="882"/>
      <c r="AO46" s="882"/>
      <c r="AP46" s="882"/>
      <c r="AQ46" s="882"/>
      <c r="AR46" s="882"/>
      <c r="AS46" s="882"/>
      <c r="AT46" s="882"/>
      <c r="AU46" s="882"/>
      <c r="AV46" s="882"/>
      <c r="AW46" s="882"/>
      <c r="AX46" s="882"/>
      <c r="AY46" s="882"/>
      <c r="AZ46" s="882"/>
      <c r="BA46" s="882"/>
      <c r="BB46" s="882"/>
      <c r="BC46" s="882"/>
      <c r="BD46" s="882"/>
      <c r="BE46" s="882"/>
      <c r="BF46" s="882"/>
      <c r="BG46" s="882"/>
      <c r="BH46" s="882"/>
      <c r="BI46" s="882"/>
      <c r="BJ46" s="882"/>
      <c r="BK46" s="882"/>
      <c r="BL46" s="882"/>
      <c r="BM46" s="882"/>
      <c r="BN46" s="882"/>
      <c r="BO46" s="882"/>
      <c r="BP46" s="882"/>
      <c r="BQ46" s="882"/>
      <c r="BR46" s="882"/>
      <c r="BS46" s="882"/>
      <c r="BT46" s="882"/>
      <c r="BU46" s="882"/>
      <c r="BV46" s="882"/>
      <c r="BW46" s="882"/>
      <c r="BX46" s="882"/>
      <c r="BY46" s="882"/>
      <c r="BZ46" s="882"/>
      <c r="CA46" s="882"/>
      <c r="CB46" s="882"/>
      <c r="CC46" s="882"/>
      <c r="CD46" s="882"/>
      <c r="CE46" s="882"/>
      <c r="CF46" s="882"/>
      <c r="CG46" s="882"/>
      <c r="CH46" s="882"/>
      <c r="CI46" s="882"/>
      <c r="CJ46" s="882"/>
      <c r="CK46" s="882"/>
      <c r="CL46" s="882"/>
      <c r="CM46" s="882"/>
      <c r="CN46" s="882"/>
      <c r="CO46" s="882"/>
      <c r="CP46" s="882"/>
      <c r="CQ46" s="882"/>
      <c r="CR46" s="882"/>
      <c r="CS46" s="882"/>
      <c r="CT46" s="882"/>
      <c r="CU46" s="882"/>
      <c r="CV46" s="882"/>
      <c r="CW46" s="882"/>
      <c r="CX46" s="882"/>
      <c r="CY46" s="882"/>
      <c r="CZ46" s="882"/>
      <c r="DA46" s="882"/>
      <c r="DB46" s="882"/>
      <c r="DC46" s="882"/>
      <c r="DD46" s="882"/>
      <c r="DE46" s="882"/>
      <c r="DF46" s="882"/>
      <c r="DG46" s="882"/>
      <c r="DH46" s="882"/>
      <c r="DI46" s="882"/>
      <c r="DJ46" s="882"/>
      <c r="DK46" s="882"/>
      <c r="DL46" s="882"/>
      <c r="DM46" s="882"/>
      <c r="DN46" s="882"/>
      <c r="DO46" s="882"/>
      <c r="DP46" s="882"/>
      <c r="DQ46" s="882"/>
      <c r="DR46" s="882"/>
      <c r="DS46" s="882"/>
      <c r="DT46" s="882"/>
      <c r="DU46" s="882"/>
      <c r="DV46" s="882"/>
      <c r="DW46" s="882"/>
      <c r="DX46" s="882"/>
      <c r="DY46" s="882"/>
      <c r="DZ46" s="882"/>
      <c r="EA46" s="882"/>
      <c r="EB46" s="882"/>
      <c r="EC46" s="882"/>
      <c r="ED46" s="882"/>
      <c r="EE46" s="882"/>
      <c r="EF46" s="882"/>
      <c r="EG46" s="882"/>
      <c r="EH46" s="882"/>
      <c r="EI46" s="882"/>
      <c r="EJ46" s="882"/>
      <c r="EK46" s="882"/>
    </row>
    <row r="47" spans="1:141">
      <c r="A47" s="881" t="s">
        <v>67</v>
      </c>
      <c r="B47" s="881" t="s">
        <v>5881</v>
      </c>
      <c r="C47" s="882" t="str">
        <f>'SUMMER-BASEBALL'!B155</f>
        <v>Z-OUT-FACILITY</v>
      </c>
      <c r="D47" s="882" t="str">
        <f>'SUMMER-BASEBALL'!E155</f>
        <v>USBDJR1-S</v>
      </c>
      <c r="E47" s="882" t="str">
        <f>'SUMMER-BASEBALL'!F155</f>
        <v>Randle HS - Week 1</v>
      </c>
      <c r="F47" s="882">
        <f>'SUMMER-BASEBALL'!G155</f>
        <v>0</v>
      </c>
      <c r="G47" s="882" t="str">
        <f>'SUMMER-BASEBALL'!H155</f>
        <v>7600 Koeblen Rd</v>
      </c>
      <c r="H47" s="882" t="str">
        <f>'SUMMER-BASEBALL'!I155</f>
        <v>Richmond</v>
      </c>
      <c r="I47" s="882" t="str">
        <f>'SUMMER-BASEBALL'!J155</f>
        <v>TX</v>
      </c>
      <c r="J47" s="882">
        <f>'SUMMER-BASEBALL'!K155</f>
        <v>77469</v>
      </c>
      <c r="K47" s="882"/>
      <c r="L47" s="882" t="str">
        <f>'SUMMER-BASEBALL'!L155</f>
        <v>chuckmcelroysports16@yahoo.com</v>
      </c>
      <c r="M47" s="882" t="str">
        <f>'SUMMER-BASEBALL'!N155</f>
        <v>Chuck</v>
      </c>
      <c r="N47" s="882" t="str">
        <f>'SUMMER-BASEBALL'!O155</f>
        <v>McElroy</v>
      </c>
      <c r="O47" s="882"/>
      <c r="P47" s="882"/>
      <c r="Q47" s="882"/>
      <c r="R47" s="882"/>
      <c r="S47" s="882" t="str">
        <f>'SUMMER-BASEBALL'!U155</f>
        <v>832-731-8306</v>
      </c>
      <c r="T47" s="881">
        <f>'SUMMER-BASEBALL'!AA155</f>
        <v>0</v>
      </c>
      <c r="U47" s="881">
        <f>'SUMMER-BASEBALL'!AB155</f>
        <v>0</v>
      </c>
      <c r="V47" s="883">
        <f>'SUMMER-BASEBALL'!AK155</f>
        <v>0</v>
      </c>
      <c r="W47" s="886"/>
      <c r="X47" s="881">
        <v>15</v>
      </c>
      <c r="Y47" s="881">
        <v>15</v>
      </c>
      <c r="Z47" s="883"/>
      <c r="AA47" s="881">
        <v>15</v>
      </c>
      <c r="AB47" s="881">
        <v>15</v>
      </c>
      <c r="AC47" s="883"/>
      <c r="AD47" s="881">
        <v>15</v>
      </c>
      <c r="AE47" s="881">
        <v>15</v>
      </c>
      <c r="AF47" s="883"/>
      <c r="AG47" s="881">
        <v>15</v>
      </c>
      <c r="AH47" s="881">
        <v>15</v>
      </c>
      <c r="AI47" s="883"/>
      <c r="AJ47" s="881">
        <v>15</v>
      </c>
      <c r="AK47" s="881">
        <v>15</v>
      </c>
      <c r="AL47" s="883"/>
      <c r="AM47" s="882"/>
      <c r="AN47" s="882"/>
      <c r="AO47" s="882"/>
      <c r="AP47" s="882"/>
      <c r="AQ47" s="882"/>
      <c r="AR47" s="882"/>
      <c r="AS47" s="882"/>
      <c r="AT47" s="882"/>
      <c r="AU47" s="882"/>
      <c r="AV47" s="882"/>
      <c r="AW47" s="882"/>
      <c r="AX47" s="882"/>
      <c r="AY47" s="882"/>
      <c r="AZ47" s="882"/>
      <c r="BA47" s="882"/>
      <c r="BB47" s="882"/>
      <c r="BC47" s="882"/>
      <c r="BD47" s="882"/>
      <c r="BE47" s="882"/>
      <c r="BF47" s="882"/>
      <c r="BG47" s="882"/>
      <c r="BH47" s="882"/>
      <c r="BI47" s="882"/>
      <c r="BJ47" s="882"/>
      <c r="BK47" s="882"/>
      <c r="BL47" s="882"/>
      <c r="BM47" s="882"/>
      <c r="BN47" s="882"/>
      <c r="BO47" s="882"/>
      <c r="BP47" s="882"/>
      <c r="BQ47" s="882"/>
      <c r="BR47" s="882"/>
      <c r="BS47" s="882"/>
      <c r="BT47" s="882"/>
      <c r="BU47" s="882"/>
      <c r="BV47" s="882"/>
      <c r="BW47" s="882"/>
      <c r="BX47" s="882"/>
      <c r="BY47" s="882"/>
      <c r="BZ47" s="882"/>
      <c r="CA47" s="882"/>
      <c r="CB47" s="882"/>
      <c r="CC47" s="882"/>
      <c r="CD47" s="882"/>
      <c r="CE47" s="882"/>
      <c r="CF47" s="882"/>
      <c r="CG47" s="882"/>
      <c r="CH47" s="882"/>
      <c r="CI47" s="882"/>
      <c r="CJ47" s="882"/>
      <c r="CK47" s="882"/>
      <c r="CL47" s="882"/>
      <c r="CM47" s="882"/>
      <c r="CN47" s="882"/>
      <c r="CO47" s="882"/>
      <c r="CP47" s="882"/>
      <c r="CQ47" s="882"/>
      <c r="CR47" s="882"/>
      <c r="CS47" s="882"/>
      <c r="CT47" s="882"/>
      <c r="CU47" s="882"/>
      <c r="CV47" s="882"/>
      <c r="CW47" s="882"/>
      <c r="CX47" s="882"/>
      <c r="CY47" s="882"/>
      <c r="CZ47" s="882"/>
      <c r="DA47" s="882"/>
      <c r="DB47" s="882"/>
      <c r="DC47" s="882"/>
      <c r="DD47" s="882"/>
      <c r="DE47" s="882"/>
      <c r="DF47" s="882"/>
      <c r="DG47" s="882"/>
      <c r="DH47" s="882"/>
      <c r="DI47" s="882"/>
      <c r="DJ47" s="882"/>
      <c r="DK47" s="882"/>
      <c r="DL47" s="882"/>
      <c r="DM47" s="882"/>
      <c r="DN47" s="882"/>
      <c r="DO47" s="882"/>
      <c r="DP47" s="882"/>
      <c r="DQ47" s="882"/>
      <c r="DR47" s="882"/>
      <c r="DS47" s="882"/>
      <c r="DT47" s="882"/>
      <c r="DU47" s="882"/>
      <c r="DV47" s="882"/>
      <c r="DW47" s="882"/>
      <c r="DX47" s="882"/>
      <c r="DY47" s="882"/>
      <c r="DZ47" s="882"/>
      <c r="EA47" s="882"/>
      <c r="EB47" s="882"/>
      <c r="EC47" s="882"/>
      <c r="ED47" s="882"/>
      <c r="EE47" s="882"/>
      <c r="EF47" s="882"/>
      <c r="EG47" s="882"/>
      <c r="EH47" s="882"/>
      <c r="EI47" s="882"/>
      <c r="EJ47" s="882"/>
      <c r="EK47" s="882"/>
    </row>
    <row r="48" spans="1:141">
      <c r="A48" s="881" t="s">
        <v>67</v>
      </c>
      <c r="B48" s="881" t="s">
        <v>5881</v>
      </c>
      <c r="C48" s="882" t="str">
        <f>'SUMMER-BASEBALL'!B95</f>
        <v>D-RET</v>
      </c>
      <c r="D48" s="882" t="str">
        <f>'SUMMER-BASEBALL'!E95</f>
        <v>USBDWCH2-S</v>
      </c>
      <c r="E48" s="882" t="str">
        <f>'SUMMER-BASEBALL'!F95</f>
        <v>Worthington Christian HS - Week 2</v>
      </c>
      <c r="F48" s="882">
        <f>'SUMMER-BASEBALL'!G95</f>
        <v>0</v>
      </c>
      <c r="G48" s="882" t="str">
        <f>'SUMMER-BASEBALL'!H95</f>
        <v>1485 Lazelle Rd.</v>
      </c>
      <c r="H48" s="882" t="str">
        <f>'SUMMER-BASEBALL'!I95</f>
        <v>Worthington</v>
      </c>
      <c r="I48" s="882" t="str">
        <f>'SUMMER-BASEBALL'!J95</f>
        <v>OH</v>
      </c>
      <c r="J48" s="882" t="str">
        <f>'SUMMER-BASEBALL'!K95</f>
        <v>43081</v>
      </c>
      <c r="K48" s="882"/>
      <c r="L48" s="882" t="str">
        <f>'SUMMER-BASEBALL'!L95</f>
        <v>brian.j.mohr13@gmail.com</v>
      </c>
      <c r="M48" s="882" t="str">
        <f>'SUMMER-BASEBALL'!N95</f>
        <v>Brian</v>
      </c>
      <c r="N48" s="882" t="str">
        <f>'SUMMER-BASEBALL'!O95</f>
        <v>Mohr</v>
      </c>
      <c r="O48" s="882"/>
      <c r="P48" s="882"/>
      <c r="Q48" s="882"/>
      <c r="R48" s="882"/>
      <c r="S48" s="882" t="str">
        <f>'SUMMER-BASEBALL'!U95</f>
        <v>614-432-2423</v>
      </c>
      <c r="T48" s="881">
        <f>'SUMMER-BASEBALL'!AA95</f>
        <v>708</v>
      </c>
      <c r="U48" s="881">
        <f>'SUMMER-BASEBALL'!AB95</f>
        <v>711</v>
      </c>
      <c r="V48" s="883" t="str">
        <f>'SUMMER-BASEBALL'!AK95</f>
        <v>https://usbaseballacademy.com/summer-baseball-camp-in-worthington/</v>
      </c>
      <c r="W48" s="886"/>
      <c r="X48" s="881">
        <v>44</v>
      </c>
      <c r="Y48" s="881">
        <v>44</v>
      </c>
      <c r="Z48" s="883"/>
      <c r="AA48" s="881">
        <v>44</v>
      </c>
      <c r="AB48" s="881">
        <v>44</v>
      </c>
      <c r="AC48" s="883"/>
      <c r="AD48" s="881">
        <v>44</v>
      </c>
      <c r="AE48" s="881">
        <v>44</v>
      </c>
      <c r="AF48" s="883"/>
      <c r="AG48" s="881">
        <v>44</v>
      </c>
      <c r="AH48" s="881">
        <v>44</v>
      </c>
      <c r="AI48" s="883"/>
      <c r="AJ48" s="881">
        <v>44</v>
      </c>
      <c r="AK48" s="881">
        <v>44</v>
      </c>
      <c r="AL48" s="883"/>
      <c r="AM48" s="882"/>
      <c r="AN48" s="882"/>
      <c r="AO48" s="882"/>
      <c r="AP48" s="882"/>
      <c r="AQ48" s="882"/>
      <c r="AR48" s="882"/>
      <c r="AS48" s="882"/>
      <c r="AT48" s="882"/>
      <c r="AU48" s="882"/>
      <c r="AV48" s="882"/>
      <c r="AW48" s="882"/>
      <c r="AX48" s="882"/>
      <c r="AY48" s="882"/>
      <c r="AZ48" s="882"/>
      <c r="BA48" s="882"/>
      <c r="BB48" s="882"/>
      <c r="BC48" s="882"/>
      <c r="BD48" s="882"/>
      <c r="BE48" s="882"/>
      <c r="BF48" s="882"/>
      <c r="BG48" s="882"/>
      <c r="BH48" s="882"/>
      <c r="BI48" s="882"/>
      <c r="BJ48" s="882"/>
      <c r="BK48" s="882"/>
      <c r="BL48" s="882"/>
      <c r="BM48" s="882"/>
      <c r="BN48" s="882"/>
      <c r="BO48" s="882"/>
      <c r="BP48" s="882"/>
      <c r="BQ48" s="882"/>
      <c r="BR48" s="882"/>
      <c r="BS48" s="882"/>
      <c r="BT48" s="882"/>
      <c r="BU48" s="882"/>
      <c r="BV48" s="882"/>
      <c r="BW48" s="882"/>
      <c r="BX48" s="882"/>
      <c r="BY48" s="882"/>
      <c r="BZ48" s="882"/>
      <c r="CA48" s="882"/>
      <c r="CB48" s="882"/>
      <c r="CC48" s="882"/>
      <c r="CD48" s="882"/>
      <c r="CE48" s="882"/>
      <c r="CF48" s="882"/>
      <c r="CG48" s="882"/>
      <c r="CH48" s="882"/>
      <c r="CI48" s="882"/>
      <c r="CJ48" s="882"/>
      <c r="CK48" s="882"/>
      <c r="CL48" s="882"/>
      <c r="CM48" s="882"/>
      <c r="CN48" s="882"/>
      <c r="CO48" s="882"/>
      <c r="CP48" s="882"/>
      <c r="CQ48" s="882"/>
      <c r="CR48" s="882"/>
      <c r="CS48" s="882"/>
      <c r="CT48" s="882"/>
      <c r="CU48" s="882"/>
      <c r="CV48" s="882"/>
      <c r="CW48" s="882"/>
      <c r="CX48" s="882"/>
      <c r="CY48" s="882"/>
      <c r="CZ48" s="882"/>
      <c r="DA48" s="882"/>
      <c r="DB48" s="882"/>
      <c r="DC48" s="882"/>
      <c r="DD48" s="882"/>
      <c r="DE48" s="882"/>
      <c r="DF48" s="882"/>
      <c r="DG48" s="882"/>
      <c r="DH48" s="882"/>
      <c r="DI48" s="882"/>
      <c r="DJ48" s="882"/>
      <c r="DK48" s="882"/>
      <c r="DL48" s="882"/>
      <c r="DM48" s="882"/>
      <c r="DN48" s="882"/>
      <c r="DO48" s="882"/>
      <c r="DP48" s="882"/>
      <c r="DQ48" s="882"/>
      <c r="DR48" s="882"/>
      <c r="DS48" s="882"/>
      <c r="DT48" s="882"/>
      <c r="DU48" s="882"/>
      <c r="DV48" s="882"/>
      <c r="DW48" s="882"/>
      <c r="DX48" s="882"/>
      <c r="DY48" s="882"/>
      <c r="DZ48" s="882"/>
      <c r="EA48" s="882"/>
      <c r="EB48" s="882"/>
      <c r="EC48" s="882"/>
      <c r="ED48" s="882"/>
      <c r="EE48" s="882"/>
      <c r="EF48" s="882"/>
      <c r="EG48" s="882"/>
      <c r="EH48" s="882"/>
      <c r="EI48" s="882"/>
      <c r="EJ48" s="882"/>
      <c r="EK48" s="882"/>
    </row>
    <row r="49" spans="1:141">
      <c r="A49" s="881" t="s">
        <v>67</v>
      </c>
      <c r="B49" s="881" t="s">
        <v>5881</v>
      </c>
      <c r="C49" s="882" t="str">
        <f>'SUMMER-BASEBALL'!B15</f>
        <v>B-NEW</v>
      </c>
      <c r="D49" s="882" t="str">
        <f>'SUMMER-BASEBALL'!E15</f>
        <v>USBDCG-S</v>
      </c>
      <c r="E49" s="882" t="str">
        <f>'SUMMER-BASEBALL'!F15</f>
        <v xml:space="preserve">Central Gwinnett HS  </v>
      </c>
      <c r="F49" s="882">
        <f>'SUMMER-BASEBALL'!G15</f>
        <v>0</v>
      </c>
      <c r="G49" s="882" t="str">
        <f>'SUMMER-BASEBALL'!H15</f>
        <v>564 W. Crogan St.</v>
      </c>
      <c r="H49" s="882" t="str">
        <f>'SUMMER-BASEBALL'!I15</f>
        <v>Lawrenceville</v>
      </c>
      <c r="I49" s="882" t="str">
        <f>'SUMMER-BASEBALL'!J15</f>
        <v>GA</v>
      </c>
      <c r="J49" s="882">
        <f>'SUMMER-BASEBALL'!K15</f>
        <v>30046</v>
      </c>
      <c r="K49" s="882"/>
      <c r="L49" s="882" t="str">
        <f>'SUMMER-BASEBALL'!L15</f>
        <v>karl.craig@gcpsk12.org</v>
      </c>
      <c r="M49" s="882" t="str">
        <f>'SUMMER-BASEBALL'!N15</f>
        <v>Karl</v>
      </c>
      <c r="N49" s="882" t="str">
        <f>'SUMMER-BASEBALL'!O15</f>
        <v>Craig</v>
      </c>
      <c r="O49" s="882"/>
      <c r="P49" s="882"/>
      <c r="Q49" s="882"/>
      <c r="R49" s="882"/>
      <c r="S49" s="882" t="str">
        <f>'SUMMER-BASEBALL'!U15</f>
        <v>678-349-1321</v>
      </c>
      <c r="T49" s="881">
        <f>'SUMMER-BASEBALL'!AA15</f>
        <v>708</v>
      </c>
      <c r="U49" s="881">
        <f>'SUMMER-BASEBALL'!AB15</f>
        <v>711</v>
      </c>
      <c r="V49" s="883" t="str">
        <f>'SUMMER-BASEBALL'!AK15</f>
        <v>https://usbaseballacademy.com/summer-baseball-camp-in-lawrenceville/</v>
      </c>
      <c r="W49" s="886"/>
      <c r="X49" s="881">
        <v>18</v>
      </c>
      <c r="Y49" s="881">
        <v>18</v>
      </c>
      <c r="Z49" s="883"/>
      <c r="AA49" s="881">
        <v>18</v>
      </c>
      <c r="AB49" s="881">
        <v>18</v>
      </c>
      <c r="AC49" s="883"/>
      <c r="AD49" s="881">
        <v>18</v>
      </c>
      <c r="AE49" s="881">
        <v>18</v>
      </c>
      <c r="AF49" s="883"/>
      <c r="AG49" s="881">
        <v>18</v>
      </c>
      <c r="AH49" s="881">
        <v>18</v>
      </c>
      <c r="AI49" s="883"/>
      <c r="AJ49" s="881">
        <v>18</v>
      </c>
      <c r="AK49" s="881">
        <v>18</v>
      </c>
      <c r="AL49" s="883"/>
      <c r="AM49" s="882"/>
      <c r="AN49" s="882"/>
      <c r="AO49" s="882"/>
      <c r="AP49" s="882"/>
      <c r="AQ49" s="882"/>
      <c r="AR49" s="882"/>
      <c r="AS49" s="882"/>
      <c r="AT49" s="882"/>
      <c r="AU49" s="882"/>
      <c r="AV49" s="882"/>
      <c r="AW49" s="882"/>
      <c r="AX49" s="882"/>
      <c r="AY49" s="882"/>
      <c r="AZ49" s="882"/>
      <c r="BA49" s="882"/>
      <c r="BB49" s="882"/>
      <c r="BC49" s="882"/>
      <c r="BD49" s="882"/>
      <c r="BE49" s="882"/>
      <c r="BF49" s="882"/>
      <c r="BG49" s="882"/>
      <c r="BH49" s="882"/>
      <c r="BI49" s="882"/>
      <c r="BJ49" s="882"/>
      <c r="BK49" s="882"/>
      <c r="BL49" s="882"/>
      <c r="BM49" s="882"/>
      <c r="BN49" s="882"/>
      <c r="BO49" s="882"/>
      <c r="BP49" s="882"/>
      <c r="BQ49" s="882"/>
      <c r="BR49" s="882"/>
      <c r="BS49" s="882"/>
      <c r="BT49" s="882"/>
      <c r="BU49" s="882"/>
      <c r="BV49" s="882"/>
      <c r="BW49" s="882"/>
      <c r="BX49" s="882"/>
      <c r="BY49" s="882"/>
      <c r="BZ49" s="882"/>
      <c r="CA49" s="882"/>
      <c r="CB49" s="882"/>
      <c r="CC49" s="882"/>
      <c r="CD49" s="882"/>
      <c r="CE49" s="882"/>
      <c r="CF49" s="882"/>
      <c r="CG49" s="882"/>
      <c r="CH49" s="882"/>
      <c r="CI49" s="882"/>
      <c r="CJ49" s="882"/>
      <c r="CK49" s="882"/>
      <c r="CL49" s="882"/>
      <c r="CM49" s="882"/>
      <c r="CN49" s="882"/>
      <c r="CO49" s="882"/>
      <c r="CP49" s="882"/>
      <c r="CQ49" s="882"/>
      <c r="CR49" s="882"/>
      <c r="CS49" s="882"/>
      <c r="CT49" s="882"/>
      <c r="CU49" s="882"/>
      <c r="CV49" s="882"/>
      <c r="CW49" s="882"/>
      <c r="CX49" s="882"/>
      <c r="CY49" s="882"/>
      <c r="CZ49" s="882"/>
      <c r="DA49" s="882"/>
      <c r="DB49" s="882"/>
      <c r="DC49" s="882"/>
      <c r="DD49" s="882"/>
      <c r="DE49" s="882"/>
      <c r="DF49" s="882"/>
      <c r="DG49" s="882"/>
      <c r="DH49" s="882"/>
      <c r="DI49" s="882"/>
      <c r="DJ49" s="882"/>
      <c r="DK49" s="882"/>
      <c r="DL49" s="882"/>
      <c r="DM49" s="882"/>
      <c r="DN49" s="882"/>
      <c r="DO49" s="882"/>
      <c r="DP49" s="882"/>
      <c r="DQ49" s="882"/>
      <c r="DR49" s="882"/>
      <c r="DS49" s="882"/>
      <c r="DT49" s="882"/>
      <c r="DU49" s="882"/>
      <c r="DV49" s="882"/>
      <c r="DW49" s="882"/>
      <c r="DX49" s="882"/>
      <c r="DY49" s="882"/>
      <c r="DZ49" s="882"/>
      <c r="EA49" s="882"/>
      <c r="EB49" s="882"/>
      <c r="EC49" s="882"/>
      <c r="ED49" s="882"/>
      <c r="EE49" s="882"/>
      <c r="EF49" s="882"/>
      <c r="EG49" s="882"/>
      <c r="EH49" s="882"/>
      <c r="EI49" s="882"/>
      <c r="EJ49" s="882"/>
      <c r="EK49" s="882"/>
    </row>
    <row r="50" spans="1:141">
      <c r="A50" s="881" t="s">
        <v>67</v>
      </c>
      <c r="B50" s="881" t="s">
        <v>5881</v>
      </c>
      <c r="C50" s="882" t="str">
        <f>'SUMMER-BASEBALL'!B24</f>
        <v>C-2ND</v>
      </c>
      <c r="D50" s="882" t="str">
        <f>'SUMMER-BASEBALL'!E24</f>
        <v>USBDBBA1-S</v>
      </c>
      <c r="E50" s="882" t="str">
        <f>'SUMMER-BASEBALL'!F24</f>
        <v>Ballistic Baseball Academy - Week 1</v>
      </c>
      <c r="F50" s="882" t="str">
        <f>'SUMMER-BASEBALL'!G24</f>
        <v>Boardman HS</v>
      </c>
      <c r="G50" s="882" t="str">
        <f>'SUMMER-BASEBALL'!H24</f>
        <v>7777 Glenwood Ave</v>
      </c>
      <c r="H50" s="882" t="str">
        <f>'SUMMER-BASEBALL'!I24</f>
        <v>Boardman</v>
      </c>
      <c r="I50" s="882" t="str">
        <f>'SUMMER-BASEBALL'!J24</f>
        <v>OH</v>
      </c>
      <c r="J50" s="882">
        <f>'SUMMER-BASEBALL'!K24</f>
        <v>44512</v>
      </c>
      <c r="K50" s="882"/>
      <c r="L50" s="882" t="str">
        <f>'SUMMER-BASEBALL'!L24</f>
        <v>chris.cosentino5@gmail.com</v>
      </c>
      <c r="M50" s="882" t="str">
        <f>'SUMMER-BASEBALL'!N24</f>
        <v>Chris</v>
      </c>
      <c r="N50" s="882" t="str">
        <f>'SUMMER-BASEBALL'!O24</f>
        <v>Cosentino</v>
      </c>
      <c r="O50" s="882"/>
      <c r="P50" s="882"/>
      <c r="Q50" s="882"/>
      <c r="R50" s="882"/>
      <c r="S50" s="882" t="str">
        <f>'SUMMER-BASEBALL'!U24</f>
        <v>330-502-3367</v>
      </c>
      <c r="T50" s="881">
        <f>'SUMMER-BASEBALL'!AA24</f>
        <v>610</v>
      </c>
      <c r="U50" s="881">
        <f>'SUMMER-BASEBALL'!AB24</f>
        <v>613</v>
      </c>
      <c r="V50" s="883" t="str">
        <f>'SUMMER-BASEBALL'!AK24</f>
        <v>https://usbaseballacademy.com/summer-baseball-camp-in-boardman/</v>
      </c>
      <c r="W50" s="886"/>
      <c r="X50" s="881">
        <v>45</v>
      </c>
      <c r="Y50" s="881">
        <v>45</v>
      </c>
      <c r="Z50" s="883"/>
      <c r="AA50" s="881">
        <v>44</v>
      </c>
      <c r="AB50" s="881">
        <v>44</v>
      </c>
      <c r="AC50" s="883"/>
      <c r="AD50" s="881">
        <v>44</v>
      </c>
      <c r="AE50" s="881">
        <v>44</v>
      </c>
      <c r="AF50" s="883"/>
      <c r="AG50" s="881">
        <v>44</v>
      </c>
      <c r="AH50" s="881">
        <v>44</v>
      </c>
      <c r="AI50" s="883"/>
      <c r="AJ50" s="881">
        <v>44</v>
      </c>
      <c r="AK50" s="881">
        <v>44</v>
      </c>
      <c r="AL50" s="883"/>
      <c r="AM50" s="882"/>
      <c r="AN50" s="882"/>
      <c r="AO50" s="882"/>
      <c r="AP50" s="882"/>
      <c r="AQ50" s="882"/>
      <c r="AR50" s="882"/>
      <c r="AS50" s="882"/>
      <c r="AT50" s="882"/>
      <c r="AU50" s="882"/>
      <c r="AV50" s="882"/>
      <c r="AW50" s="882"/>
      <c r="AX50" s="882"/>
      <c r="AY50" s="882"/>
      <c r="AZ50" s="882"/>
      <c r="BA50" s="882"/>
      <c r="BB50" s="882"/>
      <c r="BC50" s="882"/>
      <c r="BD50" s="882"/>
      <c r="BE50" s="882"/>
      <c r="BF50" s="882"/>
      <c r="BG50" s="882"/>
      <c r="BH50" s="882"/>
      <c r="BI50" s="882"/>
      <c r="BJ50" s="882"/>
      <c r="BK50" s="882"/>
      <c r="BL50" s="882"/>
      <c r="BM50" s="882"/>
      <c r="BN50" s="882"/>
      <c r="BO50" s="882"/>
      <c r="BP50" s="882"/>
      <c r="BQ50" s="882"/>
      <c r="BR50" s="882"/>
      <c r="BS50" s="882"/>
      <c r="BT50" s="882"/>
      <c r="BU50" s="882"/>
      <c r="BV50" s="882"/>
      <c r="BW50" s="882"/>
      <c r="BX50" s="882"/>
      <c r="BY50" s="882"/>
      <c r="BZ50" s="882"/>
      <c r="CA50" s="882"/>
      <c r="CB50" s="882"/>
      <c r="CC50" s="882"/>
      <c r="CD50" s="882"/>
      <c r="CE50" s="882"/>
      <c r="CF50" s="882"/>
      <c r="CG50" s="882"/>
      <c r="CH50" s="882"/>
      <c r="CI50" s="882"/>
      <c r="CJ50" s="882"/>
      <c r="CK50" s="882"/>
      <c r="CL50" s="882"/>
      <c r="CM50" s="882"/>
      <c r="CN50" s="882"/>
      <c r="CO50" s="882"/>
      <c r="CP50" s="882"/>
      <c r="CQ50" s="882"/>
      <c r="CR50" s="882"/>
      <c r="CS50" s="882"/>
      <c r="CT50" s="882"/>
      <c r="CU50" s="882"/>
      <c r="CV50" s="882"/>
      <c r="CW50" s="882"/>
      <c r="CX50" s="882"/>
      <c r="CY50" s="882"/>
      <c r="CZ50" s="882"/>
      <c r="DA50" s="882"/>
      <c r="DB50" s="882"/>
      <c r="DC50" s="882"/>
      <c r="DD50" s="882"/>
      <c r="DE50" s="882"/>
      <c r="DF50" s="882"/>
      <c r="DG50" s="882"/>
      <c r="DH50" s="882"/>
      <c r="DI50" s="882"/>
      <c r="DJ50" s="882"/>
      <c r="DK50" s="882"/>
      <c r="DL50" s="882"/>
      <c r="DM50" s="882"/>
      <c r="DN50" s="882"/>
      <c r="DO50" s="882"/>
      <c r="DP50" s="882"/>
      <c r="DQ50" s="882"/>
      <c r="DR50" s="882"/>
      <c r="DS50" s="882"/>
      <c r="DT50" s="882"/>
      <c r="DU50" s="882"/>
      <c r="DV50" s="882"/>
      <c r="DW50" s="882"/>
      <c r="DX50" s="882"/>
      <c r="DY50" s="882"/>
      <c r="DZ50" s="882"/>
      <c r="EA50" s="882"/>
      <c r="EB50" s="882"/>
      <c r="EC50" s="882"/>
      <c r="ED50" s="882"/>
      <c r="EE50" s="882"/>
      <c r="EF50" s="882"/>
      <c r="EG50" s="882"/>
      <c r="EH50" s="882"/>
      <c r="EI50" s="882"/>
      <c r="EJ50" s="882"/>
      <c r="EK50" s="882"/>
    </row>
    <row r="51" spans="1:141">
      <c r="A51" s="881" t="s">
        <v>67</v>
      </c>
      <c r="B51" s="881" t="s">
        <v>5881</v>
      </c>
      <c r="C51" s="882" t="str">
        <f>'SUMMER-BASEBALL'!B27</f>
        <v>C-2ND</v>
      </c>
      <c r="D51" s="882" t="str">
        <f>'SUMMER-BASEBALL'!E27</f>
        <v>USBDCR1-S</v>
      </c>
      <c r="E51" s="882" t="str">
        <f>'SUMMER-BASEBALL'!F27</f>
        <v>Cardinal Ritter HS - Week 1</v>
      </c>
      <c r="F51" s="882">
        <f>'SUMMER-BASEBALL'!G27</f>
        <v>0</v>
      </c>
      <c r="G51" s="882" t="str">
        <f>'SUMMER-BASEBALL'!H27</f>
        <v>3360 W 30th St</v>
      </c>
      <c r="H51" s="882" t="str">
        <f>'SUMMER-BASEBALL'!I27</f>
        <v>Indianapolis</v>
      </c>
      <c r="I51" s="882" t="str">
        <f>'SUMMER-BASEBALL'!J27</f>
        <v>IN</v>
      </c>
      <c r="J51" s="882">
        <f>'SUMMER-BASEBALL'!K27</f>
        <v>46222</v>
      </c>
      <c r="K51" s="882"/>
      <c r="L51" s="882" t="str">
        <f>'SUMMER-BASEBALL'!L27</f>
        <v>dscott@cardinalritter.org</v>
      </c>
      <c r="M51" s="882" t="str">
        <f>'SUMMER-BASEBALL'!N27</f>
        <v>Dave</v>
      </c>
      <c r="N51" s="882" t="str">
        <f>'SUMMER-BASEBALL'!O27</f>
        <v>Scott</v>
      </c>
      <c r="O51" s="882"/>
      <c r="P51" s="882"/>
      <c r="Q51" s="882"/>
      <c r="R51" s="882"/>
      <c r="S51" s="882" t="str">
        <f>'SUMMER-BASEBALL'!U27</f>
        <v>317-440-8071</v>
      </c>
      <c r="T51" s="881">
        <f>'SUMMER-BASEBALL'!AA27</f>
        <v>617</v>
      </c>
      <c r="U51" s="881">
        <f>'SUMMER-BASEBALL'!AB27</f>
        <v>620</v>
      </c>
      <c r="V51" s="883" t="str">
        <f>'SUMMER-BASEBALL'!AK27</f>
        <v>https://usbaseballacademy.com/summer-baseball-camp-in-indianapolis/</v>
      </c>
      <c r="W51" s="886"/>
      <c r="X51" s="881">
        <v>42</v>
      </c>
      <c r="Y51" s="881">
        <v>42</v>
      </c>
      <c r="Z51" s="883"/>
      <c r="AA51" s="881">
        <v>42</v>
      </c>
      <c r="AB51" s="881">
        <v>42</v>
      </c>
      <c r="AC51" s="883"/>
      <c r="AD51" s="881">
        <v>42</v>
      </c>
      <c r="AE51" s="881">
        <v>42</v>
      </c>
      <c r="AF51" s="883"/>
      <c r="AG51" s="881">
        <v>42</v>
      </c>
      <c r="AH51" s="881">
        <v>42</v>
      </c>
      <c r="AI51" s="883"/>
      <c r="AJ51" s="881">
        <v>42</v>
      </c>
      <c r="AK51" s="881">
        <v>42</v>
      </c>
      <c r="AL51" s="883"/>
      <c r="AM51" s="882"/>
      <c r="AN51" s="882"/>
      <c r="AO51" s="882"/>
      <c r="AP51" s="882"/>
      <c r="AQ51" s="882"/>
      <c r="AR51" s="882"/>
      <c r="AS51" s="882"/>
      <c r="AT51" s="882"/>
      <c r="AU51" s="882"/>
      <c r="AV51" s="882"/>
      <c r="AW51" s="882"/>
      <c r="AX51" s="882"/>
      <c r="AY51" s="882"/>
      <c r="AZ51" s="882"/>
      <c r="BA51" s="882"/>
      <c r="BB51" s="882"/>
      <c r="BC51" s="882"/>
      <c r="BD51" s="882"/>
      <c r="BE51" s="882"/>
      <c r="BF51" s="882"/>
      <c r="BG51" s="882"/>
      <c r="BH51" s="882"/>
      <c r="BI51" s="882"/>
      <c r="BJ51" s="882"/>
      <c r="BK51" s="882"/>
      <c r="BL51" s="882"/>
      <c r="BM51" s="882"/>
      <c r="BN51" s="882"/>
      <c r="BO51" s="882"/>
      <c r="BP51" s="882"/>
      <c r="BQ51" s="882"/>
      <c r="BR51" s="882"/>
      <c r="BS51" s="882"/>
      <c r="BT51" s="882"/>
      <c r="BU51" s="882"/>
      <c r="BV51" s="882"/>
      <c r="BW51" s="882"/>
      <c r="BX51" s="882"/>
      <c r="BY51" s="882"/>
      <c r="BZ51" s="882"/>
      <c r="CA51" s="882"/>
      <c r="CB51" s="882"/>
      <c r="CC51" s="882"/>
      <c r="CD51" s="882"/>
      <c r="CE51" s="882"/>
      <c r="CF51" s="882"/>
      <c r="CG51" s="882"/>
      <c r="CH51" s="882"/>
      <c r="CI51" s="882"/>
      <c r="CJ51" s="882"/>
      <c r="CK51" s="882"/>
      <c r="CL51" s="882"/>
      <c r="CM51" s="882"/>
      <c r="CN51" s="882"/>
      <c r="CO51" s="882"/>
      <c r="CP51" s="882"/>
      <c r="CQ51" s="882"/>
      <c r="CR51" s="882"/>
      <c r="CS51" s="882"/>
      <c r="CT51" s="882"/>
      <c r="CU51" s="882"/>
      <c r="CV51" s="882"/>
      <c r="CW51" s="882"/>
      <c r="CX51" s="882"/>
      <c r="CY51" s="882"/>
      <c r="CZ51" s="882"/>
      <c r="DA51" s="882"/>
      <c r="DB51" s="882"/>
      <c r="DC51" s="882"/>
      <c r="DD51" s="882"/>
      <c r="DE51" s="882"/>
      <c r="DF51" s="882"/>
      <c r="DG51" s="882"/>
      <c r="DH51" s="882"/>
      <c r="DI51" s="882"/>
      <c r="DJ51" s="882"/>
      <c r="DK51" s="882"/>
      <c r="DL51" s="882"/>
      <c r="DM51" s="882"/>
      <c r="DN51" s="882"/>
      <c r="DO51" s="882"/>
      <c r="DP51" s="882"/>
      <c r="DQ51" s="882"/>
      <c r="DR51" s="882"/>
      <c r="DS51" s="882"/>
      <c r="DT51" s="882"/>
      <c r="DU51" s="882"/>
      <c r="DV51" s="882"/>
      <c r="DW51" s="882"/>
      <c r="DX51" s="882"/>
      <c r="DY51" s="882"/>
      <c r="DZ51" s="882"/>
      <c r="EA51" s="882"/>
      <c r="EB51" s="882"/>
      <c r="EC51" s="882"/>
      <c r="ED51" s="882"/>
      <c r="EE51" s="882"/>
      <c r="EF51" s="882"/>
      <c r="EG51" s="882"/>
      <c r="EH51" s="882"/>
      <c r="EI51" s="882"/>
      <c r="EJ51" s="882"/>
      <c r="EK51" s="882"/>
    </row>
    <row r="52" spans="1:141">
      <c r="A52" s="881" t="s">
        <v>67</v>
      </c>
      <c r="B52" s="881" t="s">
        <v>5881</v>
      </c>
      <c r="C52" s="882" t="str">
        <f>'SUMMER-BASEBALL'!B30</f>
        <v>C-2ND</v>
      </c>
      <c r="D52" s="882" t="str">
        <f>'SUMMER-BASEBALL'!E30</f>
        <v>USBDDM-S</v>
      </c>
      <c r="E52" s="882" t="str">
        <f>'SUMMER-BASEBALL'!F30</f>
        <v xml:space="preserve">Dallas Molina HS  </v>
      </c>
      <c r="F52" s="882">
        <f>'SUMMER-BASEBALL'!G30</f>
        <v>0</v>
      </c>
      <c r="G52" s="882" t="str">
        <f>'SUMMER-BASEBALL'!H30</f>
        <v>2355 Duncanville Rd</v>
      </c>
      <c r="H52" s="882" t="str">
        <f>'SUMMER-BASEBALL'!I30</f>
        <v>Dallas</v>
      </c>
      <c r="I52" s="882" t="str">
        <f>'SUMMER-BASEBALL'!J30</f>
        <v>TX</v>
      </c>
      <c r="J52" s="882">
        <f>'SUMMER-BASEBALL'!K30</f>
        <v>75211</v>
      </c>
      <c r="K52" s="882"/>
      <c r="L52" s="882" t="str">
        <f>'SUMMER-BASEBALL'!L30</f>
        <v>hensmith@dallasisd.org</v>
      </c>
      <c r="M52" s="882" t="str">
        <f>'SUMMER-BASEBALL'!N30</f>
        <v>Henry</v>
      </c>
      <c r="N52" s="882" t="str">
        <f>'SUMMER-BASEBALL'!O30</f>
        <v>Smith</v>
      </c>
      <c r="O52" s="882"/>
      <c r="P52" s="882"/>
      <c r="Q52" s="882"/>
      <c r="R52" s="882"/>
      <c r="S52" s="882" t="str">
        <f>'SUMMER-BASEBALL'!U30</f>
        <v>817-937-6549</v>
      </c>
      <c r="T52" s="881">
        <f>'SUMMER-BASEBALL'!AA30</f>
        <v>610</v>
      </c>
      <c r="U52" s="881">
        <f>'SUMMER-BASEBALL'!AB30</f>
        <v>613</v>
      </c>
      <c r="V52" s="883" t="str">
        <f>'SUMMER-BASEBALL'!AK30</f>
        <v>https://usbaseballacademy.com/summer-baseball-camp-in-dallas/</v>
      </c>
      <c r="W52" s="886"/>
      <c r="X52" s="881">
        <v>59</v>
      </c>
      <c r="Y52" s="881">
        <v>59</v>
      </c>
      <c r="Z52" s="883"/>
      <c r="AA52" s="881">
        <v>59</v>
      </c>
      <c r="AB52" s="881">
        <v>59</v>
      </c>
      <c r="AC52" s="883"/>
      <c r="AD52" s="881">
        <v>59</v>
      </c>
      <c r="AE52" s="881">
        <v>59</v>
      </c>
      <c r="AF52" s="883"/>
      <c r="AG52" s="881">
        <v>59</v>
      </c>
      <c r="AH52" s="881">
        <v>59</v>
      </c>
      <c r="AI52" s="883"/>
      <c r="AJ52" s="881">
        <v>59</v>
      </c>
      <c r="AK52" s="881">
        <v>59</v>
      </c>
      <c r="AL52" s="883"/>
      <c r="AM52" s="882"/>
      <c r="AN52" s="882"/>
      <c r="AO52" s="882"/>
      <c r="AP52" s="882"/>
      <c r="AQ52" s="882"/>
      <c r="AR52" s="882"/>
      <c r="AS52" s="882"/>
      <c r="AT52" s="882"/>
      <c r="AU52" s="882"/>
      <c r="AV52" s="882"/>
      <c r="AW52" s="882"/>
      <c r="AX52" s="882"/>
      <c r="AY52" s="882"/>
      <c r="AZ52" s="882"/>
      <c r="BA52" s="882"/>
      <c r="BB52" s="882"/>
      <c r="BC52" s="882"/>
      <c r="BD52" s="882"/>
      <c r="BE52" s="882"/>
      <c r="BF52" s="882"/>
      <c r="BG52" s="882"/>
      <c r="BH52" s="882"/>
      <c r="BI52" s="882"/>
      <c r="BJ52" s="882"/>
      <c r="BK52" s="882"/>
      <c r="BL52" s="882"/>
      <c r="BM52" s="882"/>
      <c r="BN52" s="882"/>
      <c r="BO52" s="882"/>
      <c r="BP52" s="882"/>
      <c r="BQ52" s="882"/>
      <c r="BR52" s="882"/>
      <c r="BS52" s="882"/>
      <c r="BT52" s="882"/>
      <c r="BU52" s="882"/>
      <c r="BV52" s="882"/>
      <c r="BW52" s="882"/>
      <c r="BX52" s="882"/>
      <c r="BY52" s="882"/>
      <c r="BZ52" s="882"/>
      <c r="CA52" s="882"/>
      <c r="CB52" s="882"/>
      <c r="CC52" s="882"/>
      <c r="CD52" s="882"/>
      <c r="CE52" s="882"/>
      <c r="CF52" s="882"/>
      <c r="CG52" s="882"/>
      <c r="CH52" s="882"/>
      <c r="CI52" s="882"/>
      <c r="CJ52" s="882"/>
      <c r="CK52" s="882"/>
      <c r="CL52" s="882"/>
      <c r="CM52" s="882"/>
      <c r="CN52" s="882"/>
      <c r="CO52" s="882"/>
      <c r="CP52" s="882"/>
      <c r="CQ52" s="882"/>
      <c r="CR52" s="882"/>
      <c r="CS52" s="882"/>
      <c r="CT52" s="882"/>
      <c r="CU52" s="882"/>
      <c r="CV52" s="882"/>
      <c r="CW52" s="882"/>
      <c r="CX52" s="882"/>
      <c r="CY52" s="882"/>
      <c r="CZ52" s="882"/>
      <c r="DA52" s="882"/>
      <c r="DB52" s="882"/>
      <c r="DC52" s="882"/>
      <c r="DD52" s="882"/>
      <c r="DE52" s="882"/>
      <c r="DF52" s="882"/>
      <c r="DG52" s="882"/>
      <c r="DH52" s="882"/>
      <c r="DI52" s="882"/>
      <c r="DJ52" s="882"/>
      <c r="DK52" s="882"/>
      <c r="DL52" s="882"/>
      <c r="DM52" s="882"/>
      <c r="DN52" s="882"/>
      <c r="DO52" s="882"/>
      <c r="DP52" s="882"/>
      <c r="DQ52" s="882"/>
      <c r="DR52" s="882"/>
      <c r="DS52" s="882"/>
      <c r="DT52" s="882"/>
      <c r="DU52" s="882"/>
      <c r="DV52" s="882"/>
      <c r="DW52" s="882"/>
      <c r="DX52" s="882"/>
      <c r="DY52" s="882"/>
      <c r="DZ52" s="882"/>
      <c r="EA52" s="882"/>
      <c r="EB52" s="882"/>
      <c r="EC52" s="882"/>
      <c r="ED52" s="882"/>
      <c r="EE52" s="882"/>
      <c r="EF52" s="882"/>
      <c r="EG52" s="882"/>
      <c r="EH52" s="882"/>
      <c r="EI52" s="882"/>
      <c r="EJ52" s="882"/>
      <c r="EK52" s="882"/>
    </row>
    <row r="53" spans="1:141">
      <c r="A53" s="881" t="s">
        <v>67</v>
      </c>
      <c r="B53" s="881" t="s">
        <v>5881</v>
      </c>
      <c r="C53" s="882" t="str">
        <f>'SUMMER-BASEBALL'!B32</f>
        <v>C-2ND</v>
      </c>
      <c r="D53" s="882" t="str">
        <f>'SUMMER-BASEBALL'!E32</f>
        <v>USBDDEL2-S</v>
      </c>
      <c r="E53" s="882" t="str">
        <f>'SUMMER-BASEBALL'!F32</f>
        <v>Delta College - Week 2</v>
      </c>
      <c r="F53" s="882">
        <f>'SUMMER-BASEBALL'!G32</f>
        <v>0</v>
      </c>
      <c r="G53" s="882" t="str">
        <f>'SUMMER-BASEBALL'!H32</f>
        <v>1961 Delta Rd</v>
      </c>
      <c r="H53" s="882" t="str">
        <f>'SUMMER-BASEBALL'!I32</f>
        <v>University Center</v>
      </c>
      <c r="I53" s="882" t="str">
        <f>'SUMMER-BASEBALL'!J32</f>
        <v>MI</v>
      </c>
      <c r="J53" s="882">
        <f>'SUMMER-BASEBALL'!K32</f>
        <v>48710</v>
      </c>
      <c r="K53" s="882"/>
      <c r="L53" s="882" t="str">
        <f>'SUMMER-BASEBALL'!L32</f>
        <v>billycork05@gmail.com</v>
      </c>
      <c r="M53" s="882" t="str">
        <f>'SUMMER-BASEBALL'!N32</f>
        <v>Billy</v>
      </c>
      <c r="N53" s="882" t="str">
        <f>'SUMMER-BASEBALL'!O32</f>
        <v>Cork</v>
      </c>
      <c r="O53" s="882"/>
      <c r="P53" s="882"/>
      <c r="Q53" s="882"/>
      <c r="R53" s="882"/>
      <c r="S53" s="882" t="str">
        <f>'SUMMER-BASEBALL'!U32</f>
        <v>989-928-7131</v>
      </c>
      <c r="T53" s="881">
        <f>'SUMMER-BASEBALL'!AA32</f>
        <v>722</v>
      </c>
      <c r="U53" s="881">
        <f>'SUMMER-BASEBALL'!AB32</f>
        <v>725</v>
      </c>
      <c r="V53" s="883" t="str">
        <f>'SUMMER-BASEBALL'!AK32</f>
        <v>https://usbaseballacademy.com/summer-baseball-camp-in-university-center/</v>
      </c>
      <c r="W53" s="886"/>
      <c r="X53" s="881">
        <v>39</v>
      </c>
      <c r="Y53" s="881">
        <v>39</v>
      </c>
      <c r="Z53" s="883"/>
      <c r="AA53" s="881">
        <v>39</v>
      </c>
      <c r="AB53" s="881">
        <v>39</v>
      </c>
      <c r="AC53" s="883"/>
      <c r="AD53" s="881">
        <v>39</v>
      </c>
      <c r="AE53" s="881">
        <v>39</v>
      </c>
      <c r="AF53" s="883"/>
      <c r="AG53" s="881">
        <v>39</v>
      </c>
      <c r="AH53" s="881">
        <v>39</v>
      </c>
      <c r="AI53" s="883"/>
      <c r="AJ53" s="881">
        <v>39</v>
      </c>
      <c r="AK53" s="881">
        <v>39</v>
      </c>
      <c r="AL53" s="883"/>
      <c r="AM53" s="882"/>
      <c r="AN53" s="882"/>
      <c r="AO53" s="882"/>
      <c r="AP53" s="882"/>
      <c r="AQ53" s="882"/>
      <c r="AR53" s="882"/>
      <c r="AS53" s="882"/>
      <c r="AT53" s="882"/>
      <c r="AU53" s="882"/>
      <c r="AV53" s="882"/>
      <c r="AW53" s="882"/>
      <c r="AX53" s="882"/>
      <c r="AY53" s="882"/>
      <c r="AZ53" s="882"/>
      <c r="BA53" s="882"/>
      <c r="BB53" s="882"/>
      <c r="BC53" s="882"/>
      <c r="BD53" s="882"/>
      <c r="BE53" s="882"/>
      <c r="BF53" s="882"/>
      <c r="BG53" s="882"/>
      <c r="BH53" s="882"/>
      <c r="BI53" s="882"/>
      <c r="BJ53" s="882"/>
      <c r="BK53" s="882"/>
      <c r="BL53" s="882"/>
      <c r="BM53" s="882"/>
      <c r="BN53" s="882"/>
      <c r="BO53" s="882"/>
      <c r="BP53" s="882"/>
      <c r="BQ53" s="882"/>
      <c r="BR53" s="882"/>
      <c r="BS53" s="882"/>
      <c r="BT53" s="882"/>
      <c r="BU53" s="882"/>
      <c r="BV53" s="882"/>
      <c r="BW53" s="882"/>
      <c r="BX53" s="882"/>
      <c r="BY53" s="882"/>
      <c r="BZ53" s="882"/>
      <c r="CA53" s="882"/>
      <c r="CB53" s="882"/>
      <c r="CC53" s="882"/>
      <c r="CD53" s="882"/>
      <c r="CE53" s="882"/>
      <c r="CF53" s="882"/>
      <c r="CG53" s="882"/>
      <c r="CH53" s="882"/>
      <c r="CI53" s="882"/>
      <c r="CJ53" s="882"/>
      <c r="CK53" s="882"/>
      <c r="CL53" s="882"/>
      <c r="CM53" s="882"/>
      <c r="CN53" s="882"/>
      <c r="CO53" s="882"/>
      <c r="CP53" s="882"/>
      <c r="CQ53" s="882"/>
      <c r="CR53" s="882"/>
      <c r="CS53" s="882"/>
      <c r="CT53" s="882"/>
      <c r="CU53" s="882"/>
      <c r="CV53" s="882"/>
      <c r="CW53" s="882"/>
      <c r="CX53" s="882"/>
      <c r="CY53" s="882"/>
      <c r="CZ53" s="882"/>
      <c r="DA53" s="882"/>
      <c r="DB53" s="882"/>
      <c r="DC53" s="882"/>
      <c r="DD53" s="882"/>
      <c r="DE53" s="882"/>
      <c r="DF53" s="882"/>
      <c r="DG53" s="882"/>
      <c r="DH53" s="882"/>
      <c r="DI53" s="882"/>
      <c r="DJ53" s="882"/>
      <c r="DK53" s="882"/>
      <c r="DL53" s="882"/>
      <c r="DM53" s="882"/>
      <c r="DN53" s="882"/>
      <c r="DO53" s="882"/>
      <c r="DP53" s="882"/>
      <c r="DQ53" s="882"/>
      <c r="DR53" s="882"/>
      <c r="DS53" s="882"/>
      <c r="DT53" s="882"/>
      <c r="DU53" s="882"/>
      <c r="DV53" s="882"/>
      <c r="DW53" s="882"/>
      <c r="DX53" s="882"/>
      <c r="DY53" s="882"/>
      <c r="DZ53" s="882"/>
      <c r="EA53" s="882"/>
      <c r="EB53" s="882"/>
      <c r="EC53" s="882"/>
      <c r="ED53" s="882"/>
      <c r="EE53" s="882"/>
      <c r="EF53" s="882"/>
      <c r="EG53" s="882"/>
      <c r="EH53" s="882"/>
      <c r="EI53" s="882"/>
      <c r="EJ53" s="882"/>
      <c r="EK53" s="882"/>
    </row>
    <row r="54" spans="1:141">
      <c r="A54" s="881" t="s">
        <v>67</v>
      </c>
      <c r="B54" s="881" t="s">
        <v>5881</v>
      </c>
      <c r="C54" s="882" t="str">
        <f>'SUMMER-BASEBALL'!B123</f>
        <v>Y-ERIC</v>
      </c>
      <c r="D54" s="882" t="str">
        <f>'SUMMER-BASEBALL'!E123</f>
        <v>USBDZAND-S</v>
      </c>
      <c r="E54" s="882" t="str">
        <f>'SUMMER-BASEBALL'!F123</f>
        <v>Anderson HS</v>
      </c>
      <c r="F54" s="882">
        <f>'SUMMER-BASEBALL'!G123</f>
        <v>0</v>
      </c>
      <c r="G54" s="882" t="str">
        <f>'SUMMER-BASEBALL'!H123</f>
        <v>4610 Madison Ave</v>
      </c>
      <c r="H54" s="882" t="str">
        <f>'SUMMER-BASEBALL'!I123</f>
        <v>Anderson</v>
      </c>
      <c r="I54" s="882" t="str">
        <f>'SUMMER-BASEBALL'!J123</f>
        <v>IN</v>
      </c>
      <c r="J54" s="882">
        <f>'SUMMER-BASEBALL'!K123</f>
        <v>46013</v>
      </c>
      <c r="K54" s="882"/>
      <c r="L54" s="882" t="str">
        <f>'SUMMER-BASEBALL'!L123</f>
        <v>crossroadsbaseballseries@gmail.com</v>
      </c>
      <c r="M54" s="882" t="str">
        <f>'SUMMER-BASEBALL'!N123</f>
        <v>Jamie</v>
      </c>
      <c r="N54" s="882" t="str">
        <f>'SUMMER-BASEBALL'!O123</f>
        <v>Roudebush</v>
      </c>
      <c r="O54" s="882"/>
      <c r="P54" s="882"/>
      <c r="Q54" s="882"/>
      <c r="R54" s="882"/>
      <c r="S54" s="882">
        <f>'SUMMER-BASEBALL'!U123</f>
        <v>0</v>
      </c>
      <c r="T54" s="881">
        <f>'SUMMER-BASEBALL'!AA123</f>
        <v>617</v>
      </c>
      <c r="U54" s="881">
        <f>'SUMMER-BASEBALL'!AB123</f>
        <v>620</v>
      </c>
      <c r="V54" s="883" t="str">
        <f>'SUMMER-BASEBALL'!AK123</f>
        <v>https://usbaseballacademy.com/summer-baseball-camp-in-anderson/</v>
      </c>
      <c r="W54" s="886"/>
      <c r="X54" s="881">
        <v>20</v>
      </c>
      <c r="Y54" s="881">
        <v>20</v>
      </c>
      <c r="Z54" s="883"/>
      <c r="AA54" s="881">
        <v>18</v>
      </c>
      <c r="AB54" s="881">
        <v>18</v>
      </c>
      <c r="AC54" s="883"/>
      <c r="AD54" s="881">
        <v>18</v>
      </c>
      <c r="AE54" s="881">
        <v>18</v>
      </c>
      <c r="AF54" s="883"/>
      <c r="AG54" s="881">
        <v>18</v>
      </c>
      <c r="AH54" s="881">
        <v>18</v>
      </c>
      <c r="AI54" s="883"/>
      <c r="AJ54" s="881">
        <v>18</v>
      </c>
      <c r="AK54" s="881">
        <v>18</v>
      </c>
      <c r="AL54" s="883"/>
      <c r="AM54" s="882"/>
      <c r="AN54" s="882"/>
      <c r="AO54" s="882"/>
      <c r="AP54" s="882"/>
      <c r="AQ54" s="882"/>
      <c r="AR54" s="882"/>
      <c r="AS54" s="882"/>
      <c r="AT54" s="882"/>
      <c r="AU54" s="882"/>
      <c r="AV54" s="882"/>
      <c r="AW54" s="882"/>
      <c r="AX54" s="882"/>
      <c r="AY54" s="882"/>
      <c r="AZ54" s="882"/>
      <c r="BA54" s="882"/>
      <c r="BB54" s="882"/>
      <c r="BC54" s="882"/>
      <c r="BD54" s="882"/>
      <c r="BE54" s="882"/>
      <c r="BF54" s="882"/>
      <c r="BG54" s="882"/>
      <c r="BH54" s="882"/>
      <c r="BI54" s="882"/>
      <c r="BJ54" s="882"/>
      <c r="BK54" s="882"/>
      <c r="BL54" s="882"/>
      <c r="BM54" s="882"/>
      <c r="BN54" s="882"/>
      <c r="BO54" s="882"/>
      <c r="BP54" s="882"/>
      <c r="BQ54" s="882"/>
      <c r="BR54" s="882"/>
      <c r="BS54" s="882"/>
      <c r="BT54" s="882"/>
      <c r="BU54" s="882"/>
      <c r="BV54" s="882"/>
      <c r="BW54" s="882"/>
      <c r="BX54" s="882"/>
      <c r="BY54" s="882"/>
      <c r="BZ54" s="882"/>
      <c r="CA54" s="882"/>
      <c r="CB54" s="882"/>
      <c r="CC54" s="882"/>
      <c r="CD54" s="882"/>
      <c r="CE54" s="882"/>
      <c r="CF54" s="882"/>
      <c r="CG54" s="882"/>
      <c r="CH54" s="882"/>
      <c r="CI54" s="882"/>
      <c r="CJ54" s="882"/>
      <c r="CK54" s="882"/>
      <c r="CL54" s="882"/>
      <c r="CM54" s="882"/>
      <c r="CN54" s="882"/>
      <c r="CO54" s="882"/>
      <c r="CP54" s="882"/>
      <c r="CQ54" s="882"/>
      <c r="CR54" s="882"/>
      <c r="CS54" s="882"/>
      <c r="CT54" s="882"/>
      <c r="CU54" s="882"/>
      <c r="CV54" s="882"/>
      <c r="CW54" s="882"/>
      <c r="CX54" s="882"/>
      <c r="CY54" s="882"/>
      <c r="CZ54" s="882"/>
      <c r="DA54" s="882"/>
      <c r="DB54" s="882"/>
      <c r="DC54" s="882"/>
      <c r="DD54" s="882"/>
      <c r="DE54" s="882"/>
      <c r="DF54" s="882"/>
      <c r="DG54" s="882"/>
      <c r="DH54" s="882"/>
      <c r="DI54" s="882"/>
      <c r="DJ54" s="882"/>
      <c r="DK54" s="882"/>
      <c r="DL54" s="882"/>
      <c r="DM54" s="882"/>
      <c r="DN54" s="882"/>
      <c r="DO54" s="882"/>
      <c r="DP54" s="882"/>
      <c r="DQ54" s="882"/>
      <c r="DR54" s="882"/>
      <c r="DS54" s="882"/>
      <c r="DT54" s="882"/>
      <c r="DU54" s="882"/>
      <c r="DV54" s="882"/>
      <c r="DW54" s="882"/>
      <c r="DX54" s="882"/>
      <c r="DY54" s="882"/>
      <c r="DZ54" s="882"/>
      <c r="EA54" s="882"/>
      <c r="EB54" s="882"/>
      <c r="EC54" s="882"/>
      <c r="ED54" s="882"/>
      <c r="EE54" s="882"/>
      <c r="EF54" s="882"/>
      <c r="EG54" s="882"/>
      <c r="EH54" s="882"/>
      <c r="EI54" s="882"/>
      <c r="EJ54" s="882"/>
      <c r="EK54" s="882"/>
    </row>
    <row r="55" spans="1:141">
      <c r="A55" s="881"/>
      <c r="B55" s="881" t="s">
        <v>5881</v>
      </c>
      <c r="C55" s="882" t="str">
        <f>'SUMMER-BASEBALL'!B41</f>
        <v>C-2ND</v>
      </c>
      <c r="D55" s="882" t="str">
        <f>'SUMMER-BASEBALL'!E41</f>
        <v>USBDGSG2-S</v>
      </c>
      <c r="E55" s="882" t="str">
        <f>'SUMMER-BASEBALL'!F41</f>
        <v>Golden State Grind - Week 2</v>
      </c>
      <c r="F55" s="882" t="str">
        <f>'SUMMER-BASEBALL'!G41</f>
        <v>Golden State Grind Headquarters</v>
      </c>
      <c r="G55" s="882" t="str">
        <f>'SUMMER-BASEBALL'!H41</f>
        <v>1745 Arnold Industrial Way</v>
      </c>
      <c r="H55" s="882" t="str">
        <f>'SUMMER-BASEBALL'!I41</f>
        <v>Concord</v>
      </c>
      <c r="I55" s="882" t="str">
        <f>'SUMMER-BASEBALL'!J41</f>
        <v>CA</v>
      </c>
      <c r="J55" s="882">
        <f>'SUMMER-BASEBALL'!K41</f>
        <v>94520</v>
      </c>
      <c r="K55" s="882"/>
      <c r="L55" s="882" t="str">
        <f>'SUMMER-BASEBALL'!L41</f>
        <v>billduby@gmail.com</v>
      </c>
      <c r="M55" s="882" t="str">
        <f>'SUMMER-BASEBALL'!N41</f>
        <v>Bill</v>
      </c>
      <c r="N55" s="882" t="str">
        <f>'SUMMER-BASEBALL'!O41</f>
        <v>Duby</v>
      </c>
      <c r="O55" s="882"/>
      <c r="P55" s="882"/>
      <c r="Q55" s="882"/>
      <c r="R55" s="882"/>
      <c r="S55" s="882" t="str">
        <f>'SUMMER-BASEBALL'!U41</f>
        <v>925-383-1819</v>
      </c>
      <c r="T55" s="881">
        <f>'SUMMER-BASEBALL'!AA41</f>
        <v>722</v>
      </c>
      <c r="U55" s="881">
        <f>'SUMMER-BASEBALL'!AB41</f>
        <v>725</v>
      </c>
      <c r="V55" s="883" t="str">
        <f>'SUMMER-BASEBALL'!AK41</f>
        <v>https://usbaseballacademy.com/summer-baseball-camp-in-concord-ca/</v>
      </c>
      <c r="W55" s="886"/>
      <c r="X55" s="881">
        <v>18</v>
      </c>
      <c r="Y55" s="881">
        <v>18</v>
      </c>
      <c r="Z55" s="883"/>
      <c r="AA55" s="881">
        <v>18</v>
      </c>
      <c r="AB55" s="881">
        <v>18</v>
      </c>
      <c r="AC55" s="883"/>
      <c r="AD55" s="881">
        <v>18</v>
      </c>
      <c r="AE55" s="881">
        <v>18</v>
      </c>
      <c r="AF55" s="883"/>
      <c r="AG55" s="881">
        <v>18</v>
      </c>
      <c r="AH55" s="881">
        <v>18</v>
      </c>
      <c r="AI55" s="883"/>
      <c r="AJ55" s="881">
        <v>18</v>
      </c>
      <c r="AK55" s="881">
        <v>18</v>
      </c>
      <c r="AL55" s="883"/>
      <c r="AM55" s="882"/>
      <c r="AN55" s="882"/>
      <c r="AO55" s="882"/>
      <c r="AP55" s="882"/>
      <c r="AQ55" s="882"/>
      <c r="AR55" s="882"/>
      <c r="AS55" s="882"/>
      <c r="AT55" s="882"/>
      <c r="AU55" s="882"/>
      <c r="AV55" s="882"/>
      <c r="AW55" s="882"/>
      <c r="AX55" s="882"/>
      <c r="AY55" s="882"/>
      <c r="AZ55" s="882"/>
      <c r="BA55" s="882"/>
      <c r="BB55" s="882"/>
      <c r="BC55" s="882"/>
      <c r="BD55" s="882"/>
      <c r="BE55" s="882"/>
      <c r="BF55" s="882"/>
      <c r="BG55" s="882"/>
      <c r="BH55" s="882"/>
      <c r="BI55" s="882"/>
      <c r="BJ55" s="882"/>
      <c r="BK55" s="882"/>
      <c r="BL55" s="882"/>
      <c r="BM55" s="882"/>
      <c r="BN55" s="882"/>
      <c r="BO55" s="882"/>
      <c r="BP55" s="882"/>
      <c r="BQ55" s="882"/>
      <c r="BR55" s="882"/>
      <c r="BS55" s="882"/>
      <c r="BT55" s="882"/>
      <c r="BU55" s="882"/>
      <c r="BV55" s="882"/>
      <c r="BW55" s="882"/>
      <c r="BX55" s="882"/>
      <c r="BY55" s="882"/>
      <c r="BZ55" s="882"/>
      <c r="CA55" s="882"/>
      <c r="CB55" s="882"/>
      <c r="CC55" s="882"/>
      <c r="CD55" s="882"/>
      <c r="CE55" s="882"/>
      <c r="CF55" s="882"/>
      <c r="CG55" s="882"/>
      <c r="CH55" s="882"/>
      <c r="CI55" s="882"/>
      <c r="CJ55" s="882"/>
      <c r="CK55" s="882"/>
      <c r="CL55" s="882"/>
      <c r="CM55" s="882"/>
      <c r="CN55" s="882"/>
      <c r="CO55" s="882"/>
      <c r="CP55" s="882"/>
      <c r="CQ55" s="882"/>
      <c r="CR55" s="882"/>
      <c r="CS55" s="882"/>
      <c r="CT55" s="882"/>
      <c r="CU55" s="882"/>
      <c r="CV55" s="882"/>
      <c r="CW55" s="882"/>
      <c r="CX55" s="882"/>
      <c r="CY55" s="882"/>
      <c r="CZ55" s="882"/>
      <c r="DA55" s="882"/>
      <c r="DB55" s="882"/>
      <c r="DC55" s="882"/>
      <c r="DD55" s="882"/>
      <c r="DE55" s="882"/>
      <c r="DF55" s="882"/>
      <c r="DG55" s="882"/>
      <c r="DH55" s="882"/>
      <c r="DI55" s="882"/>
      <c r="DJ55" s="882"/>
      <c r="DK55" s="882"/>
      <c r="DL55" s="882"/>
      <c r="DM55" s="882"/>
      <c r="DN55" s="882"/>
      <c r="DO55" s="882"/>
      <c r="DP55" s="882"/>
      <c r="DQ55" s="882"/>
      <c r="DR55" s="882"/>
      <c r="DS55" s="882"/>
      <c r="DT55" s="882"/>
      <c r="DU55" s="882"/>
      <c r="DV55" s="882"/>
      <c r="DW55" s="882"/>
      <c r="DX55" s="882"/>
      <c r="DY55" s="882"/>
      <c r="DZ55" s="882"/>
      <c r="EA55" s="882"/>
      <c r="EB55" s="882"/>
      <c r="EC55" s="882"/>
      <c r="ED55" s="882"/>
      <c r="EE55" s="882"/>
      <c r="EF55" s="882"/>
      <c r="EG55" s="882"/>
      <c r="EH55" s="882"/>
      <c r="EI55" s="882"/>
      <c r="EJ55" s="882"/>
      <c r="EK55" s="882"/>
    </row>
    <row r="56" spans="1:141">
      <c r="A56" s="881" t="s">
        <v>67</v>
      </c>
      <c r="B56" s="881" t="s">
        <v>5881</v>
      </c>
      <c r="C56" s="882" t="str">
        <f>'SUMMER-BASEBALL'!B140</f>
        <v>Y-ERIC</v>
      </c>
      <c r="D56" s="882" t="str">
        <f>'SUMMER-BASEBALL'!E140</f>
        <v>USBDGR-S</v>
      </c>
      <c r="E56" s="882" t="str">
        <f>'SUMMER-BASEBALL'!F140</f>
        <v>USBA Grand Rapids</v>
      </c>
      <c r="F56" s="882" t="str">
        <f>'SUMMER-BASEBALL'!G140</f>
        <v>Western Little League</v>
      </c>
      <c r="G56" s="882" t="str">
        <f>'SUMMER-BASEBALL'!H140</f>
        <v>2550 Burritt St. NW</v>
      </c>
      <c r="H56" s="882" t="str">
        <f>'SUMMER-BASEBALL'!I140</f>
        <v>Grand Rapids</v>
      </c>
      <c r="I56" s="882" t="str">
        <f>'SUMMER-BASEBALL'!J140</f>
        <v>MI</v>
      </c>
      <c r="J56" s="882">
        <f>'SUMMER-BASEBALL'!K140</f>
        <v>49504</v>
      </c>
      <c r="K56" s="882"/>
      <c r="L56" s="882" t="str">
        <f>'SUMMER-BASEBALL'!L140</f>
        <v>crossroadsbaseballseries@gmail.com</v>
      </c>
      <c r="M56" s="882" t="str">
        <f>'SUMMER-BASEBALL'!N140</f>
        <v>Gregg</v>
      </c>
      <c r="N56" s="882" t="str">
        <f>'SUMMER-BASEBALL'!O140</f>
        <v>Beemer</v>
      </c>
      <c r="O56" s="882"/>
      <c r="P56" s="882"/>
      <c r="Q56" s="882"/>
      <c r="R56" s="882"/>
      <c r="S56" s="882">
        <f>'SUMMER-BASEBALL'!U140</f>
        <v>0</v>
      </c>
      <c r="T56" s="881">
        <f>'SUMMER-BASEBALL'!AA140</f>
        <v>722</v>
      </c>
      <c r="U56" s="881">
        <f>'SUMMER-BASEBALL'!AB140</f>
        <v>725</v>
      </c>
      <c r="V56" s="883" t="str">
        <f>'SUMMER-BASEBALL'!AK140</f>
        <v>https://usbaseballacademy.com/summer-baseball-camp-in-grand-rapids-2/</v>
      </c>
      <c r="W56" s="886"/>
      <c r="X56" s="881">
        <v>31</v>
      </c>
      <c r="Y56" s="881">
        <v>31</v>
      </c>
      <c r="Z56" s="883"/>
      <c r="AA56" s="881">
        <v>31</v>
      </c>
      <c r="AB56" s="881">
        <v>31</v>
      </c>
      <c r="AC56" s="883"/>
      <c r="AD56" s="881">
        <v>31</v>
      </c>
      <c r="AE56" s="881">
        <v>31</v>
      </c>
      <c r="AF56" s="883"/>
      <c r="AG56" s="881">
        <v>31</v>
      </c>
      <c r="AH56" s="881">
        <v>31</v>
      </c>
      <c r="AI56" s="883"/>
      <c r="AJ56" s="881">
        <v>31</v>
      </c>
      <c r="AK56" s="881">
        <v>31</v>
      </c>
      <c r="AL56" s="883"/>
      <c r="AM56" s="882"/>
      <c r="AN56" s="882"/>
      <c r="AO56" s="882"/>
      <c r="AP56" s="882"/>
      <c r="AQ56" s="882"/>
      <c r="AR56" s="882"/>
      <c r="AS56" s="882"/>
      <c r="AT56" s="882"/>
      <c r="AU56" s="882"/>
      <c r="AV56" s="882"/>
      <c r="AW56" s="882"/>
      <c r="AX56" s="882"/>
      <c r="AY56" s="882"/>
      <c r="AZ56" s="882"/>
      <c r="BA56" s="882"/>
      <c r="BB56" s="882"/>
      <c r="BC56" s="882"/>
      <c r="BD56" s="882"/>
      <c r="BE56" s="882"/>
      <c r="BF56" s="882"/>
      <c r="BG56" s="882"/>
      <c r="BH56" s="882"/>
      <c r="BI56" s="882"/>
      <c r="BJ56" s="882"/>
      <c r="BK56" s="882"/>
      <c r="BL56" s="882"/>
      <c r="BM56" s="882"/>
      <c r="BN56" s="882"/>
      <c r="BO56" s="882"/>
      <c r="BP56" s="882"/>
      <c r="BQ56" s="882"/>
      <c r="BR56" s="882"/>
      <c r="BS56" s="882"/>
      <c r="BT56" s="882"/>
      <c r="BU56" s="882"/>
      <c r="BV56" s="882"/>
      <c r="BW56" s="882"/>
      <c r="BX56" s="882"/>
      <c r="BY56" s="882"/>
      <c r="BZ56" s="882"/>
      <c r="CA56" s="882"/>
      <c r="CB56" s="882"/>
      <c r="CC56" s="882"/>
      <c r="CD56" s="882"/>
      <c r="CE56" s="882"/>
      <c r="CF56" s="882"/>
      <c r="CG56" s="882"/>
      <c r="CH56" s="882"/>
      <c r="CI56" s="882"/>
      <c r="CJ56" s="882"/>
      <c r="CK56" s="882"/>
      <c r="CL56" s="882"/>
      <c r="CM56" s="882"/>
      <c r="CN56" s="882"/>
      <c r="CO56" s="882"/>
      <c r="CP56" s="882"/>
      <c r="CQ56" s="882"/>
      <c r="CR56" s="882"/>
      <c r="CS56" s="882"/>
      <c r="CT56" s="882"/>
      <c r="CU56" s="882"/>
      <c r="CV56" s="882"/>
      <c r="CW56" s="882"/>
      <c r="CX56" s="882"/>
      <c r="CY56" s="882"/>
      <c r="CZ56" s="882"/>
      <c r="DA56" s="882"/>
      <c r="DB56" s="882"/>
      <c r="DC56" s="882"/>
      <c r="DD56" s="882"/>
      <c r="DE56" s="882"/>
      <c r="DF56" s="882"/>
      <c r="DG56" s="882"/>
      <c r="DH56" s="882"/>
      <c r="DI56" s="882"/>
      <c r="DJ56" s="882"/>
      <c r="DK56" s="882"/>
      <c r="DL56" s="882"/>
      <c r="DM56" s="882"/>
      <c r="DN56" s="882"/>
      <c r="DO56" s="882"/>
      <c r="DP56" s="882"/>
      <c r="DQ56" s="882"/>
      <c r="DR56" s="882"/>
      <c r="DS56" s="882"/>
      <c r="DT56" s="882"/>
      <c r="DU56" s="882"/>
      <c r="DV56" s="882"/>
      <c r="DW56" s="882"/>
      <c r="DX56" s="882"/>
      <c r="DY56" s="882"/>
      <c r="DZ56" s="882"/>
      <c r="EA56" s="882"/>
      <c r="EB56" s="882"/>
      <c r="EC56" s="882"/>
      <c r="ED56" s="882"/>
      <c r="EE56" s="882"/>
      <c r="EF56" s="882"/>
      <c r="EG56" s="882"/>
      <c r="EH56" s="882"/>
      <c r="EI56" s="882"/>
      <c r="EJ56" s="882"/>
      <c r="EK56" s="882"/>
    </row>
    <row r="57" spans="1:141">
      <c r="A57" s="881" t="s">
        <v>67</v>
      </c>
      <c r="B57" s="881" t="s">
        <v>5881</v>
      </c>
      <c r="C57" s="882" t="str">
        <f>'SUMMER-BASEBALL'!B82</f>
        <v>D-RET</v>
      </c>
      <c r="D57" s="882" t="str">
        <f>'SUMMER-BASEBALL'!E82</f>
        <v>USBDMCCH2-S</v>
      </c>
      <c r="E57" s="882" t="str">
        <f>'SUMMER-BASEBALL'!F82</f>
        <v>Marian Central Catholic HS - Week 2</v>
      </c>
      <c r="F57" s="882">
        <f>'SUMMER-BASEBALL'!G82</f>
        <v>0</v>
      </c>
      <c r="G57" s="882" t="str">
        <f>'SUMMER-BASEBALL'!H82</f>
        <v>1001 McHenry Ave</v>
      </c>
      <c r="H57" s="882" t="str">
        <f>'SUMMER-BASEBALL'!I82</f>
        <v>Woodstock</v>
      </c>
      <c r="I57" s="882" t="str">
        <f>'SUMMER-BASEBALL'!J82</f>
        <v>IL</v>
      </c>
      <c r="J57" s="882">
        <f>'SUMMER-BASEBALL'!K82</f>
        <v>60098</v>
      </c>
      <c r="K57" s="882"/>
      <c r="L57" s="882" t="str">
        <f>'SUMMER-BASEBALL'!L82</f>
        <v>mattschmidt20@yahoo.com</v>
      </c>
      <c r="M57" s="882" t="str">
        <f>'SUMMER-BASEBALL'!N82</f>
        <v>Matt</v>
      </c>
      <c r="N57" s="882" t="str">
        <f>'SUMMER-BASEBALL'!O82</f>
        <v>Schmidt</v>
      </c>
      <c r="O57" s="882"/>
      <c r="P57" s="882"/>
      <c r="Q57" s="882"/>
      <c r="R57" s="882"/>
      <c r="S57" s="882" t="str">
        <f>'SUMMER-BASEBALL'!U82</f>
        <v>847-664-9962</v>
      </c>
      <c r="T57" s="881">
        <f>'SUMMER-BASEBALL'!AA82</f>
        <v>708</v>
      </c>
      <c r="U57" s="881">
        <f>'SUMMER-BASEBALL'!AB82</f>
        <v>711</v>
      </c>
      <c r="V57" s="883" t="str">
        <f>'SUMMER-BASEBALL'!AK82</f>
        <v>https://usbaseballacademy.com/summer-baseball-camp-in-woodstock/</v>
      </c>
      <c r="W57" s="886"/>
      <c r="X57" s="881">
        <v>62</v>
      </c>
      <c r="Y57" s="881">
        <v>62</v>
      </c>
      <c r="Z57" s="883"/>
      <c r="AA57" s="881">
        <v>62</v>
      </c>
      <c r="AB57" s="881">
        <v>62</v>
      </c>
      <c r="AC57" s="883"/>
      <c r="AD57" s="881">
        <v>62</v>
      </c>
      <c r="AE57" s="881">
        <v>62</v>
      </c>
      <c r="AF57" s="883"/>
      <c r="AG57" s="881">
        <v>62</v>
      </c>
      <c r="AH57" s="881">
        <v>62</v>
      </c>
      <c r="AI57" s="883"/>
      <c r="AJ57" s="881">
        <v>62</v>
      </c>
      <c r="AK57" s="881">
        <v>62</v>
      </c>
      <c r="AL57" s="883"/>
      <c r="AM57" s="882"/>
      <c r="AN57" s="882"/>
      <c r="AO57" s="882"/>
      <c r="AP57" s="882"/>
      <c r="AQ57" s="882"/>
      <c r="AR57" s="882"/>
      <c r="AS57" s="882"/>
      <c r="AT57" s="882"/>
      <c r="AU57" s="882"/>
      <c r="AV57" s="882"/>
      <c r="AW57" s="882"/>
      <c r="AX57" s="882"/>
      <c r="AY57" s="882"/>
      <c r="AZ57" s="882"/>
      <c r="BA57" s="882"/>
      <c r="BB57" s="882"/>
      <c r="BC57" s="882"/>
      <c r="BD57" s="882"/>
      <c r="BE57" s="882"/>
      <c r="BF57" s="882"/>
      <c r="BG57" s="882"/>
      <c r="BH57" s="882"/>
      <c r="BI57" s="882"/>
      <c r="BJ57" s="882"/>
      <c r="BK57" s="882"/>
      <c r="BL57" s="882"/>
      <c r="BM57" s="882"/>
      <c r="BN57" s="882"/>
      <c r="BO57" s="882"/>
      <c r="BP57" s="882"/>
      <c r="BQ57" s="882"/>
      <c r="BR57" s="882"/>
      <c r="BS57" s="882"/>
      <c r="BT57" s="882"/>
      <c r="BU57" s="882"/>
      <c r="BV57" s="882"/>
      <c r="BW57" s="882"/>
      <c r="BX57" s="882"/>
      <c r="BY57" s="882"/>
      <c r="BZ57" s="882"/>
      <c r="CA57" s="882"/>
      <c r="CB57" s="882"/>
      <c r="CC57" s="882"/>
      <c r="CD57" s="882"/>
      <c r="CE57" s="882"/>
      <c r="CF57" s="882"/>
      <c r="CG57" s="882"/>
      <c r="CH57" s="882"/>
      <c r="CI57" s="882"/>
      <c r="CJ57" s="882"/>
      <c r="CK57" s="882"/>
      <c r="CL57" s="882"/>
      <c r="CM57" s="882"/>
      <c r="CN57" s="882"/>
      <c r="CO57" s="882"/>
      <c r="CP57" s="882"/>
      <c r="CQ57" s="882"/>
      <c r="CR57" s="882"/>
      <c r="CS57" s="882"/>
      <c r="CT57" s="882"/>
      <c r="CU57" s="882"/>
      <c r="CV57" s="882"/>
      <c r="CW57" s="882"/>
      <c r="CX57" s="882"/>
      <c r="CY57" s="882"/>
      <c r="CZ57" s="882"/>
      <c r="DA57" s="882"/>
      <c r="DB57" s="882"/>
      <c r="DC57" s="882"/>
      <c r="DD57" s="882"/>
      <c r="DE57" s="882"/>
      <c r="DF57" s="882"/>
      <c r="DG57" s="882"/>
      <c r="DH57" s="882"/>
      <c r="DI57" s="882"/>
      <c r="DJ57" s="882"/>
      <c r="DK57" s="882"/>
      <c r="DL57" s="882"/>
      <c r="DM57" s="882"/>
      <c r="DN57" s="882"/>
      <c r="DO57" s="882"/>
      <c r="DP57" s="882"/>
      <c r="DQ57" s="882"/>
      <c r="DR57" s="882"/>
      <c r="DS57" s="882"/>
      <c r="DT57" s="882"/>
      <c r="DU57" s="882"/>
      <c r="DV57" s="882"/>
      <c r="DW57" s="882"/>
      <c r="DX57" s="882"/>
      <c r="DY57" s="882"/>
      <c r="DZ57" s="882"/>
      <c r="EA57" s="882"/>
      <c r="EB57" s="882"/>
      <c r="EC57" s="882"/>
      <c r="ED57" s="882"/>
      <c r="EE57" s="882"/>
      <c r="EF57" s="882"/>
      <c r="EG57" s="882"/>
      <c r="EH57" s="882"/>
      <c r="EI57" s="882"/>
      <c r="EJ57" s="882"/>
      <c r="EK57" s="882"/>
    </row>
    <row r="58" spans="1:141">
      <c r="A58" s="881" t="s">
        <v>67</v>
      </c>
      <c r="B58" s="881" t="s">
        <v>5881</v>
      </c>
      <c r="C58" s="882" t="str">
        <f>'SUMMER-BASEBALL'!B21</f>
        <v>C-2ND</v>
      </c>
      <c r="D58" s="882" t="str">
        <f>'SUMMER-BASEBALL'!E21</f>
        <v>USBDAI-S</v>
      </c>
      <c r="E58" s="882" t="str">
        <f>'SUMMER-BASEBALL'!F21</f>
        <v xml:space="preserve">Alameda International HS </v>
      </c>
      <c r="F58" s="882">
        <f>'SUMMER-BASEBALL'!G21</f>
        <v>0</v>
      </c>
      <c r="G58" s="882" t="str">
        <f>'SUMMER-BASEBALL'!H21</f>
        <v>1255 S Wadsworth Blvd</v>
      </c>
      <c r="H58" s="882" t="str">
        <f>'SUMMER-BASEBALL'!I21</f>
        <v>Lakewood</v>
      </c>
      <c r="I58" s="882" t="str">
        <f>'SUMMER-BASEBALL'!J21</f>
        <v>CO</v>
      </c>
      <c r="J58" s="882">
        <f>'SUMMER-BASEBALL'!K21</f>
        <v>80232</v>
      </c>
      <c r="K58" s="882"/>
      <c r="L58" s="882" t="str">
        <f>'SUMMER-BASEBALL'!L21</f>
        <v>tom.dillingham@outlook.com</v>
      </c>
      <c r="M58" s="882" t="str">
        <f>'SUMMER-BASEBALL'!N21</f>
        <v>Tom</v>
      </c>
      <c r="N58" s="882" t="str">
        <f>'SUMMER-BASEBALL'!O21</f>
        <v>Dillingham</v>
      </c>
      <c r="O58" s="882"/>
      <c r="P58" s="882"/>
      <c r="Q58" s="882"/>
      <c r="R58" s="882"/>
      <c r="S58" s="882" t="str">
        <f>'SUMMER-BASEBALL'!U21</f>
        <v>720-480-8955</v>
      </c>
      <c r="T58" s="881">
        <f>'SUMMER-BASEBALL'!AA21</f>
        <v>716</v>
      </c>
      <c r="U58" s="881">
        <f>'SUMMER-BASEBALL'!AB21</f>
        <v>719</v>
      </c>
      <c r="V58" s="883" t="str">
        <f>'SUMMER-BASEBALL'!AK21</f>
        <v>https://usbaseballacademy.com/summer-baseball-camp-in-lakewood/</v>
      </c>
      <c r="W58" s="886"/>
      <c r="X58" s="881">
        <v>19</v>
      </c>
      <c r="Y58" s="881">
        <v>19</v>
      </c>
      <c r="Z58" s="883"/>
      <c r="AA58" s="881">
        <v>19</v>
      </c>
      <c r="AB58" s="881">
        <v>19</v>
      </c>
      <c r="AC58" s="883"/>
      <c r="AD58" s="881">
        <v>19</v>
      </c>
      <c r="AE58" s="881">
        <v>19</v>
      </c>
      <c r="AF58" s="883"/>
      <c r="AG58" s="881">
        <v>19</v>
      </c>
      <c r="AH58" s="881">
        <v>19</v>
      </c>
      <c r="AI58" s="883"/>
      <c r="AJ58" s="881">
        <v>19</v>
      </c>
      <c r="AK58" s="881">
        <v>19</v>
      </c>
      <c r="AL58" s="883"/>
      <c r="AM58" s="882"/>
      <c r="AN58" s="882"/>
      <c r="AO58" s="882"/>
      <c r="AP58" s="882"/>
      <c r="AQ58" s="882"/>
      <c r="AR58" s="882"/>
      <c r="AS58" s="882"/>
      <c r="AT58" s="882"/>
      <c r="AU58" s="882"/>
      <c r="AV58" s="882"/>
      <c r="AW58" s="882"/>
      <c r="AX58" s="882"/>
      <c r="AY58" s="882"/>
      <c r="AZ58" s="882"/>
      <c r="BA58" s="882"/>
      <c r="BB58" s="882"/>
      <c r="BC58" s="882"/>
      <c r="BD58" s="882"/>
      <c r="BE58" s="882"/>
      <c r="BF58" s="882"/>
      <c r="BG58" s="882"/>
      <c r="BH58" s="882"/>
      <c r="BI58" s="882"/>
      <c r="BJ58" s="882"/>
      <c r="BK58" s="882"/>
      <c r="BL58" s="882"/>
      <c r="BM58" s="882"/>
      <c r="BN58" s="882"/>
      <c r="BO58" s="882"/>
      <c r="BP58" s="882"/>
      <c r="BQ58" s="882"/>
      <c r="BR58" s="882"/>
      <c r="BS58" s="882"/>
      <c r="BT58" s="882"/>
      <c r="BU58" s="882"/>
      <c r="BV58" s="882"/>
      <c r="BW58" s="882"/>
      <c r="BX58" s="882"/>
      <c r="BY58" s="882"/>
      <c r="BZ58" s="882"/>
      <c r="CA58" s="882"/>
      <c r="CB58" s="882"/>
      <c r="CC58" s="882"/>
      <c r="CD58" s="882"/>
      <c r="CE58" s="882"/>
      <c r="CF58" s="882"/>
      <c r="CG58" s="882"/>
      <c r="CH58" s="882"/>
      <c r="CI58" s="882"/>
      <c r="CJ58" s="882"/>
      <c r="CK58" s="882"/>
      <c r="CL58" s="882"/>
      <c r="CM58" s="882"/>
      <c r="CN58" s="882"/>
      <c r="CO58" s="882"/>
      <c r="CP58" s="882"/>
      <c r="CQ58" s="882"/>
      <c r="CR58" s="882"/>
      <c r="CS58" s="882"/>
      <c r="CT58" s="882"/>
      <c r="CU58" s="882"/>
      <c r="CV58" s="882"/>
      <c r="CW58" s="882"/>
      <c r="CX58" s="882"/>
      <c r="CY58" s="882"/>
      <c r="CZ58" s="882"/>
      <c r="DA58" s="882"/>
      <c r="DB58" s="882"/>
      <c r="DC58" s="882"/>
      <c r="DD58" s="882"/>
      <c r="DE58" s="882"/>
      <c r="DF58" s="882"/>
      <c r="DG58" s="882"/>
      <c r="DH58" s="882"/>
      <c r="DI58" s="882"/>
      <c r="DJ58" s="882"/>
      <c r="DK58" s="882"/>
      <c r="DL58" s="882"/>
      <c r="DM58" s="882"/>
      <c r="DN58" s="882"/>
      <c r="DO58" s="882"/>
      <c r="DP58" s="882"/>
      <c r="DQ58" s="882"/>
      <c r="DR58" s="882"/>
      <c r="DS58" s="882"/>
      <c r="DT58" s="882"/>
      <c r="DU58" s="882"/>
      <c r="DV58" s="882"/>
      <c r="DW58" s="882"/>
      <c r="DX58" s="882"/>
      <c r="DY58" s="882"/>
      <c r="DZ58" s="882"/>
      <c r="EA58" s="882"/>
      <c r="EB58" s="882"/>
      <c r="EC58" s="882"/>
      <c r="ED58" s="882"/>
      <c r="EE58" s="882"/>
      <c r="EF58" s="882"/>
      <c r="EG58" s="882"/>
      <c r="EH58" s="882"/>
      <c r="EI58" s="882"/>
      <c r="EJ58" s="882"/>
      <c r="EK58" s="882"/>
    </row>
    <row r="59" spans="1:141">
      <c r="A59" s="881" t="s">
        <v>67</v>
      </c>
      <c r="B59" s="881" t="s">
        <v>5881</v>
      </c>
      <c r="C59" s="882" t="str">
        <f>'SUMMER-BASEBALL'!B51</f>
        <v>C-2ND</v>
      </c>
      <c r="D59" s="882" t="str">
        <f>'SUMMER-BASEBALL'!E51</f>
        <v>USBDMBC1-S</v>
      </c>
      <c r="E59" s="882" t="str">
        <f>'SUMMER-BASEBALL'!F51</f>
        <v>Mt Bethel Christian Academy - Week 1</v>
      </c>
      <c r="F59" s="882">
        <f>'SUMMER-BASEBALL'!G51</f>
        <v>0</v>
      </c>
      <c r="G59" s="882" t="str">
        <f>'SUMMER-BASEBALL'!H51</f>
        <v>2509 Post Oak Tritt Rd</v>
      </c>
      <c r="H59" s="882" t="str">
        <f>'SUMMER-BASEBALL'!I51</f>
        <v>Marietta</v>
      </c>
      <c r="I59" s="882" t="str">
        <f>'SUMMER-BASEBALL'!J51</f>
        <v>GA</v>
      </c>
      <c r="J59" s="882">
        <f>'SUMMER-BASEBALL'!K51</f>
        <v>30062</v>
      </c>
      <c r="K59" s="882"/>
      <c r="L59" s="882" t="str">
        <f>'SUMMER-BASEBALL'!L51</f>
        <v>eric.mcafee@mtbethelchristian.org</v>
      </c>
      <c r="M59" s="882" t="str">
        <f>'SUMMER-BASEBALL'!N51</f>
        <v>Eric</v>
      </c>
      <c r="N59" s="882" t="str">
        <f>'SUMMER-BASEBALL'!O51</f>
        <v>McAfee</v>
      </c>
      <c r="O59" s="882"/>
      <c r="P59" s="882"/>
      <c r="Q59" s="882"/>
      <c r="R59" s="882"/>
      <c r="S59" s="882" t="str">
        <f>'SUMMER-BASEBALL'!U51</f>
        <v>770-905-7772</v>
      </c>
      <c r="T59" s="881">
        <f>'SUMMER-BASEBALL'!AA51</f>
        <v>624</v>
      </c>
      <c r="U59" s="881">
        <f>'SUMMER-BASEBALL'!AB51</f>
        <v>627</v>
      </c>
      <c r="V59" s="883" t="str">
        <f>'SUMMER-BASEBALL'!AK51</f>
        <v>https://usbaseballacademy.com/summer-baseball-camp-in-marietta/</v>
      </c>
      <c r="W59" s="886"/>
      <c r="X59" s="881">
        <v>28</v>
      </c>
      <c r="Y59" s="881">
        <v>28</v>
      </c>
      <c r="Z59" s="883"/>
      <c r="AA59" s="881">
        <v>28</v>
      </c>
      <c r="AB59" s="881">
        <v>28</v>
      </c>
      <c r="AC59" s="883"/>
      <c r="AD59" s="881">
        <v>28</v>
      </c>
      <c r="AE59" s="881">
        <v>28</v>
      </c>
      <c r="AF59" s="883"/>
      <c r="AG59" s="881">
        <v>28</v>
      </c>
      <c r="AH59" s="881">
        <v>28</v>
      </c>
      <c r="AI59" s="883"/>
      <c r="AJ59" s="881">
        <v>28</v>
      </c>
      <c r="AK59" s="881">
        <v>28</v>
      </c>
      <c r="AL59" s="883"/>
      <c r="AM59" s="882"/>
      <c r="AN59" s="882"/>
      <c r="AO59" s="882"/>
      <c r="AP59" s="882"/>
      <c r="AQ59" s="882"/>
      <c r="AR59" s="882"/>
      <c r="AS59" s="882"/>
      <c r="AT59" s="882"/>
      <c r="AU59" s="882"/>
      <c r="AV59" s="882"/>
      <c r="AW59" s="882"/>
      <c r="AX59" s="882"/>
      <c r="AY59" s="882"/>
      <c r="AZ59" s="882"/>
      <c r="BA59" s="882"/>
      <c r="BB59" s="882"/>
      <c r="BC59" s="882"/>
      <c r="BD59" s="882"/>
      <c r="BE59" s="882"/>
      <c r="BF59" s="882"/>
      <c r="BG59" s="882"/>
      <c r="BH59" s="882"/>
      <c r="BI59" s="882"/>
      <c r="BJ59" s="882"/>
      <c r="BK59" s="882"/>
      <c r="BL59" s="882"/>
      <c r="BM59" s="882"/>
      <c r="BN59" s="882"/>
      <c r="BO59" s="882"/>
      <c r="BP59" s="882"/>
      <c r="BQ59" s="882"/>
      <c r="BR59" s="882"/>
      <c r="BS59" s="882"/>
      <c r="BT59" s="882"/>
      <c r="BU59" s="882"/>
      <c r="BV59" s="882"/>
      <c r="BW59" s="882"/>
      <c r="BX59" s="882"/>
      <c r="BY59" s="882"/>
      <c r="BZ59" s="882"/>
      <c r="CA59" s="882"/>
      <c r="CB59" s="882"/>
      <c r="CC59" s="882"/>
      <c r="CD59" s="882"/>
      <c r="CE59" s="882"/>
      <c r="CF59" s="882"/>
      <c r="CG59" s="882"/>
      <c r="CH59" s="882"/>
      <c r="CI59" s="882"/>
      <c r="CJ59" s="882"/>
      <c r="CK59" s="882"/>
      <c r="CL59" s="882"/>
      <c r="CM59" s="882"/>
      <c r="CN59" s="882"/>
      <c r="CO59" s="882"/>
      <c r="CP59" s="882"/>
      <c r="CQ59" s="882"/>
      <c r="CR59" s="882"/>
      <c r="CS59" s="882"/>
      <c r="CT59" s="882"/>
      <c r="CU59" s="882"/>
      <c r="CV59" s="882"/>
      <c r="CW59" s="882"/>
      <c r="CX59" s="882"/>
      <c r="CY59" s="882"/>
      <c r="CZ59" s="882"/>
      <c r="DA59" s="882"/>
      <c r="DB59" s="882"/>
      <c r="DC59" s="882"/>
      <c r="DD59" s="882"/>
      <c r="DE59" s="882"/>
      <c r="DF59" s="882"/>
      <c r="DG59" s="882"/>
      <c r="DH59" s="882"/>
      <c r="DI59" s="882"/>
      <c r="DJ59" s="882"/>
      <c r="DK59" s="882"/>
      <c r="DL59" s="882"/>
      <c r="DM59" s="882"/>
      <c r="DN59" s="882"/>
      <c r="DO59" s="882"/>
      <c r="DP59" s="882"/>
      <c r="DQ59" s="882"/>
      <c r="DR59" s="882"/>
      <c r="DS59" s="882"/>
      <c r="DT59" s="882"/>
      <c r="DU59" s="882"/>
      <c r="DV59" s="882"/>
      <c r="DW59" s="882"/>
      <c r="DX59" s="882"/>
      <c r="DY59" s="882"/>
      <c r="DZ59" s="882"/>
      <c r="EA59" s="882"/>
      <c r="EB59" s="882"/>
      <c r="EC59" s="882"/>
      <c r="ED59" s="882"/>
      <c r="EE59" s="882"/>
      <c r="EF59" s="882"/>
      <c r="EG59" s="882"/>
      <c r="EH59" s="882"/>
      <c r="EI59" s="882"/>
      <c r="EJ59" s="882"/>
      <c r="EK59" s="882"/>
    </row>
    <row r="60" spans="1:141">
      <c r="A60" s="881" t="s">
        <v>67</v>
      </c>
      <c r="B60" s="881" t="s">
        <v>5881</v>
      </c>
      <c r="C60" s="882" t="str">
        <f>'SUMMER-BASEBALL'!B53</f>
        <v>C-2ND</v>
      </c>
      <c r="D60" s="882" t="str">
        <f>'SUMMER-BASEBALL'!E53</f>
        <v>USBDOL-S</v>
      </c>
      <c r="E60" s="882" t="str">
        <f>'SUMMER-BASEBALL'!F53</f>
        <v xml:space="preserve">Oak Lawn HS </v>
      </c>
      <c r="F60" s="882" t="str">
        <f>'SUMMER-BASEBALL'!G53</f>
        <v>Spartan Athletic Complex</v>
      </c>
      <c r="G60" s="882" t="str">
        <f>'SUMMER-BASEBALL'!H53</f>
        <v>4400 W 93rd St</v>
      </c>
      <c r="H60" s="882" t="str">
        <f>'SUMMER-BASEBALL'!I53</f>
        <v>Oak Lawn</v>
      </c>
      <c r="I60" s="882" t="str">
        <f>'SUMMER-BASEBALL'!J53</f>
        <v>IL</v>
      </c>
      <c r="J60" s="882">
        <f>'SUMMER-BASEBALL'!K53</f>
        <v>60453</v>
      </c>
      <c r="K60" s="882"/>
      <c r="L60" s="882" t="str">
        <f>'SUMMER-BASEBALL'!L53</f>
        <v>williamgerny@gmail.com</v>
      </c>
      <c r="M60" s="882" t="str">
        <f>'SUMMER-BASEBALL'!N53</f>
        <v>Bill</v>
      </c>
      <c r="N60" s="882" t="str">
        <f>'SUMMER-BASEBALL'!O53</f>
        <v>Gerny</v>
      </c>
      <c r="O60" s="882"/>
      <c r="P60" s="882"/>
      <c r="Q60" s="882"/>
      <c r="R60" s="882"/>
      <c r="S60" s="882" t="str">
        <f>'SUMMER-BASEBALL'!U53</f>
        <v>708-218-5588</v>
      </c>
      <c r="T60" s="881">
        <f>'SUMMER-BASEBALL'!AA53</f>
        <v>617</v>
      </c>
      <c r="U60" s="881">
        <f>'SUMMER-BASEBALL'!AB53</f>
        <v>620</v>
      </c>
      <c r="V60" s="883" t="str">
        <f>'SUMMER-BASEBALL'!AK53</f>
        <v>https://usbaseballacademy.com/summer-baseball-camp-in-oak-lawn/</v>
      </c>
      <c r="W60" s="886"/>
      <c r="X60" s="881">
        <v>79</v>
      </c>
      <c r="Y60" s="881">
        <v>79</v>
      </c>
      <c r="Z60" s="883"/>
      <c r="AA60" s="881">
        <v>79</v>
      </c>
      <c r="AB60" s="881">
        <v>79</v>
      </c>
      <c r="AC60" s="883"/>
      <c r="AD60" s="881">
        <v>79</v>
      </c>
      <c r="AE60" s="881">
        <v>79</v>
      </c>
      <c r="AF60" s="883"/>
      <c r="AG60" s="881">
        <v>79</v>
      </c>
      <c r="AH60" s="881">
        <v>79</v>
      </c>
      <c r="AI60" s="883"/>
      <c r="AJ60" s="881">
        <v>79</v>
      </c>
      <c r="AK60" s="881">
        <v>79</v>
      </c>
      <c r="AL60" s="883"/>
      <c r="AM60" s="882"/>
      <c r="AN60" s="882"/>
      <c r="AO60" s="882"/>
      <c r="AP60" s="882"/>
      <c r="AQ60" s="882"/>
      <c r="AR60" s="882"/>
      <c r="AS60" s="882"/>
      <c r="AT60" s="882"/>
      <c r="AU60" s="882"/>
      <c r="AV60" s="882"/>
      <c r="AW60" s="882"/>
      <c r="AX60" s="882"/>
      <c r="AY60" s="882"/>
      <c r="AZ60" s="882"/>
      <c r="BA60" s="882"/>
      <c r="BB60" s="882"/>
      <c r="BC60" s="882"/>
      <c r="BD60" s="882"/>
      <c r="BE60" s="882"/>
      <c r="BF60" s="882"/>
      <c r="BG60" s="882"/>
      <c r="BH60" s="882"/>
      <c r="BI60" s="882"/>
      <c r="BJ60" s="882"/>
      <c r="BK60" s="882"/>
      <c r="BL60" s="882"/>
      <c r="BM60" s="882"/>
      <c r="BN60" s="882"/>
      <c r="BO60" s="882"/>
      <c r="BP60" s="882"/>
      <c r="BQ60" s="882"/>
      <c r="BR60" s="882"/>
      <c r="BS60" s="882"/>
      <c r="BT60" s="882"/>
      <c r="BU60" s="882"/>
      <c r="BV60" s="882"/>
      <c r="BW60" s="882"/>
      <c r="BX60" s="882"/>
      <c r="BY60" s="882"/>
      <c r="BZ60" s="882"/>
      <c r="CA60" s="882"/>
      <c r="CB60" s="882"/>
      <c r="CC60" s="882"/>
      <c r="CD60" s="882"/>
      <c r="CE60" s="882"/>
      <c r="CF60" s="882"/>
      <c r="CG60" s="882"/>
      <c r="CH60" s="882"/>
      <c r="CI60" s="882"/>
      <c r="CJ60" s="882"/>
      <c r="CK60" s="882"/>
      <c r="CL60" s="882"/>
      <c r="CM60" s="882"/>
      <c r="CN60" s="882"/>
      <c r="CO60" s="882"/>
      <c r="CP60" s="882"/>
      <c r="CQ60" s="882"/>
      <c r="CR60" s="882"/>
      <c r="CS60" s="882"/>
      <c r="CT60" s="882"/>
      <c r="CU60" s="882"/>
      <c r="CV60" s="882"/>
      <c r="CW60" s="882"/>
      <c r="CX60" s="882"/>
      <c r="CY60" s="882"/>
      <c r="CZ60" s="882"/>
      <c r="DA60" s="882"/>
      <c r="DB60" s="882"/>
      <c r="DC60" s="882"/>
      <c r="DD60" s="882"/>
      <c r="DE60" s="882"/>
      <c r="DF60" s="882"/>
      <c r="DG60" s="882"/>
      <c r="DH60" s="882"/>
      <c r="DI60" s="882"/>
      <c r="DJ60" s="882"/>
      <c r="DK60" s="882"/>
      <c r="DL60" s="882"/>
      <c r="DM60" s="882"/>
      <c r="DN60" s="882"/>
      <c r="DO60" s="882"/>
      <c r="DP60" s="882"/>
      <c r="DQ60" s="882"/>
      <c r="DR60" s="882"/>
      <c r="DS60" s="882"/>
      <c r="DT60" s="882"/>
      <c r="DU60" s="882"/>
      <c r="DV60" s="882"/>
      <c r="DW60" s="882"/>
      <c r="DX60" s="882"/>
      <c r="DY60" s="882"/>
      <c r="DZ60" s="882"/>
      <c r="EA60" s="882"/>
      <c r="EB60" s="882"/>
      <c r="EC60" s="882"/>
      <c r="ED60" s="882"/>
      <c r="EE60" s="882"/>
      <c r="EF60" s="882"/>
      <c r="EG60" s="882"/>
      <c r="EH60" s="882"/>
      <c r="EI60" s="882"/>
      <c r="EJ60" s="882"/>
      <c r="EK60" s="882"/>
    </row>
    <row r="61" spans="1:141">
      <c r="A61" s="881" t="s">
        <v>67</v>
      </c>
      <c r="B61" s="881" t="s">
        <v>5881</v>
      </c>
      <c r="C61" s="882" t="str">
        <f>'SUMMER-BASEBALL'!B56</f>
        <v>C-2ND</v>
      </c>
      <c r="D61" s="882" t="str">
        <f>'SUMMER-BASEBALL'!E56</f>
        <v>USBDRICH-S</v>
      </c>
      <c r="E61" s="882" t="str">
        <f>'SUMMER-BASEBALL'!F56</f>
        <v xml:space="preserve">Richwoods HS </v>
      </c>
      <c r="F61" s="882">
        <f>'SUMMER-BASEBALL'!G56</f>
        <v>0</v>
      </c>
      <c r="G61" s="882" t="str">
        <f>'SUMMER-BASEBALL'!H56</f>
        <v>6301 N University</v>
      </c>
      <c r="H61" s="882" t="str">
        <f>'SUMMER-BASEBALL'!I56</f>
        <v>Peoria</v>
      </c>
      <c r="I61" s="882" t="str">
        <f>'SUMMER-BASEBALL'!J56</f>
        <v>IL</v>
      </c>
      <c r="J61" s="882">
        <f>'SUMMER-BASEBALL'!K56</f>
        <v>61614</v>
      </c>
      <c r="K61" s="882"/>
      <c r="L61" s="882" t="str">
        <f>'SUMMER-BASEBALL'!L56</f>
        <v>michael_dunne@att.net</v>
      </c>
      <c r="M61" s="882" t="str">
        <f>'SUMMER-BASEBALL'!N56</f>
        <v>Mike</v>
      </c>
      <c r="N61" s="882" t="str">
        <f>'SUMMER-BASEBALL'!O56</f>
        <v>Dunne</v>
      </c>
      <c r="O61" s="882"/>
      <c r="P61" s="882"/>
      <c r="Q61" s="882"/>
      <c r="R61" s="882"/>
      <c r="S61" s="882" t="str">
        <f>'SUMMER-BASEBALL'!U56</f>
        <v>309-427-0849</v>
      </c>
      <c r="T61" s="881">
        <f>'SUMMER-BASEBALL'!AA56</f>
        <v>617</v>
      </c>
      <c r="U61" s="881">
        <f>'SUMMER-BASEBALL'!AB56</f>
        <v>620</v>
      </c>
      <c r="V61" s="883" t="str">
        <f>'SUMMER-BASEBALL'!AK56</f>
        <v>https://usbaseballacademy.com/summer-baseball-camp-in-peoria/</v>
      </c>
      <c r="W61" s="886"/>
      <c r="X61" s="881">
        <v>38</v>
      </c>
      <c r="Y61" s="881">
        <v>38</v>
      </c>
      <c r="Z61" s="883"/>
      <c r="AA61" s="881">
        <v>38</v>
      </c>
      <c r="AB61" s="881">
        <v>38</v>
      </c>
      <c r="AC61" s="883"/>
      <c r="AD61" s="881">
        <v>38</v>
      </c>
      <c r="AE61" s="881">
        <v>38</v>
      </c>
      <c r="AF61" s="883"/>
      <c r="AG61" s="881">
        <v>38</v>
      </c>
      <c r="AH61" s="881">
        <v>38</v>
      </c>
      <c r="AI61" s="883"/>
      <c r="AJ61" s="881">
        <v>38</v>
      </c>
      <c r="AK61" s="881">
        <v>38</v>
      </c>
      <c r="AL61" s="883"/>
      <c r="AM61" s="882"/>
      <c r="AN61" s="882"/>
      <c r="AO61" s="882"/>
      <c r="AP61" s="882"/>
      <c r="AQ61" s="882"/>
      <c r="AR61" s="882"/>
      <c r="AS61" s="882"/>
      <c r="AT61" s="882"/>
      <c r="AU61" s="882"/>
      <c r="AV61" s="882"/>
      <c r="AW61" s="882"/>
      <c r="AX61" s="882"/>
      <c r="AY61" s="882"/>
      <c r="AZ61" s="882"/>
      <c r="BA61" s="882"/>
      <c r="BB61" s="882"/>
      <c r="BC61" s="882"/>
      <c r="BD61" s="882"/>
      <c r="BE61" s="882"/>
      <c r="BF61" s="882"/>
      <c r="BG61" s="882"/>
      <c r="BH61" s="882"/>
      <c r="BI61" s="882"/>
      <c r="BJ61" s="882"/>
      <c r="BK61" s="882"/>
      <c r="BL61" s="882"/>
      <c r="BM61" s="882"/>
      <c r="BN61" s="882"/>
      <c r="BO61" s="882"/>
      <c r="BP61" s="882"/>
      <c r="BQ61" s="882"/>
      <c r="BR61" s="882"/>
      <c r="BS61" s="882"/>
      <c r="BT61" s="882"/>
      <c r="BU61" s="882"/>
      <c r="BV61" s="882"/>
      <c r="BW61" s="882"/>
      <c r="BX61" s="882"/>
      <c r="BY61" s="882"/>
      <c r="BZ61" s="882"/>
      <c r="CA61" s="882"/>
      <c r="CB61" s="882"/>
      <c r="CC61" s="882"/>
      <c r="CD61" s="882"/>
      <c r="CE61" s="882"/>
      <c r="CF61" s="882"/>
      <c r="CG61" s="882"/>
      <c r="CH61" s="882"/>
      <c r="CI61" s="882"/>
      <c r="CJ61" s="882"/>
      <c r="CK61" s="882"/>
      <c r="CL61" s="882"/>
      <c r="CM61" s="882"/>
      <c r="CN61" s="882"/>
      <c r="CO61" s="882"/>
      <c r="CP61" s="882"/>
      <c r="CQ61" s="882"/>
      <c r="CR61" s="882"/>
      <c r="CS61" s="882"/>
      <c r="CT61" s="882"/>
      <c r="CU61" s="882"/>
      <c r="CV61" s="882"/>
      <c r="CW61" s="882"/>
      <c r="CX61" s="882"/>
      <c r="CY61" s="882"/>
      <c r="CZ61" s="882"/>
      <c r="DA61" s="882"/>
      <c r="DB61" s="882"/>
      <c r="DC61" s="882"/>
      <c r="DD61" s="882"/>
      <c r="DE61" s="882"/>
      <c r="DF61" s="882"/>
      <c r="DG61" s="882"/>
      <c r="DH61" s="882"/>
      <c r="DI61" s="882"/>
      <c r="DJ61" s="882"/>
      <c r="DK61" s="882"/>
      <c r="DL61" s="882"/>
      <c r="DM61" s="882"/>
      <c r="DN61" s="882"/>
      <c r="DO61" s="882"/>
      <c r="DP61" s="882"/>
      <c r="DQ61" s="882"/>
      <c r="DR61" s="882"/>
      <c r="DS61" s="882"/>
      <c r="DT61" s="882"/>
      <c r="DU61" s="882"/>
      <c r="DV61" s="882"/>
      <c r="DW61" s="882"/>
      <c r="DX61" s="882"/>
      <c r="DY61" s="882"/>
      <c r="DZ61" s="882"/>
      <c r="EA61" s="882"/>
      <c r="EB61" s="882"/>
      <c r="EC61" s="882"/>
      <c r="ED61" s="882"/>
      <c r="EE61" s="882"/>
      <c r="EF61" s="882"/>
      <c r="EG61" s="882"/>
      <c r="EH61" s="882"/>
      <c r="EI61" s="882"/>
      <c r="EJ61" s="882"/>
      <c r="EK61" s="882"/>
    </row>
    <row r="62" spans="1:141">
      <c r="A62" s="881" t="s">
        <v>67</v>
      </c>
      <c r="B62" s="881" t="s">
        <v>5881</v>
      </c>
      <c r="C62" s="882" t="str">
        <f>'SUMMER-BASEBALL'!B69</f>
        <v>C-2ND</v>
      </c>
      <c r="D62" s="882" t="str">
        <f>'SUMMER-BASEBALL'!E69</f>
        <v>USBDTPP-S</v>
      </c>
      <c r="E62" s="882" t="str">
        <f>'SUMMER-BASEBALL'!F69</f>
        <v xml:space="preserve">Triple Play P3rformance  </v>
      </c>
      <c r="F62" s="882" t="str">
        <f>'SUMMER-BASEBALL'!G69</f>
        <v>Hope Mills Park</v>
      </c>
      <c r="G62" s="882" t="str">
        <f>'SUMMER-BASEBALL'!H69</f>
        <v>5766 Rockfish Rd</v>
      </c>
      <c r="H62" s="882" t="str">
        <f>'SUMMER-BASEBALL'!I69</f>
        <v>Hope Mills</v>
      </c>
      <c r="I62" s="882" t="str">
        <f>'SUMMER-BASEBALL'!J69</f>
        <v>NC</v>
      </c>
      <c r="J62" s="882">
        <f>'SUMMER-BASEBALL'!K69</f>
        <v>28348</v>
      </c>
      <c r="K62" s="882"/>
      <c r="L62" s="882" t="str">
        <f>'SUMMER-BASEBALL'!L69</f>
        <v>tripleplayp3rformance@gmail.com</v>
      </c>
      <c r="M62" s="882" t="str">
        <f>'SUMMER-BASEBALL'!N69</f>
        <v>Henry</v>
      </c>
      <c r="N62" s="882" t="str">
        <f>'SUMMER-BASEBALL'!O69</f>
        <v>Brower</v>
      </c>
      <c r="O62" s="882"/>
      <c r="P62" s="882"/>
      <c r="Q62" s="882"/>
      <c r="R62" s="882"/>
      <c r="S62" s="882" t="str">
        <f>'SUMMER-BASEBALL'!U69</f>
        <v>910-723-5477</v>
      </c>
      <c r="T62" s="881">
        <f>'SUMMER-BASEBALL'!AA69</f>
        <v>715</v>
      </c>
      <c r="U62" s="881">
        <f>'SUMMER-BASEBALL'!AB69</f>
        <v>718</v>
      </c>
      <c r="V62" s="883" t="str">
        <f>'SUMMER-BASEBALL'!AK69</f>
        <v>https://usbaseballacademy.com/summer-baseball-camp-in-fayetteville/</v>
      </c>
      <c r="W62" s="886"/>
      <c r="X62" s="881">
        <v>33</v>
      </c>
      <c r="Y62" s="881">
        <v>33</v>
      </c>
      <c r="Z62" s="883"/>
      <c r="AA62" s="881">
        <v>33</v>
      </c>
      <c r="AB62" s="881">
        <v>33</v>
      </c>
      <c r="AC62" s="883"/>
      <c r="AD62" s="881">
        <v>33</v>
      </c>
      <c r="AE62" s="881">
        <v>33</v>
      </c>
      <c r="AF62" s="883"/>
      <c r="AG62" s="881">
        <v>33</v>
      </c>
      <c r="AH62" s="881">
        <v>33</v>
      </c>
      <c r="AI62" s="883"/>
      <c r="AJ62" s="881">
        <v>33</v>
      </c>
      <c r="AK62" s="881">
        <v>33</v>
      </c>
      <c r="AL62" s="883"/>
      <c r="AM62" s="882"/>
      <c r="AN62" s="882"/>
      <c r="AO62" s="882"/>
      <c r="AP62" s="882"/>
      <c r="AQ62" s="882"/>
      <c r="AR62" s="882"/>
      <c r="AS62" s="882"/>
      <c r="AT62" s="882"/>
      <c r="AU62" s="882"/>
      <c r="AV62" s="882"/>
      <c r="AW62" s="882"/>
      <c r="AX62" s="882"/>
      <c r="AY62" s="882"/>
      <c r="AZ62" s="882"/>
      <c r="BA62" s="882"/>
      <c r="BB62" s="882"/>
      <c r="BC62" s="882"/>
      <c r="BD62" s="882"/>
      <c r="BE62" s="882"/>
      <c r="BF62" s="882"/>
      <c r="BG62" s="882"/>
      <c r="BH62" s="882"/>
      <c r="BI62" s="882"/>
      <c r="BJ62" s="882"/>
      <c r="BK62" s="882"/>
      <c r="BL62" s="882"/>
      <c r="BM62" s="882"/>
      <c r="BN62" s="882"/>
      <c r="BO62" s="882"/>
      <c r="BP62" s="882"/>
      <c r="BQ62" s="882"/>
      <c r="BR62" s="882"/>
      <c r="BS62" s="882"/>
      <c r="BT62" s="882"/>
      <c r="BU62" s="882"/>
      <c r="BV62" s="882"/>
      <c r="BW62" s="882"/>
      <c r="BX62" s="882"/>
      <c r="BY62" s="882"/>
      <c r="BZ62" s="882"/>
      <c r="CA62" s="882"/>
      <c r="CB62" s="882"/>
      <c r="CC62" s="882"/>
      <c r="CD62" s="882"/>
      <c r="CE62" s="882"/>
      <c r="CF62" s="882"/>
      <c r="CG62" s="882"/>
      <c r="CH62" s="882"/>
      <c r="CI62" s="882"/>
      <c r="CJ62" s="882"/>
      <c r="CK62" s="882"/>
      <c r="CL62" s="882"/>
      <c r="CM62" s="882"/>
      <c r="CN62" s="882"/>
      <c r="CO62" s="882"/>
      <c r="CP62" s="882"/>
      <c r="CQ62" s="882"/>
      <c r="CR62" s="882"/>
      <c r="CS62" s="882"/>
      <c r="CT62" s="882"/>
      <c r="CU62" s="882"/>
      <c r="CV62" s="882"/>
      <c r="CW62" s="882"/>
      <c r="CX62" s="882"/>
      <c r="CY62" s="882"/>
      <c r="CZ62" s="882"/>
      <c r="DA62" s="882"/>
      <c r="DB62" s="882"/>
      <c r="DC62" s="882"/>
      <c r="DD62" s="882"/>
      <c r="DE62" s="882"/>
      <c r="DF62" s="882"/>
      <c r="DG62" s="882"/>
      <c r="DH62" s="882"/>
      <c r="DI62" s="882"/>
      <c r="DJ62" s="882"/>
      <c r="DK62" s="882"/>
      <c r="DL62" s="882"/>
      <c r="DM62" s="882"/>
      <c r="DN62" s="882"/>
      <c r="DO62" s="882"/>
      <c r="DP62" s="882"/>
      <c r="DQ62" s="882"/>
      <c r="DR62" s="882"/>
      <c r="DS62" s="882"/>
      <c r="DT62" s="882"/>
      <c r="DU62" s="882"/>
      <c r="DV62" s="882"/>
      <c r="DW62" s="882"/>
      <c r="DX62" s="882"/>
      <c r="DY62" s="882"/>
      <c r="DZ62" s="882"/>
      <c r="EA62" s="882"/>
      <c r="EB62" s="882"/>
      <c r="EC62" s="882"/>
      <c r="ED62" s="882"/>
      <c r="EE62" s="882"/>
      <c r="EF62" s="882"/>
      <c r="EG62" s="882"/>
      <c r="EH62" s="882"/>
      <c r="EI62" s="882"/>
      <c r="EJ62" s="882"/>
      <c r="EK62" s="882"/>
    </row>
    <row r="63" spans="1:141">
      <c r="A63" s="881" t="s">
        <v>67</v>
      </c>
      <c r="B63" s="881" t="s">
        <v>5881</v>
      </c>
      <c r="C63" s="882" t="str">
        <f>'SUMMER-BASEBALL'!B72</f>
        <v>C-2ND</v>
      </c>
      <c r="D63" s="882" t="str">
        <f>'SUMMER-BASEBALL'!E72</f>
        <v>USBDBAY1-S</v>
      </c>
      <c r="E63" s="882" t="str">
        <f>'SUMMER-BASEBALL'!F72</f>
        <v>USBA Bayside - Week 1</v>
      </c>
      <c r="F63" s="882" t="str">
        <f>'SUMMER-BASEBALL'!G72</f>
        <v>Crocheron Park</v>
      </c>
      <c r="G63" s="882" t="str">
        <f>'SUMMER-BASEBALL'!H72</f>
        <v>215-01 35th Ave</v>
      </c>
      <c r="H63" s="882" t="str">
        <f>'SUMMER-BASEBALL'!I72</f>
        <v>Bayside</v>
      </c>
      <c r="I63" s="882" t="str">
        <f>'SUMMER-BASEBALL'!J72</f>
        <v>NY</v>
      </c>
      <c r="J63" s="882" t="str">
        <f>'SUMMER-BASEBALL'!K72</f>
        <v>11361</v>
      </c>
      <c r="K63" s="882"/>
      <c r="L63" s="882" t="str">
        <f>'SUMMER-BASEBALL'!L72</f>
        <v>info@pegsbaseball.com</v>
      </c>
      <c r="M63" s="882" t="str">
        <f>'SUMMER-BASEBALL'!N72</f>
        <v>Roger</v>
      </c>
      <c r="N63" s="882" t="str">
        <f>'SUMMER-BASEBALL'!O72</f>
        <v>Mischel</v>
      </c>
      <c r="O63" s="882"/>
      <c r="P63" s="882"/>
      <c r="Q63" s="882"/>
      <c r="R63" s="882"/>
      <c r="S63" s="882" t="str">
        <f>'SUMMER-BASEBALL'!U72</f>
        <v>347-992-1736</v>
      </c>
      <c r="T63" s="881">
        <f>'SUMMER-BASEBALL'!AA72</f>
        <v>708</v>
      </c>
      <c r="U63" s="881">
        <f>'SUMMER-BASEBALL'!AB72</f>
        <v>711</v>
      </c>
      <c r="V63" s="883" t="str">
        <f>'SUMMER-BASEBALL'!AK72</f>
        <v>https://usbaseballacademy.com/summer-baseball-camp-in-bayside/</v>
      </c>
      <c r="W63" s="886"/>
      <c r="X63" s="881">
        <v>29</v>
      </c>
      <c r="Y63" s="881">
        <v>29</v>
      </c>
      <c r="Z63" s="883"/>
      <c r="AA63" s="881">
        <v>29</v>
      </c>
      <c r="AB63" s="881">
        <v>29</v>
      </c>
      <c r="AC63" s="883"/>
      <c r="AD63" s="881">
        <v>29</v>
      </c>
      <c r="AE63" s="881">
        <v>29</v>
      </c>
      <c r="AF63" s="883"/>
      <c r="AG63" s="881">
        <v>29</v>
      </c>
      <c r="AH63" s="881">
        <v>29</v>
      </c>
      <c r="AI63" s="883"/>
      <c r="AJ63" s="881">
        <v>29</v>
      </c>
      <c r="AK63" s="881">
        <v>29</v>
      </c>
      <c r="AL63" s="883"/>
      <c r="AM63" s="882"/>
      <c r="AN63" s="882"/>
      <c r="AO63" s="882"/>
      <c r="AP63" s="882"/>
      <c r="AQ63" s="882"/>
      <c r="AR63" s="882"/>
      <c r="AS63" s="882"/>
      <c r="AT63" s="882"/>
      <c r="AU63" s="882"/>
      <c r="AV63" s="882"/>
      <c r="AW63" s="882"/>
      <c r="AX63" s="882"/>
      <c r="AY63" s="882"/>
      <c r="AZ63" s="882"/>
      <c r="BA63" s="882"/>
      <c r="BB63" s="882"/>
      <c r="BC63" s="882"/>
      <c r="BD63" s="882"/>
      <c r="BE63" s="882"/>
      <c r="BF63" s="882"/>
      <c r="BG63" s="882"/>
      <c r="BH63" s="882"/>
      <c r="BI63" s="882"/>
      <c r="BJ63" s="882"/>
      <c r="BK63" s="882"/>
      <c r="BL63" s="882"/>
      <c r="BM63" s="882"/>
      <c r="BN63" s="882"/>
      <c r="BO63" s="882"/>
      <c r="BP63" s="882"/>
      <c r="BQ63" s="882"/>
      <c r="BR63" s="882"/>
      <c r="BS63" s="882"/>
      <c r="BT63" s="882"/>
      <c r="BU63" s="882"/>
      <c r="BV63" s="882"/>
      <c r="BW63" s="882"/>
      <c r="BX63" s="882"/>
      <c r="BY63" s="882"/>
      <c r="BZ63" s="882"/>
      <c r="CA63" s="882"/>
      <c r="CB63" s="882"/>
      <c r="CC63" s="882"/>
      <c r="CD63" s="882"/>
      <c r="CE63" s="882"/>
      <c r="CF63" s="882"/>
      <c r="CG63" s="882"/>
      <c r="CH63" s="882"/>
      <c r="CI63" s="882"/>
      <c r="CJ63" s="882"/>
      <c r="CK63" s="882"/>
      <c r="CL63" s="882"/>
      <c r="CM63" s="882"/>
      <c r="CN63" s="882"/>
      <c r="CO63" s="882"/>
      <c r="CP63" s="882"/>
      <c r="CQ63" s="882"/>
      <c r="CR63" s="882"/>
      <c r="CS63" s="882"/>
      <c r="CT63" s="882"/>
      <c r="CU63" s="882"/>
      <c r="CV63" s="882"/>
      <c r="CW63" s="882"/>
      <c r="CX63" s="882"/>
      <c r="CY63" s="882"/>
      <c r="CZ63" s="882"/>
      <c r="DA63" s="882"/>
      <c r="DB63" s="882"/>
      <c r="DC63" s="882"/>
      <c r="DD63" s="882"/>
      <c r="DE63" s="882"/>
      <c r="DF63" s="882"/>
      <c r="DG63" s="882"/>
      <c r="DH63" s="882"/>
      <c r="DI63" s="882"/>
      <c r="DJ63" s="882"/>
      <c r="DK63" s="882"/>
      <c r="DL63" s="882"/>
      <c r="DM63" s="882"/>
      <c r="DN63" s="882"/>
      <c r="DO63" s="882"/>
      <c r="DP63" s="882"/>
      <c r="DQ63" s="882"/>
      <c r="DR63" s="882"/>
      <c r="DS63" s="882"/>
      <c r="DT63" s="882"/>
      <c r="DU63" s="882"/>
      <c r="DV63" s="882"/>
      <c r="DW63" s="882"/>
      <c r="DX63" s="882"/>
      <c r="DY63" s="882"/>
      <c r="DZ63" s="882"/>
      <c r="EA63" s="882"/>
      <c r="EB63" s="882"/>
      <c r="EC63" s="882"/>
      <c r="ED63" s="882"/>
      <c r="EE63" s="882"/>
      <c r="EF63" s="882"/>
      <c r="EG63" s="882"/>
      <c r="EH63" s="882"/>
      <c r="EI63" s="882"/>
      <c r="EJ63" s="882"/>
      <c r="EK63" s="882"/>
    </row>
    <row r="64" spans="1:141">
      <c r="A64" s="881" t="s">
        <v>67</v>
      </c>
      <c r="B64" s="881" t="s">
        <v>5881</v>
      </c>
      <c r="C64" s="882" t="str">
        <f>'SUMMER-BASEBALL'!B102</f>
        <v>S-DEJAI</v>
      </c>
      <c r="D64" s="882" t="str">
        <f>'SUMMER-BASEBALL'!E102</f>
        <v>USBDLBH-S</v>
      </c>
      <c r="E64" s="882" t="str">
        <f>'SUMMER-BASEBALL'!F102</f>
        <v>LaBelle HS</v>
      </c>
      <c r="F64" s="882">
        <f>'SUMMER-BASEBALL'!G102</f>
        <v>0</v>
      </c>
      <c r="G64" s="882" t="str">
        <f>'SUMMER-BASEBALL'!H102</f>
        <v>4050 E Cowboy Way</v>
      </c>
      <c r="H64" s="882" t="str">
        <f>'SUMMER-BASEBALL'!I102</f>
        <v>LaBelle</v>
      </c>
      <c r="I64" s="882" t="str">
        <f>'SUMMER-BASEBALL'!J102</f>
        <v>FL</v>
      </c>
      <c r="J64" s="882">
        <f>'SUMMER-BASEBALL'!K102</f>
        <v>33935</v>
      </c>
      <c r="K64" s="882"/>
      <c r="L64" s="882" t="str">
        <f>'SUMMER-BASEBALL'!L102</f>
        <v>dejaioliver90@gmail.com</v>
      </c>
      <c r="M64" s="882" t="str">
        <f>'SUMMER-BASEBALL'!N102</f>
        <v>Dejai</v>
      </c>
      <c r="N64" s="882" t="str">
        <f>'SUMMER-BASEBALL'!O102</f>
        <v>Oliver</v>
      </c>
      <c r="O64" s="882"/>
      <c r="P64" s="882"/>
      <c r="Q64" s="882"/>
      <c r="R64" s="882"/>
      <c r="S64" s="882" t="str">
        <f>'SUMMER-BASEBALL'!U102</f>
        <v>407-947-1881</v>
      </c>
      <c r="T64" s="881">
        <f>'SUMMER-BASEBALL'!AA102</f>
        <v>617</v>
      </c>
      <c r="U64" s="881">
        <f>'SUMMER-BASEBALL'!AB102</f>
        <v>620</v>
      </c>
      <c r="V64" s="883" t="str">
        <f>'SUMMER-BASEBALL'!AK102</f>
        <v>https://usbaseballacademy.com/summer-baseball-camp-in-labelle/</v>
      </c>
      <c r="W64" s="886"/>
      <c r="X64" s="881">
        <v>20</v>
      </c>
      <c r="Y64" s="881">
        <v>20</v>
      </c>
      <c r="Z64" s="883"/>
      <c r="AA64" s="881">
        <v>20</v>
      </c>
      <c r="AB64" s="881">
        <v>20</v>
      </c>
      <c r="AC64" s="883"/>
      <c r="AD64" s="881">
        <v>20</v>
      </c>
      <c r="AE64" s="881">
        <v>20</v>
      </c>
      <c r="AF64" s="883"/>
      <c r="AG64" s="881">
        <v>20</v>
      </c>
      <c r="AH64" s="881">
        <v>20</v>
      </c>
      <c r="AI64" s="883"/>
      <c r="AJ64" s="881">
        <v>20</v>
      </c>
      <c r="AK64" s="881">
        <v>20</v>
      </c>
      <c r="AL64" s="883"/>
      <c r="AM64" s="882"/>
      <c r="AN64" s="882"/>
      <c r="AO64" s="882"/>
      <c r="AP64" s="882"/>
      <c r="AQ64" s="882"/>
      <c r="AR64" s="882"/>
      <c r="AS64" s="882"/>
      <c r="AT64" s="882"/>
      <c r="AU64" s="882"/>
      <c r="AV64" s="882"/>
      <c r="AW64" s="882"/>
      <c r="AX64" s="882"/>
      <c r="AY64" s="882"/>
      <c r="AZ64" s="882"/>
      <c r="BA64" s="882"/>
      <c r="BB64" s="882"/>
      <c r="BC64" s="882"/>
      <c r="BD64" s="882"/>
      <c r="BE64" s="882"/>
      <c r="BF64" s="882"/>
      <c r="BG64" s="882"/>
      <c r="BH64" s="882"/>
      <c r="BI64" s="882"/>
      <c r="BJ64" s="882"/>
      <c r="BK64" s="882"/>
      <c r="BL64" s="882"/>
      <c r="BM64" s="882"/>
      <c r="BN64" s="882"/>
      <c r="BO64" s="882"/>
      <c r="BP64" s="882"/>
      <c r="BQ64" s="882"/>
      <c r="BR64" s="882"/>
      <c r="BS64" s="882"/>
      <c r="BT64" s="882"/>
      <c r="BU64" s="882"/>
      <c r="BV64" s="882"/>
      <c r="BW64" s="882"/>
      <c r="BX64" s="882"/>
      <c r="BY64" s="882"/>
      <c r="BZ64" s="882"/>
      <c r="CA64" s="882"/>
      <c r="CB64" s="882"/>
      <c r="CC64" s="882"/>
      <c r="CD64" s="882"/>
      <c r="CE64" s="882"/>
      <c r="CF64" s="882"/>
      <c r="CG64" s="882"/>
      <c r="CH64" s="882"/>
      <c r="CI64" s="882"/>
      <c r="CJ64" s="882"/>
      <c r="CK64" s="882"/>
      <c r="CL64" s="882"/>
      <c r="CM64" s="882"/>
      <c r="CN64" s="882"/>
      <c r="CO64" s="882"/>
      <c r="CP64" s="882"/>
      <c r="CQ64" s="882"/>
      <c r="CR64" s="882"/>
      <c r="CS64" s="882"/>
      <c r="CT64" s="882"/>
      <c r="CU64" s="882"/>
      <c r="CV64" s="882"/>
      <c r="CW64" s="882"/>
      <c r="CX64" s="882"/>
      <c r="CY64" s="882"/>
      <c r="CZ64" s="882"/>
      <c r="DA64" s="882"/>
      <c r="DB64" s="882"/>
      <c r="DC64" s="882"/>
      <c r="DD64" s="882"/>
      <c r="DE64" s="882"/>
      <c r="DF64" s="882"/>
      <c r="DG64" s="882"/>
      <c r="DH64" s="882"/>
      <c r="DI64" s="882"/>
      <c r="DJ64" s="882"/>
      <c r="DK64" s="882"/>
      <c r="DL64" s="882"/>
      <c r="DM64" s="882"/>
      <c r="DN64" s="882"/>
      <c r="DO64" s="882"/>
      <c r="DP64" s="882"/>
      <c r="DQ64" s="882"/>
      <c r="DR64" s="882"/>
      <c r="DS64" s="882"/>
      <c r="DT64" s="882"/>
      <c r="DU64" s="882"/>
      <c r="DV64" s="882"/>
      <c r="DW64" s="882"/>
      <c r="DX64" s="882"/>
      <c r="DY64" s="882"/>
      <c r="DZ64" s="882"/>
      <c r="EA64" s="882"/>
      <c r="EB64" s="882"/>
      <c r="EC64" s="882"/>
      <c r="ED64" s="882"/>
      <c r="EE64" s="882"/>
      <c r="EF64" s="882"/>
      <c r="EG64" s="882"/>
      <c r="EH64" s="882"/>
      <c r="EI64" s="882"/>
      <c r="EJ64" s="882"/>
      <c r="EK64" s="882"/>
    </row>
    <row r="65" spans="1:141">
      <c r="A65" s="881" t="s">
        <v>67</v>
      </c>
      <c r="B65" s="881" t="s">
        <v>5881</v>
      </c>
      <c r="C65" s="882" t="str">
        <f>'SUMMER-BASEBALL'!B131</f>
        <v>Y-ERIC</v>
      </c>
      <c r="D65" s="882" t="str">
        <f>'SUMMER-BASEBALL'!E131</f>
        <v>USBDZMIL-S</v>
      </c>
      <c r="E65" s="882" t="str">
        <f>'SUMMER-BASEBALL'!F131</f>
        <v>Millikin University</v>
      </c>
      <c r="F65" s="882">
        <f>'SUMMER-BASEBALL'!G131</f>
        <v>0</v>
      </c>
      <c r="G65" s="882" t="str">
        <f>'SUMMER-BASEBALL'!H131</f>
        <v>1271 W. Decatur St.</v>
      </c>
      <c r="H65" s="882" t="str">
        <f>'SUMMER-BASEBALL'!I131</f>
        <v>Decatur</v>
      </c>
      <c r="I65" s="882" t="str">
        <f>'SUMMER-BASEBALL'!J131</f>
        <v>IL</v>
      </c>
      <c r="J65" s="882">
        <f>'SUMMER-BASEBALL'!K131</f>
        <v>62522</v>
      </c>
      <c r="K65" s="882"/>
      <c r="L65" s="882" t="str">
        <f>'SUMMER-BASEBALL'!L131</f>
        <v>crossroadsbaseballseries@gmail.com</v>
      </c>
      <c r="M65" s="882" t="str">
        <f>'SUMMER-BASEBALL'!N131</f>
        <v>Brandon</v>
      </c>
      <c r="N65" s="882" t="str">
        <f>'SUMMER-BASEBALL'!O131</f>
        <v>Townsend</v>
      </c>
      <c r="O65" s="882"/>
      <c r="P65" s="882"/>
      <c r="Q65" s="882"/>
      <c r="R65" s="882"/>
      <c r="S65" s="882">
        <f>'SUMMER-BASEBALL'!U131</f>
        <v>0</v>
      </c>
      <c r="T65" s="881">
        <f>'SUMMER-BASEBALL'!AA131</f>
        <v>610</v>
      </c>
      <c r="U65" s="881">
        <f>'SUMMER-BASEBALL'!AB131</f>
        <v>613</v>
      </c>
      <c r="V65" s="883" t="str">
        <f>'SUMMER-BASEBALL'!AK131</f>
        <v>https://usbaseballacademy.com/summer-baseball-camp-in-decatur/</v>
      </c>
      <c r="W65" s="886"/>
      <c r="X65" s="881">
        <v>31</v>
      </c>
      <c r="Y65" s="881">
        <v>31</v>
      </c>
      <c r="Z65" s="883"/>
      <c r="AA65" s="881">
        <v>30</v>
      </c>
      <c r="AB65" s="881">
        <v>30</v>
      </c>
      <c r="AC65" s="883"/>
      <c r="AD65" s="881">
        <v>30</v>
      </c>
      <c r="AE65" s="881">
        <v>30</v>
      </c>
      <c r="AF65" s="883"/>
      <c r="AG65" s="881">
        <v>30</v>
      </c>
      <c r="AH65" s="881">
        <v>30</v>
      </c>
      <c r="AI65" s="883"/>
      <c r="AJ65" s="881">
        <v>30</v>
      </c>
      <c r="AK65" s="881">
        <v>30</v>
      </c>
      <c r="AL65" s="883"/>
      <c r="AM65" s="882"/>
      <c r="AN65" s="882"/>
      <c r="AO65" s="882"/>
      <c r="AP65" s="882"/>
      <c r="AQ65" s="882"/>
      <c r="AR65" s="882"/>
      <c r="AS65" s="882"/>
      <c r="AT65" s="882"/>
      <c r="AU65" s="882"/>
      <c r="AV65" s="882"/>
      <c r="AW65" s="882"/>
      <c r="AX65" s="882"/>
      <c r="AY65" s="882"/>
      <c r="AZ65" s="882"/>
      <c r="BA65" s="882"/>
      <c r="BB65" s="882"/>
      <c r="BC65" s="882"/>
      <c r="BD65" s="882"/>
      <c r="BE65" s="882"/>
      <c r="BF65" s="882"/>
      <c r="BG65" s="882"/>
      <c r="BH65" s="882"/>
      <c r="BI65" s="882"/>
      <c r="BJ65" s="882"/>
      <c r="BK65" s="882"/>
      <c r="BL65" s="882"/>
      <c r="BM65" s="882"/>
      <c r="BN65" s="882"/>
      <c r="BO65" s="882"/>
      <c r="BP65" s="882"/>
      <c r="BQ65" s="882"/>
      <c r="BR65" s="882"/>
      <c r="BS65" s="882"/>
      <c r="BT65" s="882"/>
      <c r="BU65" s="882"/>
      <c r="BV65" s="882"/>
      <c r="BW65" s="882"/>
      <c r="BX65" s="882"/>
      <c r="BY65" s="882"/>
      <c r="BZ65" s="882"/>
      <c r="CA65" s="882"/>
      <c r="CB65" s="882"/>
      <c r="CC65" s="882"/>
      <c r="CD65" s="882"/>
      <c r="CE65" s="882"/>
      <c r="CF65" s="882"/>
      <c r="CG65" s="882"/>
      <c r="CH65" s="882"/>
      <c r="CI65" s="882"/>
      <c r="CJ65" s="882"/>
      <c r="CK65" s="882"/>
      <c r="CL65" s="882"/>
      <c r="CM65" s="882"/>
      <c r="CN65" s="882"/>
      <c r="CO65" s="882"/>
      <c r="CP65" s="882"/>
      <c r="CQ65" s="882"/>
      <c r="CR65" s="882"/>
      <c r="CS65" s="882"/>
      <c r="CT65" s="882"/>
      <c r="CU65" s="882"/>
      <c r="CV65" s="882"/>
      <c r="CW65" s="882"/>
      <c r="CX65" s="882"/>
      <c r="CY65" s="882"/>
      <c r="CZ65" s="882"/>
      <c r="DA65" s="882"/>
      <c r="DB65" s="882"/>
      <c r="DC65" s="882"/>
      <c r="DD65" s="882"/>
      <c r="DE65" s="882"/>
      <c r="DF65" s="882"/>
      <c r="DG65" s="882"/>
      <c r="DH65" s="882"/>
      <c r="DI65" s="882"/>
      <c r="DJ65" s="882"/>
      <c r="DK65" s="882"/>
      <c r="DL65" s="882"/>
      <c r="DM65" s="882"/>
      <c r="DN65" s="882"/>
      <c r="DO65" s="882"/>
      <c r="DP65" s="882"/>
      <c r="DQ65" s="882"/>
      <c r="DR65" s="882"/>
      <c r="DS65" s="882"/>
      <c r="DT65" s="882"/>
      <c r="DU65" s="882"/>
      <c r="DV65" s="882"/>
      <c r="DW65" s="882"/>
      <c r="DX65" s="882"/>
      <c r="DY65" s="882"/>
      <c r="DZ65" s="882"/>
      <c r="EA65" s="882"/>
      <c r="EB65" s="882"/>
      <c r="EC65" s="882"/>
      <c r="ED65" s="882"/>
      <c r="EE65" s="882"/>
      <c r="EF65" s="882"/>
      <c r="EG65" s="882"/>
      <c r="EH65" s="882"/>
      <c r="EI65" s="882"/>
      <c r="EJ65" s="882"/>
      <c r="EK65" s="882"/>
    </row>
    <row r="66" spans="1:141">
      <c r="A66" s="881" t="s">
        <v>67</v>
      </c>
      <c r="B66" s="881" t="s">
        <v>5881</v>
      </c>
      <c r="C66" s="882" t="str">
        <f>'SUMMER-BASEBALL'!B99</f>
        <v>R-RYAN</v>
      </c>
      <c r="D66" s="882" t="str">
        <f>'SUMMER-BASEBALL'!E99</f>
        <v>USBDUSCH-S</v>
      </c>
      <c r="E66" s="882" t="str">
        <f>'SUMMER-BASEBALL'!F99</f>
        <v>USBA Chanhassen</v>
      </c>
      <c r="F66" s="882" t="str">
        <f>'SUMMER-BASEBALL'!G99</f>
        <v>Lake Ann Park</v>
      </c>
      <c r="G66" s="882" t="str">
        <f>'SUMMER-BASEBALL'!H99</f>
        <v>1456 West 78th St</v>
      </c>
      <c r="H66" s="882" t="str">
        <f>'SUMMER-BASEBALL'!I99</f>
        <v>Chanhassen</v>
      </c>
      <c r="I66" s="882" t="str">
        <f>'SUMMER-BASEBALL'!J99</f>
        <v>MN</v>
      </c>
      <c r="J66" s="882">
        <f>'SUMMER-BASEBALL'!K99</f>
        <v>55317</v>
      </c>
      <c r="K66" s="882"/>
      <c r="L66" s="882" t="str">
        <f>'SUMMER-BASEBALL'!L99</f>
        <v>rschwertman@starterssportstraining.com</v>
      </c>
      <c r="M66" s="882" t="str">
        <f>'SUMMER-BASEBALL'!N99</f>
        <v>Ryan</v>
      </c>
      <c r="N66" s="882" t="str">
        <f>'SUMMER-BASEBALL'!O99</f>
        <v>Schwertman</v>
      </c>
      <c r="O66" s="882"/>
      <c r="P66" s="882"/>
      <c r="Q66" s="882"/>
      <c r="R66" s="882"/>
      <c r="S66" s="882" t="str">
        <f>'SUMMER-BASEBALL'!U99</f>
        <v>952-212-7283</v>
      </c>
      <c r="T66" s="881">
        <f>'SUMMER-BASEBALL'!AA99</f>
        <v>624</v>
      </c>
      <c r="U66" s="881">
        <f>'SUMMER-BASEBALL'!AB99</f>
        <v>627</v>
      </c>
      <c r="V66" s="883" t="str">
        <f>'SUMMER-BASEBALL'!AK99</f>
        <v>https://usbaseballacademy.com/summer-baseball-camp-in-chanhassen/</v>
      </c>
      <c r="W66" s="886"/>
      <c r="X66" s="881">
        <v>36</v>
      </c>
      <c r="Y66" s="881">
        <v>36</v>
      </c>
      <c r="Z66" s="883"/>
      <c r="AA66" s="881">
        <v>36</v>
      </c>
      <c r="AB66" s="881">
        <v>36</v>
      </c>
      <c r="AC66" s="883"/>
      <c r="AD66" s="881">
        <v>36</v>
      </c>
      <c r="AE66" s="881">
        <v>36</v>
      </c>
      <c r="AF66" s="883"/>
      <c r="AG66" s="881">
        <v>36</v>
      </c>
      <c r="AH66" s="881">
        <v>36</v>
      </c>
      <c r="AI66" s="883"/>
      <c r="AJ66" s="881">
        <v>36</v>
      </c>
      <c r="AK66" s="881">
        <v>36</v>
      </c>
      <c r="AL66" s="883"/>
      <c r="AM66" s="882"/>
      <c r="AN66" s="882"/>
      <c r="AO66" s="882"/>
      <c r="AP66" s="882"/>
      <c r="AQ66" s="882"/>
      <c r="AR66" s="882"/>
      <c r="AS66" s="882"/>
      <c r="AT66" s="882"/>
      <c r="AU66" s="882"/>
      <c r="AV66" s="882"/>
      <c r="AW66" s="882"/>
      <c r="AX66" s="882"/>
      <c r="AY66" s="882"/>
      <c r="AZ66" s="882"/>
      <c r="BA66" s="882"/>
      <c r="BB66" s="882"/>
      <c r="BC66" s="882"/>
      <c r="BD66" s="882"/>
      <c r="BE66" s="882"/>
      <c r="BF66" s="882"/>
      <c r="BG66" s="882"/>
      <c r="BH66" s="882"/>
      <c r="BI66" s="882"/>
      <c r="BJ66" s="882"/>
      <c r="BK66" s="882"/>
      <c r="BL66" s="882"/>
      <c r="BM66" s="882"/>
      <c r="BN66" s="882"/>
      <c r="BO66" s="882"/>
      <c r="BP66" s="882"/>
      <c r="BQ66" s="882"/>
      <c r="BR66" s="882"/>
      <c r="BS66" s="882"/>
      <c r="BT66" s="882"/>
      <c r="BU66" s="882"/>
      <c r="BV66" s="882"/>
      <c r="BW66" s="882"/>
      <c r="BX66" s="882"/>
      <c r="BY66" s="882"/>
      <c r="BZ66" s="882"/>
      <c r="CA66" s="882"/>
      <c r="CB66" s="882"/>
      <c r="CC66" s="882"/>
      <c r="CD66" s="882"/>
      <c r="CE66" s="882"/>
      <c r="CF66" s="882"/>
      <c r="CG66" s="882"/>
      <c r="CH66" s="882"/>
      <c r="CI66" s="882"/>
      <c r="CJ66" s="882"/>
      <c r="CK66" s="882"/>
      <c r="CL66" s="882"/>
      <c r="CM66" s="882"/>
      <c r="CN66" s="882"/>
      <c r="CO66" s="882"/>
      <c r="CP66" s="882"/>
      <c r="CQ66" s="882"/>
      <c r="CR66" s="882"/>
      <c r="CS66" s="882"/>
      <c r="CT66" s="882"/>
      <c r="CU66" s="882"/>
      <c r="CV66" s="882"/>
      <c r="CW66" s="882"/>
      <c r="CX66" s="882"/>
      <c r="CY66" s="882"/>
      <c r="CZ66" s="882"/>
      <c r="DA66" s="882"/>
      <c r="DB66" s="882"/>
      <c r="DC66" s="882"/>
      <c r="DD66" s="882"/>
      <c r="DE66" s="882"/>
      <c r="DF66" s="882"/>
      <c r="DG66" s="882"/>
      <c r="DH66" s="882"/>
      <c r="DI66" s="882"/>
      <c r="DJ66" s="882"/>
      <c r="DK66" s="882"/>
      <c r="DL66" s="882"/>
      <c r="DM66" s="882"/>
      <c r="DN66" s="882"/>
      <c r="DO66" s="882"/>
      <c r="DP66" s="882"/>
      <c r="DQ66" s="882"/>
      <c r="DR66" s="882"/>
      <c r="DS66" s="882"/>
      <c r="DT66" s="882"/>
      <c r="DU66" s="882"/>
      <c r="DV66" s="882"/>
      <c r="DW66" s="882"/>
      <c r="DX66" s="882"/>
      <c r="DY66" s="882"/>
      <c r="DZ66" s="882"/>
      <c r="EA66" s="882"/>
      <c r="EB66" s="882"/>
      <c r="EC66" s="882"/>
      <c r="ED66" s="882"/>
      <c r="EE66" s="882"/>
      <c r="EF66" s="882"/>
      <c r="EG66" s="882"/>
      <c r="EH66" s="882"/>
      <c r="EI66" s="882"/>
      <c r="EJ66" s="882"/>
      <c r="EK66" s="882"/>
    </row>
    <row r="67" spans="1:141">
      <c r="A67" s="881" t="s">
        <v>67</v>
      </c>
      <c r="B67" s="881" t="s">
        <v>5881</v>
      </c>
      <c r="C67" s="882" t="str">
        <f>'SUMMER-BASEBALL'!B119</f>
        <v>X-ANDRE</v>
      </c>
      <c r="D67" s="882" t="str">
        <f>'SUMMER-BASEBALL'!E119</f>
        <v>USBDCNT-S1-S</v>
      </c>
      <c r="E67" s="882" t="str">
        <f>'SUMMER-BASEBALL'!F119</f>
        <v>USBA Franklin - Week 1</v>
      </c>
      <c r="F67" s="882" t="str">
        <f>'SUMMER-BASEBALL'!G119</f>
        <v>Fly Park</v>
      </c>
      <c r="G67" s="882" t="str">
        <f>'SUMMER-BASEBALL'!H119</f>
        <v>3620 N. Chapel Rd.</v>
      </c>
      <c r="H67" s="882" t="str">
        <f>'SUMMER-BASEBALL'!I119</f>
        <v>Franklin</v>
      </c>
      <c r="I67" s="882" t="str">
        <f>'SUMMER-BASEBALL'!J119</f>
        <v>TN</v>
      </c>
      <c r="J67" s="882">
        <f>'SUMMER-BASEBALL'!K119</f>
        <v>37067</v>
      </c>
      <c r="K67" s="882"/>
      <c r="L67" s="882" t="str">
        <f>'SUMMER-BASEBALL'!L119</f>
        <v>margiet907615@gmail.com</v>
      </c>
      <c r="M67" s="882" t="str">
        <f>'SUMMER-BASEBALL'!N119</f>
        <v>Andre</v>
      </c>
      <c r="N67" s="882" t="str">
        <f>'SUMMER-BASEBALL'!O119</f>
        <v>Toliver</v>
      </c>
      <c r="O67" s="882"/>
      <c r="P67" s="882"/>
      <c r="Q67" s="882"/>
      <c r="R67" s="882"/>
      <c r="S67" s="882" t="str">
        <f>'SUMMER-BASEBALL'!U119</f>
        <v>907-382-9104</v>
      </c>
      <c r="T67" s="881">
        <f>'SUMMER-BASEBALL'!AA119</f>
        <v>603</v>
      </c>
      <c r="U67" s="881">
        <f>'SUMMER-BASEBALL'!AB119</f>
        <v>606</v>
      </c>
      <c r="V67" s="883" t="str">
        <f>'SUMMER-BASEBALL'!AK119</f>
        <v>https://usbaseballacademy.com/summer-baseball-camp-in-franklin-tn/</v>
      </c>
      <c r="W67" s="886"/>
      <c r="X67" s="881">
        <v>30</v>
      </c>
      <c r="Y67" s="881">
        <v>30</v>
      </c>
      <c r="Z67" s="883"/>
      <c r="AA67" s="881">
        <v>30</v>
      </c>
      <c r="AB67" s="881">
        <v>30</v>
      </c>
      <c r="AC67" s="883"/>
      <c r="AD67" s="881">
        <v>30</v>
      </c>
      <c r="AE67" s="881">
        <v>30</v>
      </c>
      <c r="AF67" s="883"/>
      <c r="AG67" s="881">
        <v>30</v>
      </c>
      <c r="AH67" s="881">
        <v>30</v>
      </c>
      <c r="AI67" s="883"/>
      <c r="AJ67" s="881">
        <v>30</v>
      </c>
      <c r="AK67" s="881">
        <v>30</v>
      </c>
      <c r="AL67" s="883"/>
      <c r="AM67" s="882"/>
      <c r="AN67" s="882"/>
      <c r="AO67" s="882"/>
      <c r="AP67" s="882"/>
      <c r="AQ67" s="882"/>
      <c r="AR67" s="882"/>
      <c r="AS67" s="882"/>
      <c r="AT67" s="882"/>
      <c r="AU67" s="882"/>
      <c r="AV67" s="882"/>
      <c r="AW67" s="882"/>
      <c r="AX67" s="882"/>
      <c r="AY67" s="882"/>
      <c r="AZ67" s="882"/>
      <c r="BA67" s="882"/>
      <c r="BB67" s="882"/>
      <c r="BC67" s="882"/>
      <c r="BD67" s="882"/>
      <c r="BE67" s="882"/>
      <c r="BF67" s="882"/>
      <c r="BG67" s="882"/>
      <c r="BH67" s="882"/>
      <c r="BI67" s="882"/>
      <c r="BJ67" s="882"/>
      <c r="BK67" s="882"/>
      <c r="BL67" s="882"/>
      <c r="BM67" s="882"/>
      <c r="BN67" s="882"/>
      <c r="BO67" s="882"/>
      <c r="BP67" s="882"/>
      <c r="BQ67" s="882"/>
      <c r="BR67" s="882"/>
      <c r="BS67" s="882"/>
      <c r="BT67" s="882"/>
      <c r="BU67" s="882"/>
      <c r="BV67" s="882"/>
      <c r="BW67" s="882"/>
      <c r="BX67" s="882"/>
      <c r="BY67" s="882"/>
      <c r="BZ67" s="882"/>
      <c r="CA67" s="882"/>
      <c r="CB67" s="882"/>
      <c r="CC67" s="882"/>
      <c r="CD67" s="882"/>
      <c r="CE67" s="882"/>
      <c r="CF67" s="882"/>
      <c r="CG67" s="882"/>
      <c r="CH67" s="882"/>
      <c r="CI67" s="882"/>
      <c r="CJ67" s="882"/>
      <c r="CK67" s="882"/>
      <c r="CL67" s="882"/>
      <c r="CM67" s="882"/>
      <c r="CN67" s="882"/>
      <c r="CO67" s="882"/>
      <c r="CP67" s="882"/>
      <c r="CQ67" s="882"/>
      <c r="CR67" s="882"/>
      <c r="CS67" s="882"/>
      <c r="CT67" s="882"/>
      <c r="CU67" s="882"/>
      <c r="CV67" s="882"/>
      <c r="CW67" s="882"/>
      <c r="CX67" s="882"/>
      <c r="CY67" s="882"/>
      <c r="CZ67" s="882"/>
      <c r="DA67" s="882"/>
      <c r="DB67" s="882"/>
      <c r="DC67" s="882"/>
      <c r="DD67" s="882"/>
      <c r="DE67" s="882"/>
      <c r="DF67" s="882"/>
      <c r="DG67" s="882"/>
      <c r="DH67" s="882"/>
      <c r="DI67" s="882"/>
      <c r="DJ67" s="882"/>
      <c r="DK67" s="882"/>
      <c r="DL67" s="882"/>
      <c r="DM67" s="882"/>
      <c r="DN67" s="882"/>
      <c r="DO67" s="882"/>
      <c r="DP67" s="882"/>
      <c r="DQ67" s="882"/>
      <c r="DR67" s="882"/>
      <c r="DS67" s="882"/>
      <c r="DT67" s="882"/>
      <c r="DU67" s="882"/>
      <c r="DV67" s="882"/>
      <c r="DW67" s="882"/>
      <c r="DX67" s="882"/>
      <c r="DY67" s="882"/>
      <c r="DZ67" s="882"/>
      <c r="EA67" s="882"/>
      <c r="EB67" s="882"/>
      <c r="EC67" s="882"/>
      <c r="ED67" s="882"/>
      <c r="EE67" s="882"/>
      <c r="EF67" s="882"/>
      <c r="EG67" s="882"/>
      <c r="EH67" s="882"/>
      <c r="EI67" s="882"/>
      <c r="EJ67" s="882"/>
      <c r="EK67" s="882"/>
    </row>
    <row r="68" spans="1:141">
      <c r="A68" s="881" t="s">
        <v>67</v>
      </c>
      <c r="B68" s="881" t="s">
        <v>5881</v>
      </c>
      <c r="C68" s="882" t="str">
        <f>'SUMMER-BASEBALL'!B79</f>
        <v>D-RET</v>
      </c>
      <c r="D68" s="882" t="str">
        <f>'SUMMER-BASEBALL'!E79</f>
        <v>USBDGH-S</v>
      </c>
      <c r="E68" s="882" t="str">
        <f>'SUMMER-BASEBALL'!F79</f>
        <v xml:space="preserve">Glencoe HS </v>
      </c>
      <c r="F68" s="882">
        <f>'SUMMER-BASEBALL'!G79</f>
        <v>0</v>
      </c>
      <c r="G68" s="882" t="str">
        <f>'SUMMER-BASEBALL'!H79</f>
        <v>2700 NW Glencoe Rd</v>
      </c>
      <c r="H68" s="882" t="str">
        <f>'SUMMER-BASEBALL'!I79</f>
        <v>Hillsboro</v>
      </c>
      <c r="I68" s="882" t="str">
        <f>'SUMMER-BASEBALL'!J79</f>
        <v>OR</v>
      </c>
      <c r="J68" s="882">
        <f>'SUMMER-BASEBALL'!K79</f>
        <v>97124</v>
      </c>
      <c r="K68" s="882"/>
      <c r="L68" s="882" t="str">
        <f>'SUMMER-BASEBALL'!L79</f>
        <v>ackermaa@hsd.k12.or.us</v>
      </c>
      <c r="M68" s="882" t="str">
        <f>'SUMMER-BASEBALL'!N79</f>
        <v>Andy</v>
      </c>
      <c r="N68" s="882" t="str">
        <f>'SUMMER-BASEBALL'!O79</f>
        <v>Ackerman</v>
      </c>
      <c r="O68" s="882"/>
      <c r="P68" s="882"/>
      <c r="Q68" s="882"/>
      <c r="R68" s="882"/>
      <c r="S68" s="882" t="str">
        <f>'SUMMER-BASEBALL'!U79</f>
        <v>503-477-1935</v>
      </c>
      <c r="T68" s="881">
        <f>'SUMMER-BASEBALL'!AA79</f>
        <v>617</v>
      </c>
      <c r="U68" s="881">
        <f>'SUMMER-BASEBALL'!AB79</f>
        <v>620</v>
      </c>
      <c r="V68" s="883" t="str">
        <f>'SUMMER-BASEBALL'!AK79</f>
        <v>https://usbaseballacademy.com/summer-baseball-camp-in-hillsboro/</v>
      </c>
      <c r="W68" s="886"/>
      <c r="X68" s="881">
        <v>52</v>
      </c>
      <c r="Y68" s="881">
        <v>52</v>
      </c>
      <c r="Z68" s="883"/>
      <c r="AA68" s="881">
        <v>52</v>
      </c>
      <c r="AB68" s="881">
        <v>52</v>
      </c>
      <c r="AC68" s="883"/>
      <c r="AD68" s="881">
        <v>52</v>
      </c>
      <c r="AE68" s="881">
        <v>52</v>
      </c>
      <c r="AF68" s="883"/>
      <c r="AG68" s="881">
        <v>52</v>
      </c>
      <c r="AH68" s="881">
        <v>52</v>
      </c>
      <c r="AI68" s="883"/>
      <c r="AJ68" s="881">
        <v>52</v>
      </c>
      <c r="AK68" s="881">
        <v>52</v>
      </c>
      <c r="AL68" s="883"/>
      <c r="AM68" s="882"/>
      <c r="AN68" s="882"/>
      <c r="AO68" s="882"/>
      <c r="AP68" s="882"/>
      <c r="AQ68" s="882"/>
      <c r="AR68" s="882"/>
      <c r="AS68" s="882"/>
      <c r="AT68" s="882"/>
      <c r="AU68" s="882"/>
      <c r="AV68" s="882"/>
      <c r="AW68" s="882"/>
      <c r="AX68" s="882"/>
      <c r="AY68" s="882"/>
      <c r="AZ68" s="882"/>
      <c r="BA68" s="882"/>
      <c r="BB68" s="882"/>
      <c r="BC68" s="882"/>
      <c r="BD68" s="882"/>
      <c r="BE68" s="882"/>
      <c r="BF68" s="882"/>
      <c r="BG68" s="882"/>
      <c r="BH68" s="882"/>
      <c r="BI68" s="882"/>
      <c r="BJ68" s="882"/>
      <c r="BK68" s="882"/>
      <c r="BL68" s="882"/>
      <c r="BM68" s="882"/>
      <c r="BN68" s="882"/>
      <c r="BO68" s="882"/>
      <c r="BP68" s="882"/>
      <c r="BQ68" s="882"/>
      <c r="BR68" s="882"/>
      <c r="BS68" s="882"/>
      <c r="BT68" s="882"/>
      <c r="BU68" s="882"/>
      <c r="BV68" s="882"/>
      <c r="BW68" s="882"/>
      <c r="BX68" s="882"/>
      <c r="BY68" s="882"/>
      <c r="BZ68" s="882"/>
      <c r="CA68" s="882"/>
      <c r="CB68" s="882"/>
      <c r="CC68" s="882"/>
      <c r="CD68" s="882"/>
      <c r="CE68" s="882"/>
      <c r="CF68" s="882"/>
      <c r="CG68" s="882"/>
      <c r="CH68" s="882"/>
      <c r="CI68" s="882"/>
      <c r="CJ68" s="882"/>
      <c r="CK68" s="882"/>
      <c r="CL68" s="882"/>
      <c r="CM68" s="882"/>
      <c r="CN68" s="882"/>
      <c r="CO68" s="882"/>
      <c r="CP68" s="882"/>
      <c r="CQ68" s="882"/>
      <c r="CR68" s="882"/>
      <c r="CS68" s="882"/>
      <c r="CT68" s="882"/>
      <c r="CU68" s="882"/>
      <c r="CV68" s="882"/>
      <c r="CW68" s="882"/>
      <c r="CX68" s="882"/>
      <c r="CY68" s="882"/>
      <c r="CZ68" s="882"/>
      <c r="DA68" s="882"/>
      <c r="DB68" s="882"/>
      <c r="DC68" s="882"/>
      <c r="DD68" s="882"/>
      <c r="DE68" s="882"/>
      <c r="DF68" s="882"/>
      <c r="DG68" s="882"/>
      <c r="DH68" s="882"/>
      <c r="DI68" s="882"/>
      <c r="DJ68" s="882"/>
      <c r="DK68" s="882"/>
      <c r="DL68" s="882"/>
      <c r="DM68" s="882"/>
      <c r="DN68" s="882"/>
      <c r="DO68" s="882"/>
      <c r="DP68" s="882"/>
      <c r="DQ68" s="882"/>
      <c r="DR68" s="882"/>
      <c r="DS68" s="882"/>
      <c r="DT68" s="882"/>
      <c r="DU68" s="882"/>
      <c r="DV68" s="882"/>
      <c r="DW68" s="882"/>
      <c r="DX68" s="882"/>
      <c r="DY68" s="882"/>
      <c r="DZ68" s="882"/>
      <c r="EA68" s="882"/>
      <c r="EB68" s="882"/>
      <c r="EC68" s="882"/>
      <c r="ED68" s="882"/>
      <c r="EE68" s="882"/>
      <c r="EF68" s="882"/>
      <c r="EG68" s="882"/>
      <c r="EH68" s="882"/>
      <c r="EI68" s="882"/>
      <c r="EJ68" s="882"/>
      <c r="EK68" s="882"/>
    </row>
    <row r="69" spans="1:141">
      <c r="A69" s="881"/>
      <c r="B69" s="881" t="s">
        <v>5881</v>
      </c>
      <c r="C69" s="882" t="str">
        <f>'SUMMER-BASEBALL'!B80</f>
        <v>D-RET</v>
      </c>
      <c r="D69" s="882" t="str">
        <f>'SUMMER-BASEBALL'!E80</f>
        <v>USBDLHS-S</v>
      </c>
      <c r="E69" s="882" t="str">
        <f>'SUMMER-BASEBALL'!F80</f>
        <v xml:space="preserve">Lehman HS  </v>
      </c>
      <c r="F69" s="882">
        <f>'SUMMER-BASEBALL'!G80</f>
        <v>0</v>
      </c>
      <c r="G69" s="882" t="str">
        <f>'SUMMER-BASEBALL'!H80</f>
        <v>1700 Lehman Rd</v>
      </c>
      <c r="H69" s="882" t="str">
        <f>'SUMMER-BASEBALL'!I80</f>
        <v>Kyle</v>
      </c>
      <c r="I69" s="882" t="str">
        <f>'SUMMER-BASEBALL'!J80</f>
        <v>TX</v>
      </c>
      <c r="J69" s="882">
        <f>'SUMMER-BASEBALL'!K80</f>
        <v>78640</v>
      </c>
      <c r="K69" s="882"/>
      <c r="L69" s="882" t="str">
        <f>'SUMMER-BASEBALL'!L80</f>
        <v>Jacob.Kaase@hayscisd.net</v>
      </c>
      <c r="M69" s="882" t="str">
        <f>'SUMMER-BASEBALL'!N80</f>
        <v>Jacob</v>
      </c>
      <c r="N69" s="882" t="str">
        <f>'SUMMER-BASEBALL'!O80</f>
        <v>Kaase</v>
      </c>
      <c r="O69" s="882"/>
      <c r="P69" s="882"/>
      <c r="Q69" s="882"/>
      <c r="R69" s="882"/>
      <c r="S69" s="882" t="str">
        <f>'SUMMER-BASEBALL'!U80</f>
        <v>512-922-8841</v>
      </c>
      <c r="T69" s="881">
        <f>'SUMMER-BASEBALL'!AA80</f>
        <v>624</v>
      </c>
      <c r="U69" s="881">
        <f>'SUMMER-BASEBALL'!AB80</f>
        <v>627</v>
      </c>
      <c r="V69" s="883" t="str">
        <f>'SUMMER-BASEBALL'!AK80</f>
        <v>https://usbaseballacademy.com/summer-baseball-camp-in-kyle</v>
      </c>
      <c r="W69" s="886"/>
      <c r="X69" s="881">
        <v>30</v>
      </c>
      <c r="Y69" s="881">
        <v>30</v>
      </c>
      <c r="Z69" s="883"/>
      <c r="AA69" s="881">
        <v>30</v>
      </c>
      <c r="AB69" s="881">
        <v>30</v>
      </c>
      <c r="AC69" s="883"/>
      <c r="AD69" s="881">
        <v>30</v>
      </c>
      <c r="AE69" s="881">
        <v>30</v>
      </c>
      <c r="AF69" s="883"/>
      <c r="AG69" s="881">
        <v>30</v>
      </c>
      <c r="AH69" s="881">
        <v>30</v>
      </c>
      <c r="AI69" s="883"/>
      <c r="AJ69" s="881">
        <v>30</v>
      </c>
      <c r="AK69" s="881">
        <v>30</v>
      </c>
      <c r="AL69" s="883"/>
      <c r="AM69" s="882"/>
      <c r="AN69" s="882"/>
      <c r="AO69" s="882"/>
      <c r="AP69" s="882"/>
      <c r="AQ69" s="882"/>
      <c r="AR69" s="882"/>
      <c r="AS69" s="882"/>
      <c r="AT69" s="882"/>
      <c r="AU69" s="882"/>
      <c r="AV69" s="882"/>
      <c r="AW69" s="882"/>
      <c r="AX69" s="882"/>
      <c r="AY69" s="882"/>
      <c r="AZ69" s="882"/>
      <c r="BA69" s="882"/>
      <c r="BB69" s="882"/>
      <c r="BC69" s="882"/>
      <c r="BD69" s="882"/>
      <c r="BE69" s="882"/>
      <c r="BF69" s="882"/>
      <c r="BG69" s="882"/>
      <c r="BH69" s="882"/>
      <c r="BI69" s="882"/>
      <c r="BJ69" s="882"/>
      <c r="BK69" s="882"/>
      <c r="BL69" s="882"/>
      <c r="BM69" s="882"/>
      <c r="BN69" s="882"/>
      <c r="BO69" s="882"/>
      <c r="BP69" s="882"/>
      <c r="BQ69" s="882"/>
      <c r="BR69" s="882"/>
      <c r="BS69" s="882"/>
      <c r="BT69" s="882"/>
      <c r="BU69" s="882"/>
      <c r="BV69" s="882"/>
      <c r="BW69" s="882"/>
      <c r="BX69" s="882"/>
      <c r="BY69" s="882"/>
      <c r="BZ69" s="882"/>
      <c r="CA69" s="882"/>
      <c r="CB69" s="882"/>
      <c r="CC69" s="882"/>
      <c r="CD69" s="882"/>
      <c r="CE69" s="882"/>
      <c r="CF69" s="882"/>
      <c r="CG69" s="882"/>
      <c r="CH69" s="882"/>
      <c r="CI69" s="882"/>
      <c r="CJ69" s="882"/>
      <c r="CK69" s="882"/>
      <c r="CL69" s="882"/>
      <c r="CM69" s="882"/>
      <c r="CN69" s="882"/>
      <c r="CO69" s="882"/>
      <c r="CP69" s="882"/>
      <c r="CQ69" s="882"/>
      <c r="CR69" s="882"/>
      <c r="CS69" s="882"/>
      <c r="CT69" s="882"/>
      <c r="CU69" s="882"/>
      <c r="CV69" s="882"/>
      <c r="CW69" s="882"/>
      <c r="CX69" s="882"/>
      <c r="CY69" s="882"/>
      <c r="CZ69" s="882"/>
      <c r="DA69" s="882"/>
      <c r="DB69" s="882"/>
      <c r="DC69" s="882"/>
      <c r="DD69" s="882"/>
      <c r="DE69" s="882"/>
      <c r="DF69" s="882"/>
      <c r="DG69" s="882"/>
      <c r="DH69" s="882"/>
      <c r="DI69" s="882"/>
      <c r="DJ69" s="882"/>
      <c r="DK69" s="882"/>
      <c r="DL69" s="882"/>
      <c r="DM69" s="882"/>
      <c r="DN69" s="882"/>
      <c r="DO69" s="882"/>
      <c r="DP69" s="882"/>
      <c r="DQ69" s="882"/>
      <c r="DR69" s="882"/>
      <c r="DS69" s="882"/>
      <c r="DT69" s="882"/>
      <c r="DU69" s="882"/>
      <c r="DV69" s="882"/>
      <c r="DW69" s="882"/>
      <c r="DX69" s="882"/>
      <c r="DY69" s="882"/>
      <c r="DZ69" s="882"/>
      <c r="EA69" s="882"/>
      <c r="EB69" s="882"/>
      <c r="EC69" s="882"/>
      <c r="ED69" s="882"/>
      <c r="EE69" s="882"/>
      <c r="EF69" s="882"/>
      <c r="EG69" s="882"/>
      <c r="EH69" s="882"/>
      <c r="EI69" s="882"/>
      <c r="EJ69" s="882"/>
      <c r="EK69" s="882"/>
    </row>
    <row r="70" spans="1:141">
      <c r="A70" s="881" t="s">
        <v>67</v>
      </c>
      <c r="B70" s="881" t="s">
        <v>5881</v>
      </c>
      <c r="C70" s="882" t="str">
        <f>'SUMMER-BASEBALL'!B5</f>
        <v>A-NEW</v>
      </c>
      <c r="D70" s="882" t="str">
        <f>'SUMMER-BASEBALL'!E5</f>
        <v>USBDBCM-S</v>
      </c>
      <c r="E70" s="882" t="str">
        <f>'SUMMER-BASEBALL'!F5</f>
        <v>Broad Creek Middle School</v>
      </c>
      <c r="F70" s="882" t="str">
        <f>'SUMMER-BASEBALL'!G5</f>
        <v>Western Park</v>
      </c>
      <c r="G70" s="882" t="str">
        <f>'SUMMER-BASEBALL'!H5</f>
        <v>275 Old State Hwy 58</v>
      </c>
      <c r="H70" s="882" t="str">
        <f>'SUMMER-BASEBALL'!I5</f>
        <v>Cedar Point</v>
      </c>
      <c r="I70" s="882" t="str">
        <f>'SUMMER-BASEBALL'!J5</f>
        <v>NC</v>
      </c>
      <c r="J70" s="882">
        <f>'SUMMER-BASEBALL'!K5</f>
        <v>28584</v>
      </c>
      <c r="K70" s="882"/>
      <c r="L70" s="882" t="str">
        <f>'SUMMER-BASEBALL'!L5</f>
        <v>morris.collin.10@gmail.com</v>
      </c>
      <c r="M70" s="882" t="str">
        <f>'SUMMER-BASEBALL'!N5</f>
        <v>Collin</v>
      </c>
      <c r="N70" s="882" t="str">
        <f>'SUMMER-BASEBALL'!O5</f>
        <v>Morris</v>
      </c>
      <c r="O70" s="882"/>
      <c r="P70" s="882"/>
      <c r="Q70" s="882"/>
      <c r="R70" s="882"/>
      <c r="S70" s="882" t="str">
        <f>'SUMMER-BASEBALL'!U5</f>
        <v>252-422-0203</v>
      </c>
      <c r="T70" s="881">
        <f>'SUMMER-BASEBALL'!AA5</f>
        <v>708</v>
      </c>
      <c r="U70" s="881">
        <f>'SUMMER-BASEBALL'!AB5</f>
        <v>711</v>
      </c>
      <c r="V70" s="883" t="str">
        <f>'SUMMER-BASEBALL'!AK5</f>
        <v>https://usbaseballacademy.com/summer-baseball-camp-in-newport/</v>
      </c>
      <c r="W70" s="886"/>
      <c r="X70" s="881">
        <v>83</v>
      </c>
      <c r="Y70" s="881">
        <v>82</v>
      </c>
      <c r="Z70" s="883"/>
      <c r="AA70" s="881">
        <v>82</v>
      </c>
      <c r="AB70" s="881">
        <v>82</v>
      </c>
      <c r="AC70" s="883"/>
      <c r="AD70" s="881">
        <v>82</v>
      </c>
      <c r="AE70" s="881">
        <v>82</v>
      </c>
      <c r="AF70" s="883"/>
      <c r="AG70" s="881">
        <v>82</v>
      </c>
      <c r="AH70" s="881">
        <v>82</v>
      </c>
      <c r="AI70" s="883"/>
      <c r="AJ70" s="881">
        <v>82</v>
      </c>
      <c r="AK70" s="881">
        <v>82</v>
      </c>
      <c r="AL70" s="883"/>
      <c r="AM70" s="882"/>
      <c r="AN70" s="882"/>
      <c r="AO70" s="882"/>
      <c r="AP70" s="882"/>
      <c r="AQ70" s="882"/>
      <c r="AR70" s="882"/>
      <c r="AS70" s="882"/>
      <c r="AT70" s="882"/>
      <c r="AU70" s="882"/>
      <c r="AV70" s="882"/>
      <c r="AW70" s="882"/>
      <c r="AX70" s="882"/>
      <c r="AY70" s="882"/>
      <c r="AZ70" s="882"/>
      <c r="BA70" s="882"/>
      <c r="BB70" s="882"/>
      <c r="BC70" s="882"/>
      <c r="BD70" s="882"/>
      <c r="BE70" s="882"/>
      <c r="BF70" s="882"/>
      <c r="BG70" s="882"/>
      <c r="BH70" s="882"/>
      <c r="BI70" s="882"/>
      <c r="BJ70" s="882"/>
      <c r="BK70" s="882"/>
      <c r="BL70" s="882"/>
      <c r="BM70" s="882"/>
      <c r="BN70" s="882"/>
      <c r="BO70" s="882"/>
      <c r="BP70" s="882"/>
      <c r="BQ70" s="882"/>
      <c r="BR70" s="882"/>
      <c r="BS70" s="882"/>
      <c r="BT70" s="882"/>
      <c r="BU70" s="882"/>
      <c r="BV70" s="882"/>
      <c r="BW70" s="882"/>
      <c r="BX70" s="882"/>
      <c r="BY70" s="882"/>
      <c r="BZ70" s="882"/>
      <c r="CA70" s="882"/>
      <c r="CB70" s="882"/>
      <c r="CC70" s="882"/>
      <c r="CD70" s="882"/>
      <c r="CE70" s="882"/>
      <c r="CF70" s="882"/>
      <c r="CG70" s="882"/>
      <c r="CH70" s="882"/>
      <c r="CI70" s="882"/>
      <c r="CJ70" s="882"/>
      <c r="CK70" s="882"/>
      <c r="CL70" s="882"/>
      <c r="CM70" s="882"/>
      <c r="CN70" s="882"/>
      <c r="CO70" s="882"/>
      <c r="CP70" s="882"/>
      <c r="CQ70" s="882"/>
      <c r="CR70" s="882"/>
      <c r="CS70" s="882"/>
      <c r="CT70" s="882"/>
      <c r="CU70" s="882"/>
      <c r="CV70" s="882"/>
      <c r="CW70" s="882"/>
      <c r="CX70" s="882"/>
      <c r="CY70" s="882"/>
      <c r="CZ70" s="882"/>
      <c r="DA70" s="882"/>
      <c r="DB70" s="882"/>
      <c r="DC70" s="882"/>
      <c r="DD70" s="882"/>
      <c r="DE70" s="882"/>
      <c r="DF70" s="882"/>
      <c r="DG70" s="882"/>
      <c r="DH70" s="882"/>
      <c r="DI70" s="882"/>
      <c r="DJ70" s="882"/>
      <c r="DK70" s="882"/>
      <c r="DL70" s="882"/>
      <c r="DM70" s="882"/>
      <c r="DN70" s="882"/>
      <c r="DO70" s="882"/>
      <c r="DP70" s="882"/>
      <c r="DQ70" s="882"/>
      <c r="DR70" s="882"/>
      <c r="DS70" s="882"/>
      <c r="DT70" s="882"/>
      <c r="DU70" s="882"/>
      <c r="DV70" s="882"/>
      <c r="DW70" s="882"/>
      <c r="DX70" s="882"/>
      <c r="DY70" s="882"/>
      <c r="DZ70" s="882"/>
      <c r="EA70" s="882"/>
      <c r="EB70" s="882"/>
      <c r="EC70" s="882"/>
      <c r="ED70" s="882"/>
      <c r="EE70" s="882"/>
      <c r="EF70" s="882"/>
      <c r="EG70" s="882"/>
      <c r="EH70" s="882"/>
      <c r="EI70" s="882"/>
      <c r="EJ70" s="882"/>
      <c r="EK70" s="882"/>
    </row>
    <row r="71" spans="1:141">
      <c r="A71" s="881" t="s">
        <v>67</v>
      </c>
      <c r="B71" s="881" t="s">
        <v>5881</v>
      </c>
      <c r="C71" s="882" t="str">
        <f>'SUMMER-BASEBALL'!B16</f>
        <v>B-NEW</v>
      </c>
      <c r="D71" s="882" t="str">
        <f>'SUMMER-BASEBALL'!E16</f>
        <v>USBDCA-S</v>
      </c>
      <c r="E71" s="882" t="str">
        <f>'SUMMER-BASEBALL'!F16</f>
        <v xml:space="preserve">Coastal Alabama CC South  </v>
      </c>
      <c r="F71" s="882">
        <f>'SUMMER-BASEBALL'!G16</f>
        <v>0</v>
      </c>
      <c r="G71" s="882" t="str">
        <f>'SUMMER-BASEBALL'!H16</f>
        <v>1900 US Hwy 31</v>
      </c>
      <c r="H71" s="882" t="str">
        <f>'SUMMER-BASEBALL'!I16</f>
        <v xml:space="preserve">Bay Minette </v>
      </c>
      <c r="I71" s="882" t="str">
        <f>'SUMMER-BASEBALL'!J16</f>
        <v>AL</v>
      </c>
      <c r="J71" s="882">
        <f>'SUMMER-BASEBALL'!K16</f>
        <v>36507</v>
      </c>
      <c r="K71" s="882"/>
      <c r="L71" s="882" t="str">
        <f>'SUMMER-BASEBALL'!L16</f>
        <v>jd.pruitt@coastalalabama.edu</v>
      </c>
      <c r="M71" s="882" t="str">
        <f>'SUMMER-BASEBALL'!N16</f>
        <v>JD</v>
      </c>
      <c r="N71" s="882" t="str">
        <f>'SUMMER-BASEBALL'!O16</f>
        <v>Pruitt</v>
      </c>
      <c r="O71" s="882"/>
      <c r="P71" s="882"/>
      <c r="Q71" s="882"/>
      <c r="R71" s="882"/>
      <c r="S71" s="882" t="str">
        <f>'SUMMER-BASEBALL'!U16</f>
        <v>334-714-7994</v>
      </c>
      <c r="T71" s="881">
        <f>'SUMMER-BASEBALL'!AA16</f>
        <v>715</v>
      </c>
      <c r="U71" s="881">
        <f>'SUMMER-BASEBALL'!AB16</f>
        <v>718</v>
      </c>
      <c r="V71" s="883" t="str">
        <f>'SUMMER-BASEBALL'!AK16</f>
        <v>https://usbaseballacademy.com/summer-baseball-camp-in-bay-minette/</v>
      </c>
      <c r="W71" s="886"/>
      <c r="X71" s="881">
        <v>38</v>
      </c>
      <c r="Y71" s="881">
        <v>35</v>
      </c>
      <c r="Z71" s="883"/>
      <c r="AA71" s="881">
        <v>37</v>
      </c>
      <c r="AB71" s="881">
        <v>37</v>
      </c>
      <c r="AC71" s="883"/>
      <c r="AD71" s="881">
        <v>40</v>
      </c>
      <c r="AE71" s="881">
        <v>40</v>
      </c>
      <c r="AF71" s="883"/>
      <c r="AG71" s="881">
        <v>40</v>
      </c>
      <c r="AH71" s="881">
        <v>40</v>
      </c>
      <c r="AI71" s="883"/>
      <c r="AJ71" s="881">
        <v>40</v>
      </c>
      <c r="AK71" s="881">
        <v>40</v>
      </c>
      <c r="AL71" s="883"/>
      <c r="AM71" s="882"/>
      <c r="AN71" s="882"/>
      <c r="AO71" s="882"/>
      <c r="AP71" s="882"/>
      <c r="AQ71" s="882"/>
      <c r="AR71" s="882"/>
      <c r="AS71" s="882"/>
      <c r="AT71" s="882"/>
      <c r="AU71" s="882"/>
      <c r="AV71" s="882"/>
      <c r="AW71" s="882"/>
      <c r="AX71" s="882"/>
      <c r="AY71" s="882"/>
      <c r="AZ71" s="882"/>
      <c r="BA71" s="882"/>
      <c r="BB71" s="882"/>
      <c r="BC71" s="882"/>
      <c r="BD71" s="882"/>
      <c r="BE71" s="882"/>
      <c r="BF71" s="882"/>
      <c r="BG71" s="882"/>
      <c r="BH71" s="882"/>
      <c r="BI71" s="882"/>
      <c r="BJ71" s="882"/>
      <c r="BK71" s="882"/>
      <c r="BL71" s="882"/>
      <c r="BM71" s="882"/>
      <c r="BN71" s="882"/>
      <c r="BO71" s="882"/>
      <c r="BP71" s="882"/>
      <c r="BQ71" s="882"/>
      <c r="BR71" s="882"/>
      <c r="BS71" s="882"/>
      <c r="BT71" s="882"/>
      <c r="BU71" s="882"/>
      <c r="BV71" s="882"/>
      <c r="BW71" s="882"/>
      <c r="BX71" s="882"/>
      <c r="BY71" s="882"/>
      <c r="BZ71" s="882"/>
      <c r="CA71" s="882"/>
      <c r="CB71" s="882"/>
      <c r="CC71" s="882"/>
      <c r="CD71" s="882"/>
      <c r="CE71" s="882"/>
      <c r="CF71" s="882"/>
      <c r="CG71" s="882"/>
      <c r="CH71" s="882"/>
      <c r="CI71" s="882"/>
      <c r="CJ71" s="882"/>
      <c r="CK71" s="882"/>
      <c r="CL71" s="882"/>
      <c r="CM71" s="882"/>
      <c r="CN71" s="882"/>
      <c r="CO71" s="882"/>
      <c r="CP71" s="882"/>
      <c r="CQ71" s="882"/>
      <c r="CR71" s="882"/>
      <c r="CS71" s="882"/>
      <c r="CT71" s="882"/>
      <c r="CU71" s="882"/>
      <c r="CV71" s="882"/>
      <c r="CW71" s="882"/>
      <c r="CX71" s="882"/>
      <c r="CY71" s="882"/>
      <c r="CZ71" s="882"/>
      <c r="DA71" s="882"/>
      <c r="DB71" s="882"/>
      <c r="DC71" s="882"/>
      <c r="DD71" s="882"/>
      <c r="DE71" s="882"/>
      <c r="DF71" s="882"/>
      <c r="DG71" s="882"/>
      <c r="DH71" s="882"/>
      <c r="DI71" s="882"/>
      <c r="DJ71" s="882"/>
      <c r="DK71" s="882"/>
      <c r="DL71" s="882"/>
      <c r="DM71" s="882"/>
      <c r="DN71" s="882"/>
      <c r="DO71" s="882"/>
      <c r="DP71" s="882"/>
      <c r="DQ71" s="882"/>
      <c r="DR71" s="882"/>
      <c r="DS71" s="882"/>
      <c r="DT71" s="882"/>
      <c r="DU71" s="882"/>
      <c r="DV71" s="882"/>
      <c r="DW71" s="882"/>
      <c r="DX71" s="882"/>
      <c r="DY71" s="882"/>
      <c r="DZ71" s="882"/>
      <c r="EA71" s="882"/>
      <c r="EB71" s="882"/>
      <c r="EC71" s="882"/>
      <c r="ED71" s="882"/>
      <c r="EE71" s="882"/>
      <c r="EF71" s="882"/>
      <c r="EG71" s="882"/>
      <c r="EH71" s="882"/>
      <c r="EI71" s="882"/>
      <c r="EJ71" s="882"/>
      <c r="EK71" s="882"/>
    </row>
    <row r="72" spans="1:141">
      <c r="A72" s="881" t="s">
        <v>67</v>
      </c>
      <c r="B72" s="881" t="s">
        <v>5881</v>
      </c>
      <c r="C72" s="882" t="str">
        <f>'SUMMER-BASEBALL'!B18</f>
        <v>B-NEW</v>
      </c>
      <c r="D72" s="882" t="str">
        <f>'SUMMER-BASEBALL'!E18</f>
        <v>USBDCD-S</v>
      </c>
      <c r="E72" s="882" t="str">
        <f>'SUMMER-BASEBALL'!F18</f>
        <v xml:space="preserve">College of the Desert </v>
      </c>
      <c r="F72" s="882">
        <f>'SUMMER-BASEBALL'!G18</f>
        <v>0</v>
      </c>
      <c r="G72" s="882" t="str">
        <f>'SUMMER-BASEBALL'!H18</f>
        <v>43-500 Monterey Ave</v>
      </c>
      <c r="H72" s="882" t="str">
        <f>'SUMMER-BASEBALL'!I18</f>
        <v>Palm Desert</v>
      </c>
      <c r="I72" s="882" t="str">
        <f>'SUMMER-BASEBALL'!J18</f>
        <v>CA</v>
      </c>
      <c r="J72" s="882">
        <f>'SUMMER-BASEBALL'!K18</f>
        <v>92260</v>
      </c>
      <c r="K72" s="882"/>
      <c r="L72" s="882" t="str">
        <f>'SUMMER-BASEBALL'!L18</f>
        <v>sdimatteo@collegeofthedesert.edu</v>
      </c>
      <c r="M72" s="882" t="str">
        <f>'SUMMER-BASEBALL'!N18</f>
        <v xml:space="preserve">Sam </v>
      </c>
      <c r="N72" s="882" t="str">
        <f>'SUMMER-BASEBALL'!O18</f>
        <v>Dimatteo</v>
      </c>
      <c r="O72" s="882"/>
      <c r="P72" s="882"/>
      <c r="Q72" s="882"/>
      <c r="R72" s="882"/>
      <c r="S72" s="882" t="str">
        <f>'SUMMER-BASEBALL'!U18</f>
        <v>724-622-7682</v>
      </c>
      <c r="T72" s="881">
        <f>'SUMMER-BASEBALL'!AA18</f>
        <v>716</v>
      </c>
      <c r="U72" s="881">
        <f>'SUMMER-BASEBALL'!AB18</f>
        <v>719</v>
      </c>
      <c r="V72" s="883" t="str">
        <f>'SUMMER-BASEBALL'!AK18</f>
        <v>https://usbaseballacademy.com/summer-baseball-camp-in-palm-desert/</v>
      </c>
      <c r="W72" s="886"/>
      <c r="X72" s="881">
        <v>35</v>
      </c>
      <c r="Y72" s="881">
        <v>30</v>
      </c>
      <c r="Z72" s="883"/>
      <c r="AA72" s="881">
        <v>34</v>
      </c>
      <c r="AB72" s="881">
        <v>34</v>
      </c>
      <c r="AC72" s="883"/>
      <c r="AD72" s="881">
        <v>33</v>
      </c>
      <c r="AE72" s="881">
        <v>33</v>
      </c>
      <c r="AF72" s="883"/>
      <c r="AG72" s="881">
        <v>33</v>
      </c>
      <c r="AH72" s="881">
        <v>33</v>
      </c>
      <c r="AI72" s="883"/>
      <c r="AJ72" s="881">
        <v>33</v>
      </c>
      <c r="AK72" s="881">
        <v>33</v>
      </c>
      <c r="AL72" s="883"/>
      <c r="AM72" s="882"/>
      <c r="AN72" s="882"/>
      <c r="AO72" s="882"/>
      <c r="AP72" s="882"/>
      <c r="AQ72" s="882"/>
      <c r="AR72" s="882"/>
      <c r="AS72" s="882"/>
      <c r="AT72" s="882"/>
      <c r="AU72" s="882"/>
      <c r="AV72" s="882"/>
      <c r="AW72" s="882"/>
      <c r="AX72" s="882"/>
      <c r="AY72" s="882"/>
      <c r="AZ72" s="882"/>
      <c r="BA72" s="882"/>
      <c r="BB72" s="882"/>
      <c r="BC72" s="882"/>
      <c r="BD72" s="882"/>
      <c r="BE72" s="882"/>
      <c r="BF72" s="882"/>
      <c r="BG72" s="882"/>
      <c r="BH72" s="882"/>
      <c r="BI72" s="882"/>
      <c r="BJ72" s="882"/>
      <c r="BK72" s="882"/>
      <c r="BL72" s="882"/>
      <c r="BM72" s="882"/>
      <c r="BN72" s="882"/>
      <c r="BO72" s="882"/>
      <c r="BP72" s="882"/>
      <c r="BQ72" s="882"/>
      <c r="BR72" s="882"/>
      <c r="BS72" s="882"/>
      <c r="BT72" s="882"/>
      <c r="BU72" s="882"/>
      <c r="BV72" s="882"/>
      <c r="BW72" s="882"/>
      <c r="BX72" s="882"/>
      <c r="BY72" s="882"/>
      <c r="BZ72" s="882"/>
      <c r="CA72" s="882"/>
      <c r="CB72" s="882"/>
      <c r="CC72" s="882"/>
      <c r="CD72" s="882"/>
      <c r="CE72" s="882"/>
      <c r="CF72" s="882"/>
      <c r="CG72" s="882"/>
      <c r="CH72" s="882"/>
      <c r="CI72" s="882"/>
      <c r="CJ72" s="882"/>
      <c r="CK72" s="882"/>
      <c r="CL72" s="882"/>
      <c r="CM72" s="882"/>
      <c r="CN72" s="882"/>
      <c r="CO72" s="882"/>
      <c r="CP72" s="882"/>
      <c r="CQ72" s="882"/>
      <c r="CR72" s="882"/>
      <c r="CS72" s="882"/>
      <c r="CT72" s="882"/>
      <c r="CU72" s="882"/>
      <c r="CV72" s="882"/>
      <c r="CW72" s="882"/>
      <c r="CX72" s="882"/>
      <c r="CY72" s="882"/>
      <c r="CZ72" s="882"/>
      <c r="DA72" s="882"/>
      <c r="DB72" s="882"/>
      <c r="DC72" s="882"/>
      <c r="DD72" s="882"/>
      <c r="DE72" s="882"/>
      <c r="DF72" s="882"/>
      <c r="DG72" s="882"/>
      <c r="DH72" s="882"/>
      <c r="DI72" s="882"/>
      <c r="DJ72" s="882"/>
      <c r="DK72" s="882"/>
      <c r="DL72" s="882"/>
      <c r="DM72" s="882"/>
      <c r="DN72" s="882"/>
      <c r="DO72" s="882"/>
      <c r="DP72" s="882"/>
      <c r="DQ72" s="882"/>
      <c r="DR72" s="882"/>
      <c r="DS72" s="882"/>
      <c r="DT72" s="882"/>
      <c r="DU72" s="882"/>
      <c r="DV72" s="882"/>
      <c r="DW72" s="882"/>
      <c r="DX72" s="882"/>
      <c r="DY72" s="882"/>
      <c r="DZ72" s="882"/>
      <c r="EA72" s="882"/>
      <c r="EB72" s="882"/>
      <c r="EC72" s="882"/>
      <c r="ED72" s="882"/>
      <c r="EE72" s="882"/>
      <c r="EF72" s="882"/>
      <c r="EG72" s="882"/>
      <c r="EH72" s="882"/>
      <c r="EI72" s="882"/>
      <c r="EJ72" s="882"/>
      <c r="EK72" s="882"/>
    </row>
    <row r="73" spans="1:141">
      <c r="A73" s="881" t="s">
        <v>67</v>
      </c>
      <c r="B73" s="881" t="s">
        <v>5881</v>
      </c>
      <c r="C73" s="882" t="str">
        <f>'SUMMER-BASEBALL'!B34</f>
        <v>C-2ND</v>
      </c>
      <c r="D73" s="882" t="str">
        <f>'SUMMER-BASEBALL'!E34</f>
        <v>USBDFNW-S</v>
      </c>
      <c r="E73" s="882" t="str">
        <f>'SUMMER-BASEBALL'!F34</f>
        <v xml:space="preserve">F.A.S.T of NW Ohio </v>
      </c>
      <c r="F73" s="882" t="str">
        <f>'SUMMER-BASEBALL'!G34</f>
        <v>Shawnee HS</v>
      </c>
      <c r="G73" s="882" t="str">
        <f>'SUMMER-BASEBALL'!H34</f>
        <v>3333 Zurmehly Rd</v>
      </c>
      <c r="H73" s="882" t="str">
        <f>'SUMMER-BASEBALL'!I34</f>
        <v>Lima</v>
      </c>
      <c r="I73" s="882" t="str">
        <f>'SUMMER-BASEBALL'!J34</f>
        <v>OH</v>
      </c>
      <c r="J73" s="882">
        <f>'SUMMER-BASEBALL'!K34</f>
        <v>45806</v>
      </c>
      <c r="K73" s="882"/>
      <c r="L73" s="882" t="str">
        <f>'SUMMER-BASEBALL'!L34</f>
        <v>danielgjones17@hotmail.com</v>
      </c>
      <c r="M73" s="882" t="str">
        <f>'SUMMER-BASEBALL'!N34</f>
        <v>Danny</v>
      </c>
      <c r="N73" s="882" t="str">
        <f>'SUMMER-BASEBALL'!O34</f>
        <v>Jones</v>
      </c>
      <c r="O73" s="882"/>
      <c r="P73" s="882"/>
      <c r="Q73" s="882"/>
      <c r="R73" s="882"/>
      <c r="S73" s="882" t="str">
        <f>'SUMMER-BASEBALL'!U34</f>
        <v>419-302-5497</v>
      </c>
      <c r="T73" s="881">
        <f>'SUMMER-BASEBALL'!AA34</f>
        <v>708</v>
      </c>
      <c r="U73" s="881">
        <f>'SUMMER-BASEBALL'!AB34</f>
        <v>711</v>
      </c>
      <c r="V73" s="883" t="str">
        <f>'SUMMER-BASEBALL'!AK34</f>
        <v>https://usbaseballacademy.com/summer-baseball-camp-in-lima/</v>
      </c>
      <c r="W73" s="886"/>
      <c r="X73" s="881">
        <v>51</v>
      </c>
      <c r="Y73" s="881">
        <v>40</v>
      </c>
      <c r="Z73" s="883"/>
      <c r="AA73" s="881">
        <v>53</v>
      </c>
      <c r="AB73" s="881">
        <v>52</v>
      </c>
      <c r="AC73" s="883"/>
      <c r="AD73" s="881">
        <v>55</v>
      </c>
      <c r="AE73" s="881">
        <v>55</v>
      </c>
      <c r="AF73" s="883"/>
      <c r="AG73" s="881">
        <v>55</v>
      </c>
      <c r="AH73" s="881">
        <v>55</v>
      </c>
      <c r="AI73" s="883"/>
      <c r="AJ73" s="881">
        <v>55</v>
      </c>
      <c r="AK73" s="881">
        <v>55</v>
      </c>
      <c r="AL73" s="883"/>
      <c r="AM73" s="882"/>
      <c r="AN73" s="882"/>
      <c r="AO73" s="882"/>
      <c r="AP73" s="882"/>
      <c r="AQ73" s="882"/>
      <c r="AR73" s="882"/>
      <c r="AS73" s="882"/>
      <c r="AT73" s="882"/>
      <c r="AU73" s="882"/>
      <c r="AV73" s="882"/>
      <c r="AW73" s="882"/>
      <c r="AX73" s="882"/>
      <c r="AY73" s="882"/>
      <c r="AZ73" s="882"/>
      <c r="BA73" s="882"/>
      <c r="BB73" s="882"/>
      <c r="BC73" s="882"/>
      <c r="BD73" s="882"/>
      <c r="BE73" s="882"/>
      <c r="BF73" s="882"/>
      <c r="BG73" s="882"/>
      <c r="BH73" s="882"/>
      <c r="BI73" s="882"/>
      <c r="BJ73" s="882"/>
      <c r="BK73" s="882"/>
      <c r="BL73" s="882"/>
      <c r="BM73" s="882"/>
      <c r="BN73" s="882"/>
      <c r="BO73" s="882"/>
      <c r="BP73" s="882"/>
      <c r="BQ73" s="882"/>
      <c r="BR73" s="882"/>
      <c r="BS73" s="882"/>
      <c r="BT73" s="882"/>
      <c r="BU73" s="882"/>
      <c r="BV73" s="882"/>
      <c r="BW73" s="882"/>
      <c r="BX73" s="882"/>
      <c r="BY73" s="882"/>
      <c r="BZ73" s="882"/>
      <c r="CA73" s="882"/>
      <c r="CB73" s="882"/>
      <c r="CC73" s="882"/>
      <c r="CD73" s="882"/>
      <c r="CE73" s="882"/>
      <c r="CF73" s="882"/>
      <c r="CG73" s="882"/>
      <c r="CH73" s="882"/>
      <c r="CI73" s="882"/>
      <c r="CJ73" s="882"/>
      <c r="CK73" s="882"/>
      <c r="CL73" s="882"/>
      <c r="CM73" s="882"/>
      <c r="CN73" s="882"/>
      <c r="CO73" s="882"/>
      <c r="CP73" s="882"/>
      <c r="CQ73" s="882"/>
      <c r="CR73" s="882"/>
      <c r="CS73" s="882"/>
      <c r="CT73" s="882"/>
      <c r="CU73" s="882"/>
      <c r="CV73" s="882"/>
      <c r="CW73" s="882"/>
      <c r="CX73" s="882"/>
      <c r="CY73" s="882"/>
      <c r="CZ73" s="882"/>
      <c r="DA73" s="882"/>
      <c r="DB73" s="882"/>
      <c r="DC73" s="882"/>
      <c r="DD73" s="882"/>
      <c r="DE73" s="882"/>
      <c r="DF73" s="882"/>
      <c r="DG73" s="882"/>
      <c r="DH73" s="882"/>
      <c r="DI73" s="882"/>
      <c r="DJ73" s="882"/>
      <c r="DK73" s="882"/>
      <c r="DL73" s="882"/>
      <c r="DM73" s="882"/>
      <c r="DN73" s="882"/>
      <c r="DO73" s="882"/>
      <c r="DP73" s="882"/>
      <c r="DQ73" s="882"/>
      <c r="DR73" s="882"/>
      <c r="DS73" s="882"/>
      <c r="DT73" s="882"/>
      <c r="DU73" s="882"/>
      <c r="DV73" s="882"/>
      <c r="DW73" s="882"/>
      <c r="DX73" s="882"/>
      <c r="DY73" s="882"/>
      <c r="DZ73" s="882"/>
      <c r="EA73" s="882"/>
      <c r="EB73" s="882"/>
      <c r="EC73" s="882"/>
      <c r="ED73" s="882"/>
      <c r="EE73" s="882"/>
      <c r="EF73" s="882"/>
      <c r="EG73" s="882"/>
      <c r="EH73" s="882"/>
      <c r="EI73" s="882"/>
      <c r="EJ73" s="882"/>
      <c r="EK73" s="882"/>
    </row>
    <row r="74" spans="1:141">
      <c r="A74" s="881" t="s">
        <v>67</v>
      </c>
      <c r="B74" s="881" t="s">
        <v>5881</v>
      </c>
      <c r="C74" s="882" t="str">
        <f>'SUMMER-BASEBALL'!B35</f>
        <v>C-2ND</v>
      </c>
      <c r="D74" s="882" t="str">
        <f>'SUMMER-BASEBALL'!E35</f>
        <v>USBDFLC1-S</v>
      </c>
      <c r="E74" s="882" t="str">
        <f>'SUMMER-BASEBALL'!F35</f>
        <v>Finger Lakes CC - Week 1</v>
      </c>
      <c r="F74" s="882">
        <f>'SUMMER-BASEBALL'!G35</f>
        <v>0</v>
      </c>
      <c r="G74" s="882" t="str">
        <f>'SUMMER-BASEBALL'!H35</f>
        <v>3325 Marvin Sands Dr</v>
      </c>
      <c r="H74" s="882" t="str">
        <f>'SUMMER-BASEBALL'!I35</f>
        <v>Canandaigua</v>
      </c>
      <c r="I74" s="882" t="str">
        <f>'SUMMER-BASEBALL'!J35</f>
        <v>NY</v>
      </c>
      <c r="J74" s="882">
        <f>'SUMMER-BASEBALL'!K35</f>
        <v>14424</v>
      </c>
      <c r="K74" s="882"/>
      <c r="L74" s="882" t="str">
        <f>'SUMMER-BASEBALL'!L35</f>
        <v>sean.marren@flcc.edu</v>
      </c>
      <c r="M74" s="882" t="str">
        <f>'SUMMER-BASEBALL'!N35</f>
        <v>Sean</v>
      </c>
      <c r="N74" s="882" t="str">
        <f>'SUMMER-BASEBALL'!O35</f>
        <v>Marren</v>
      </c>
      <c r="O74" s="882"/>
      <c r="P74" s="882"/>
      <c r="Q74" s="882"/>
      <c r="R74" s="882"/>
      <c r="S74" s="882" t="str">
        <f>'SUMMER-BASEBALL'!U35</f>
        <v>585-739-8701</v>
      </c>
      <c r="T74" s="881">
        <f>'SUMMER-BASEBALL'!AA35</f>
        <v>708</v>
      </c>
      <c r="U74" s="881">
        <f>'SUMMER-BASEBALL'!AB35</f>
        <v>711</v>
      </c>
      <c r="V74" s="883" t="str">
        <f>'SUMMER-BASEBALL'!AK35</f>
        <v>https://usbaseballacademy.com/summer-baseball-camp-in-canandaigua/</v>
      </c>
      <c r="W74" s="886"/>
      <c r="X74" s="881">
        <v>41</v>
      </c>
      <c r="Y74" s="881">
        <v>39</v>
      </c>
      <c r="Z74" s="883"/>
      <c r="AA74" s="881">
        <v>48</v>
      </c>
      <c r="AB74" s="881">
        <v>48</v>
      </c>
      <c r="AC74" s="883"/>
      <c r="AD74" s="881">
        <v>48</v>
      </c>
      <c r="AE74" s="881">
        <v>48</v>
      </c>
      <c r="AF74" s="883"/>
      <c r="AG74" s="881">
        <v>48</v>
      </c>
      <c r="AH74" s="881">
        <v>48</v>
      </c>
      <c r="AI74" s="883"/>
      <c r="AJ74" s="881">
        <v>48</v>
      </c>
      <c r="AK74" s="881">
        <v>48</v>
      </c>
      <c r="AL74" s="883"/>
      <c r="AM74" s="882"/>
      <c r="AN74" s="882"/>
      <c r="AO74" s="882"/>
      <c r="AP74" s="882"/>
      <c r="AQ74" s="882"/>
      <c r="AR74" s="882"/>
      <c r="AS74" s="882"/>
      <c r="AT74" s="882"/>
      <c r="AU74" s="882"/>
      <c r="AV74" s="882"/>
      <c r="AW74" s="882"/>
      <c r="AX74" s="882"/>
      <c r="AY74" s="882"/>
      <c r="AZ74" s="882"/>
      <c r="BA74" s="882"/>
      <c r="BB74" s="882"/>
      <c r="BC74" s="882"/>
      <c r="BD74" s="882"/>
      <c r="BE74" s="882"/>
      <c r="BF74" s="882"/>
      <c r="BG74" s="882"/>
      <c r="BH74" s="882"/>
      <c r="BI74" s="882"/>
      <c r="BJ74" s="882"/>
      <c r="BK74" s="882"/>
      <c r="BL74" s="882"/>
      <c r="BM74" s="882"/>
      <c r="BN74" s="882"/>
      <c r="BO74" s="882"/>
      <c r="BP74" s="882"/>
      <c r="BQ74" s="882"/>
      <c r="BR74" s="882"/>
      <c r="BS74" s="882"/>
      <c r="BT74" s="882"/>
      <c r="BU74" s="882"/>
      <c r="BV74" s="882"/>
      <c r="BW74" s="882"/>
      <c r="BX74" s="882"/>
      <c r="BY74" s="882"/>
      <c r="BZ74" s="882"/>
      <c r="CA74" s="882"/>
      <c r="CB74" s="882"/>
      <c r="CC74" s="882"/>
      <c r="CD74" s="882"/>
      <c r="CE74" s="882"/>
      <c r="CF74" s="882"/>
      <c r="CG74" s="882"/>
      <c r="CH74" s="882"/>
      <c r="CI74" s="882"/>
      <c r="CJ74" s="882"/>
      <c r="CK74" s="882"/>
      <c r="CL74" s="882"/>
      <c r="CM74" s="882"/>
      <c r="CN74" s="882"/>
      <c r="CO74" s="882"/>
      <c r="CP74" s="882"/>
      <c r="CQ74" s="882"/>
      <c r="CR74" s="882"/>
      <c r="CS74" s="882"/>
      <c r="CT74" s="882"/>
      <c r="CU74" s="882"/>
      <c r="CV74" s="882"/>
      <c r="CW74" s="882"/>
      <c r="CX74" s="882"/>
      <c r="CY74" s="882"/>
      <c r="CZ74" s="882"/>
      <c r="DA74" s="882"/>
      <c r="DB74" s="882"/>
      <c r="DC74" s="882"/>
      <c r="DD74" s="882"/>
      <c r="DE74" s="882"/>
      <c r="DF74" s="882"/>
      <c r="DG74" s="882"/>
      <c r="DH74" s="882"/>
      <c r="DI74" s="882"/>
      <c r="DJ74" s="882"/>
      <c r="DK74" s="882"/>
      <c r="DL74" s="882"/>
      <c r="DM74" s="882"/>
      <c r="DN74" s="882"/>
      <c r="DO74" s="882"/>
      <c r="DP74" s="882"/>
      <c r="DQ74" s="882"/>
      <c r="DR74" s="882"/>
      <c r="DS74" s="882"/>
      <c r="DT74" s="882"/>
      <c r="DU74" s="882"/>
      <c r="DV74" s="882"/>
      <c r="DW74" s="882"/>
      <c r="DX74" s="882"/>
      <c r="DY74" s="882"/>
      <c r="DZ74" s="882"/>
      <c r="EA74" s="882"/>
      <c r="EB74" s="882"/>
      <c r="EC74" s="882"/>
      <c r="ED74" s="882"/>
      <c r="EE74" s="882"/>
      <c r="EF74" s="882"/>
      <c r="EG74" s="882"/>
      <c r="EH74" s="882"/>
      <c r="EI74" s="882"/>
      <c r="EJ74" s="882"/>
      <c r="EK74" s="882"/>
    </row>
    <row r="75" spans="1:141">
      <c r="A75" s="881" t="s">
        <v>67</v>
      </c>
      <c r="B75" s="881" t="s">
        <v>5881</v>
      </c>
      <c r="C75" s="882" t="str">
        <f>'SUMMER-BASEBALL'!B36</f>
        <v>C-2ND</v>
      </c>
      <c r="D75" s="882" t="str">
        <f>'SUMMER-BASEBALL'!E36</f>
        <v>USBDFLC2-S</v>
      </c>
      <c r="E75" s="882" t="str">
        <f>'SUMMER-BASEBALL'!F36</f>
        <v>Finger Lakes CC - Week 2</v>
      </c>
      <c r="F75" s="882">
        <f>'SUMMER-BASEBALL'!G36</f>
        <v>0</v>
      </c>
      <c r="G75" s="882" t="str">
        <f>'SUMMER-BASEBALL'!H36</f>
        <v>3325 Marvin Sands Dr</v>
      </c>
      <c r="H75" s="882" t="str">
        <f>'SUMMER-BASEBALL'!I36</f>
        <v>Canandaigua</v>
      </c>
      <c r="I75" s="882" t="str">
        <f>'SUMMER-BASEBALL'!J36</f>
        <v>NY</v>
      </c>
      <c r="J75" s="882">
        <f>'SUMMER-BASEBALL'!K36</f>
        <v>14424</v>
      </c>
      <c r="K75" s="882"/>
      <c r="L75" s="882" t="str">
        <f>'SUMMER-BASEBALL'!L36</f>
        <v>sean.marren@flcc.edu</v>
      </c>
      <c r="M75" s="882" t="str">
        <f>'SUMMER-BASEBALL'!N36</f>
        <v>Sean</v>
      </c>
      <c r="N75" s="882" t="str">
        <f>'SUMMER-BASEBALL'!O36</f>
        <v>Marren</v>
      </c>
      <c r="O75" s="882"/>
      <c r="P75" s="882"/>
      <c r="Q75" s="882"/>
      <c r="R75" s="882"/>
      <c r="S75" s="882" t="str">
        <f>'SUMMER-BASEBALL'!U36</f>
        <v>585-739-8701</v>
      </c>
      <c r="T75" s="881">
        <f>'SUMMER-BASEBALL'!AA36</f>
        <v>722</v>
      </c>
      <c r="U75" s="881">
        <f>'SUMMER-BASEBALL'!AB36</f>
        <v>725</v>
      </c>
      <c r="V75" s="883" t="str">
        <f>'SUMMER-BASEBALL'!AK36</f>
        <v>https://usbaseballacademy.com/summer-baseball-camp-in-canandaigua/</v>
      </c>
      <c r="W75" s="886"/>
      <c r="X75" s="881">
        <v>27</v>
      </c>
      <c r="Y75" s="881">
        <v>26</v>
      </c>
      <c r="Z75" s="883"/>
      <c r="AA75" s="881">
        <v>33</v>
      </c>
      <c r="AB75" s="881">
        <v>33</v>
      </c>
      <c r="AC75" s="883"/>
      <c r="AD75" s="881">
        <v>33</v>
      </c>
      <c r="AE75" s="881">
        <v>33</v>
      </c>
      <c r="AF75" s="883"/>
      <c r="AG75" s="881">
        <v>33</v>
      </c>
      <c r="AH75" s="881">
        <v>33</v>
      </c>
      <c r="AI75" s="883"/>
      <c r="AJ75" s="881">
        <v>33</v>
      </c>
      <c r="AK75" s="881">
        <v>33</v>
      </c>
      <c r="AL75" s="883"/>
      <c r="AM75" s="882"/>
      <c r="AN75" s="882"/>
      <c r="AO75" s="882"/>
      <c r="AP75" s="882"/>
      <c r="AQ75" s="882"/>
      <c r="AR75" s="882"/>
      <c r="AS75" s="882"/>
      <c r="AT75" s="882"/>
      <c r="AU75" s="882"/>
      <c r="AV75" s="882"/>
      <c r="AW75" s="882"/>
      <c r="AX75" s="882"/>
      <c r="AY75" s="882"/>
      <c r="AZ75" s="882"/>
      <c r="BA75" s="882"/>
      <c r="BB75" s="882"/>
      <c r="BC75" s="882"/>
      <c r="BD75" s="882"/>
      <c r="BE75" s="882"/>
      <c r="BF75" s="882"/>
      <c r="BG75" s="882"/>
      <c r="BH75" s="882"/>
      <c r="BI75" s="882"/>
      <c r="BJ75" s="882"/>
      <c r="BK75" s="882"/>
      <c r="BL75" s="882"/>
      <c r="BM75" s="882"/>
      <c r="BN75" s="882"/>
      <c r="BO75" s="882"/>
      <c r="BP75" s="882"/>
      <c r="BQ75" s="882"/>
      <c r="BR75" s="882"/>
      <c r="BS75" s="882"/>
      <c r="BT75" s="882"/>
      <c r="BU75" s="882"/>
      <c r="BV75" s="882"/>
      <c r="BW75" s="882"/>
      <c r="BX75" s="882"/>
      <c r="BY75" s="882"/>
      <c r="BZ75" s="882"/>
      <c r="CA75" s="882"/>
      <c r="CB75" s="882"/>
      <c r="CC75" s="882"/>
      <c r="CD75" s="882"/>
      <c r="CE75" s="882"/>
      <c r="CF75" s="882"/>
      <c r="CG75" s="882"/>
      <c r="CH75" s="882"/>
      <c r="CI75" s="882"/>
      <c r="CJ75" s="882"/>
      <c r="CK75" s="882"/>
      <c r="CL75" s="882"/>
      <c r="CM75" s="882"/>
      <c r="CN75" s="882"/>
      <c r="CO75" s="882"/>
      <c r="CP75" s="882"/>
      <c r="CQ75" s="882"/>
      <c r="CR75" s="882"/>
      <c r="CS75" s="882"/>
      <c r="CT75" s="882"/>
      <c r="CU75" s="882"/>
      <c r="CV75" s="882"/>
      <c r="CW75" s="882"/>
      <c r="CX75" s="882"/>
      <c r="CY75" s="882"/>
      <c r="CZ75" s="882"/>
      <c r="DA75" s="882"/>
      <c r="DB75" s="882"/>
      <c r="DC75" s="882"/>
      <c r="DD75" s="882"/>
      <c r="DE75" s="882"/>
      <c r="DF75" s="882"/>
      <c r="DG75" s="882"/>
      <c r="DH75" s="882"/>
      <c r="DI75" s="882"/>
      <c r="DJ75" s="882"/>
      <c r="DK75" s="882"/>
      <c r="DL75" s="882"/>
      <c r="DM75" s="882"/>
      <c r="DN75" s="882"/>
      <c r="DO75" s="882"/>
      <c r="DP75" s="882"/>
      <c r="DQ75" s="882"/>
      <c r="DR75" s="882"/>
      <c r="DS75" s="882"/>
      <c r="DT75" s="882"/>
      <c r="DU75" s="882"/>
      <c r="DV75" s="882"/>
      <c r="DW75" s="882"/>
      <c r="DX75" s="882"/>
      <c r="DY75" s="882"/>
      <c r="DZ75" s="882"/>
      <c r="EA75" s="882"/>
      <c r="EB75" s="882"/>
      <c r="EC75" s="882"/>
      <c r="ED75" s="882"/>
      <c r="EE75" s="882"/>
      <c r="EF75" s="882"/>
      <c r="EG75" s="882"/>
      <c r="EH75" s="882"/>
      <c r="EI75" s="882"/>
      <c r="EJ75" s="882"/>
      <c r="EK75" s="882"/>
    </row>
    <row r="76" spans="1:141">
      <c r="A76" s="881" t="s">
        <v>67</v>
      </c>
      <c r="B76" s="881" t="s">
        <v>5881</v>
      </c>
      <c r="C76" s="882" t="str">
        <f>'SUMMER-BASEBALL'!B38</f>
        <v>C-2ND</v>
      </c>
      <c r="D76" s="882" t="str">
        <f>'SUMMER-BASEBALL'!E38</f>
        <v>USBDGCC2-S</v>
      </c>
      <c r="E76" s="882" t="str">
        <f>'SUMMER-BASEBALL'!F38</f>
        <v>Genesee CC - Week 2</v>
      </c>
      <c r="F76" s="882">
        <f>'SUMMER-BASEBALL'!G38</f>
        <v>0</v>
      </c>
      <c r="G76" s="882" t="str">
        <f>'SUMMER-BASEBALL'!H38</f>
        <v>1 College Rd</v>
      </c>
      <c r="H76" s="882" t="str">
        <f>'SUMMER-BASEBALL'!I38</f>
        <v>Batavia</v>
      </c>
      <c r="I76" s="882" t="str">
        <f>'SUMMER-BASEBALL'!J38</f>
        <v>NY</v>
      </c>
      <c r="J76" s="882">
        <f>'SUMMER-BASEBALL'!K38</f>
        <v>14020</v>
      </c>
      <c r="K76" s="882"/>
      <c r="L76" s="882" t="str">
        <f>'SUMMER-BASEBALL'!L38</f>
        <v>ssherman@genesee.edu</v>
      </c>
      <c r="M76" s="882" t="str">
        <f>'SUMMER-BASEBALL'!N38</f>
        <v>Skip</v>
      </c>
      <c r="N76" s="882" t="str">
        <f>'SUMMER-BASEBALL'!O38</f>
        <v xml:space="preserve">Sherman </v>
      </c>
      <c r="O76" s="882"/>
      <c r="P76" s="882"/>
      <c r="Q76" s="882"/>
      <c r="R76" s="882"/>
      <c r="S76" s="882" t="str">
        <f>'SUMMER-BASEBALL'!U38</f>
        <v>585-350-9397</v>
      </c>
      <c r="T76" s="881">
        <f>'SUMMER-BASEBALL'!AA38</f>
        <v>715</v>
      </c>
      <c r="U76" s="881">
        <f>'SUMMER-BASEBALL'!AB38</f>
        <v>718</v>
      </c>
      <c r="V76" s="883" t="str">
        <f>'SUMMER-BASEBALL'!AK38</f>
        <v>https://usbaseballacademy.com/summer-baseball-camp-in-batavia/</v>
      </c>
      <c r="W76" s="886"/>
      <c r="X76" s="881">
        <v>25</v>
      </c>
      <c r="Y76" s="881">
        <v>19</v>
      </c>
      <c r="Z76" s="883"/>
      <c r="AA76" s="881">
        <v>23</v>
      </c>
      <c r="AB76" s="881">
        <v>23</v>
      </c>
      <c r="AC76" s="883"/>
      <c r="AD76" s="881">
        <v>23</v>
      </c>
      <c r="AE76" s="881">
        <v>23</v>
      </c>
      <c r="AF76" s="883"/>
      <c r="AG76" s="881">
        <v>23</v>
      </c>
      <c r="AH76" s="881">
        <v>23</v>
      </c>
      <c r="AI76" s="883"/>
      <c r="AJ76" s="881">
        <v>23</v>
      </c>
      <c r="AK76" s="881">
        <v>23</v>
      </c>
      <c r="AL76" s="883"/>
      <c r="AM76" s="882"/>
      <c r="AN76" s="882"/>
      <c r="AO76" s="882"/>
      <c r="AP76" s="882"/>
      <c r="AQ76" s="882"/>
      <c r="AR76" s="882"/>
      <c r="AS76" s="882"/>
      <c r="AT76" s="882"/>
      <c r="AU76" s="882"/>
      <c r="AV76" s="882"/>
      <c r="AW76" s="882"/>
      <c r="AX76" s="882"/>
      <c r="AY76" s="882"/>
      <c r="AZ76" s="882"/>
      <c r="BA76" s="882"/>
      <c r="BB76" s="882"/>
      <c r="BC76" s="882"/>
      <c r="BD76" s="882"/>
      <c r="BE76" s="882"/>
      <c r="BF76" s="882"/>
      <c r="BG76" s="882"/>
      <c r="BH76" s="882"/>
      <c r="BI76" s="882"/>
      <c r="BJ76" s="882"/>
      <c r="BK76" s="882"/>
      <c r="BL76" s="882"/>
      <c r="BM76" s="882"/>
      <c r="BN76" s="882"/>
      <c r="BO76" s="882"/>
      <c r="BP76" s="882"/>
      <c r="BQ76" s="882"/>
      <c r="BR76" s="882"/>
      <c r="BS76" s="882"/>
      <c r="BT76" s="882"/>
      <c r="BU76" s="882"/>
      <c r="BV76" s="882"/>
      <c r="BW76" s="882"/>
      <c r="BX76" s="882"/>
      <c r="BY76" s="882"/>
      <c r="BZ76" s="882"/>
      <c r="CA76" s="882"/>
      <c r="CB76" s="882"/>
      <c r="CC76" s="882"/>
      <c r="CD76" s="882"/>
      <c r="CE76" s="882"/>
      <c r="CF76" s="882"/>
      <c r="CG76" s="882"/>
      <c r="CH76" s="882"/>
      <c r="CI76" s="882"/>
      <c r="CJ76" s="882"/>
      <c r="CK76" s="882"/>
      <c r="CL76" s="882"/>
      <c r="CM76" s="882"/>
      <c r="CN76" s="882"/>
      <c r="CO76" s="882"/>
      <c r="CP76" s="882"/>
      <c r="CQ76" s="882"/>
      <c r="CR76" s="882"/>
      <c r="CS76" s="882"/>
      <c r="CT76" s="882"/>
      <c r="CU76" s="882"/>
      <c r="CV76" s="882"/>
      <c r="CW76" s="882"/>
      <c r="CX76" s="882"/>
      <c r="CY76" s="882"/>
      <c r="CZ76" s="882"/>
      <c r="DA76" s="882"/>
      <c r="DB76" s="882"/>
      <c r="DC76" s="882"/>
      <c r="DD76" s="882"/>
      <c r="DE76" s="882"/>
      <c r="DF76" s="882"/>
      <c r="DG76" s="882"/>
      <c r="DH76" s="882"/>
      <c r="DI76" s="882"/>
      <c r="DJ76" s="882"/>
      <c r="DK76" s="882"/>
      <c r="DL76" s="882"/>
      <c r="DM76" s="882"/>
      <c r="DN76" s="882"/>
      <c r="DO76" s="882"/>
      <c r="DP76" s="882"/>
      <c r="DQ76" s="882"/>
      <c r="DR76" s="882"/>
      <c r="DS76" s="882"/>
      <c r="DT76" s="882"/>
      <c r="DU76" s="882"/>
      <c r="DV76" s="882"/>
      <c r="DW76" s="882"/>
      <c r="DX76" s="882"/>
      <c r="DY76" s="882"/>
      <c r="DZ76" s="882"/>
      <c r="EA76" s="882"/>
      <c r="EB76" s="882"/>
      <c r="EC76" s="882"/>
      <c r="ED76" s="882"/>
      <c r="EE76" s="882"/>
      <c r="EF76" s="882"/>
      <c r="EG76" s="882"/>
      <c r="EH76" s="882"/>
      <c r="EI76" s="882"/>
      <c r="EJ76" s="882"/>
      <c r="EK76" s="882"/>
    </row>
    <row r="77" spans="1:141">
      <c r="A77" s="881"/>
      <c r="B77" s="881" t="s">
        <v>5881</v>
      </c>
      <c r="C77" s="882" t="str">
        <f>'SUMMER-BASEBALL'!B115</f>
        <v>X-ANDRE</v>
      </c>
      <c r="D77" s="882" t="str">
        <f>'SUMMER-BASEBALL'!E115</f>
        <v>USBDRCP1-S</v>
      </c>
      <c r="E77" s="882" t="str">
        <f>'SUMMER-BASEBALL'!F115</f>
        <v>USBA Dawsonville - Week 1</v>
      </c>
      <c r="F77" s="882" t="str">
        <f>'SUMMER-BASEBALL'!G115</f>
        <v>Rock Creek Park</v>
      </c>
      <c r="G77" s="882" t="str">
        <f>'SUMMER-BASEBALL'!H115</f>
        <v>445 Martin Rd.</v>
      </c>
      <c r="H77" s="882" t="str">
        <f>'SUMMER-BASEBALL'!I115</f>
        <v>Dawsonville</v>
      </c>
      <c r="I77" s="882" t="str">
        <f>'SUMMER-BASEBALL'!J115</f>
        <v>GA</v>
      </c>
      <c r="J77" s="882">
        <f>'SUMMER-BASEBALL'!K115</f>
        <v>30534</v>
      </c>
      <c r="K77" s="882"/>
      <c r="L77" s="882" t="str">
        <f>'SUMMER-BASEBALL'!L115</f>
        <v>margiet907615@gmail.com</v>
      </c>
      <c r="M77" s="882" t="str">
        <f>'SUMMER-BASEBALL'!N115</f>
        <v>Andre</v>
      </c>
      <c r="N77" s="882" t="str">
        <f>'SUMMER-BASEBALL'!O115</f>
        <v>Toliver</v>
      </c>
      <c r="O77" s="882"/>
      <c r="P77" s="882"/>
      <c r="Q77" s="882"/>
      <c r="R77" s="882"/>
      <c r="S77" s="882" t="str">
        <f>'SUMMER-BASEBALL'!U115</f>
        <v>907-382-9104</v>
      </c>
      <c r="T77" s="881">
        <f>'SUMMER-BASEBALL'!AA115</f>
        <v>610</v>
      </c>
      <c r="U77" s="881">
        <f>'SUMMER-BASEBALL'!AB115</f>
        <v>613</v>
      </c>
      <c r="V77" s="883" t="str">
        <f>'SUMMER-BASEBALL'!AK115</f>
        <v>https://usbaseballacademy.com/summer-baseball-camp-in-dawsonville/</v>
      </c>
      <c r="W77" s="886"/>
      <c r="X77" s="881">
        <v>63</v>
      </c>
      <c r="Y77" s="881">
        <v>55</v>
      </c>
      <c r="Z77" s="883"/>
      <c r="AA77" s="881">
        <v>64</v>
      </c>
      <c r="AB77" s="881">
        <v>57</v>
      </c>
      <c r="AC77" s="883"/>
      <c r="AD77" s="881">
        <v>54</v>
      </c>
      <c r="AE77" s="881">
        <v>54</v>
      </c>
      <c r="AF77" s="883"/>
      <c r="AG77" s="881">
        <v>54</v>
      </c>
      <c r="AH77" s="881">
        <v>54</v>
      </c>
      <c r="AI77" s="883"/>
      <c r="AJ77" s="881">
        <v>54</v>
      </c>
      <c r="AK77" s="881">
        <v>54</v>
      </c>
      <c r="AL77" s="883"/>
      <c r="AM77" s="882"/>
      <c r="AN77" s="882"/>
      <c r="AO77" s="882"/>
      <c r="AP77" s="882"/>
      <c r="AQ77" s="882"/>
      <c r="AR77" s="882"/>
      <c r="AS77" s="882"/>
      <c r="AT77" s="882"/>
      <c r="AU77" s="882"/>
      <c r="AV77" s="882"/>
      <c r="AW77" s="882"/>
      <c r="AX77" s="882"/>
      <c r="AY77" s="882"/>
      <c r="AZ77" s="882"/>
      <c r="BA77" s="882"/>
      <c r="BB77" s="882"/>
      <c r="BC77" s="882"/>
      <c r="BD77" s="882"/>
      <c r="BE77" s="882"/>
      <c r="BF77" s="882"/>
      <c r="BG77" s="882"/>
      <c r="BH77" s="882"/>
      <c r="BI77" s="882"/>
      <c r="BJ77" s="882"/>
      <c r="BK77" s="882"/>
      <c r="BL77" s="882"/>
      <c r="BM77" s="882"/>
      <c r="BN77" s="882"/>
      <c r="BO77" s="882"/>
      <c r="BP77" s="882"/>
      <c r="BQ77" s="882"/>
      <c r="BR77" s="882"/>
      <c r="BS77" s="882"/>
      <c r="BT77" s="882"/>
      <c r="BU77" s="882"/>
      <c r="BV77" s="882"/>
      <c r="BW77" s="882"/>
      <c r="BX77" s="882"/>
      <c r="BY77" s="882"/>
      <c r="BZ77" s="882"/>
      <c r="CA77" s="882"/>
      <c r="CB77" s="882"/>
      <c r="CC77" s="882"/>
      <c r="CD77" s="882"/>
      <c r="CE77" s="882"/>
      <c r="CF77" s="882"/>
      <c r="CG77" s="882"/>
      <c r="CH77" s="882"/>
      <c r="CI77" s="882"/>
      <c r="CJ77" s="882"/>
      <c r="CK77" s="882"/>
      <c r="CL77" s="882"/>
      <c r="CM77" s="882"/>
      <c r="CN77" s="882"/>
      <c r="CO77" s="882"/>
      <c r="CP77" s="882"/>
      <c r="CQ77" s="882"/>
      <c r="CR77" s="882"/>
      <c r="CS77" s="882"/>
      <c r="CT77" s="882"/>
      <c r="CU77" s="882"/>
      <c r="CV77" s="882"/>
      <c r="CW77" s="882"/>
      <c r="CX77" s="882"/>
      <c r="CY77" s="882"/>
      <c r="CZ77" s="882"/>
      <c r="DA77" s="882"/>
      <c r="DB77" s="882"/>
      <c r="DC77" s="882"/>
      <c r="DD77" s="882"/>
      <c r="DE77" s="882"/>
      <c r="DF77" s="882"/>
      <c r="DG77" s="882"/>
      <c r="DH77" s="882"/>
      <c r="DI77" s="882"/>
      <c r="DJ77" s="882"/>
      <c r="DK77" s="882"/>
      <c r="DL77" s="882"/>
      <c r="DM77" s="882"/>
      <c r="DN77" s="882"/>
      <c r="DO77" s="882"/>
      <c r="DP77" s="882"/>
      <c r="DQ77" s="882"/>
      <c r="DR77" s="882"/>
      <c r="DS77" s="882"/>
      <c r="DT77" s="882"/>
      <c r="DU77" s="882"/>
      <c r="DV77" s="882"/>
      <c r="DW77" s="882"/>
      <c r="DX77" s="882"/>
      <c r="DY77" s="882"/>
      <c r="DZ77" s="882"/>
      <c r="EA77" s="882"/>
      <c r="EB77" s="882"/>
      <c r="EC77" s="882"/>
      <c r="ED77" s="882"/>
      <c r="EE77" s="882"/>
      <c r="EF77" s="882"/>
      <c r="EG77" s="882"/>
      <c r="EH77" s="882"/>
      <c r="EI77" s="882"/>
      <c r="EJ77" s="882"/>
      <c r="EK77" s="882"/>
    </row>
    <row r="78" spans="1:141">
      <c r="A78" s="881" t="s">
        <v>67</v>
      </c>
      <c r="B78" s="881" t="s">
        <v>5881</v>
      </c>
      <c r="C78" s="882" t="str">
        <f>'SUMMER-BASEBALL'!B49</f>
        <v>C-2ND</v>
      </c>
      <c r="D78" s="882" t="str">
        <f>'SUMMER-BASEBALL'!E49</f>
        <v>USBDMP-S</v>
      </c>
      <c r="E78" s="882" t="str">
        <f>'SUMMER-BASEBALL'!F49</f>
        <v xml:space="preserve">Mercyhurst Prep HS  </v>
      </c>
      <c r="F78" s="882">
        <f>'SUMMER-BASEBALL'!G49</f>
        <v>0</v>
      </c>
      <c r="G78" s="882" t="str">
        <f>'SUMMER-BASEBALL'!H49</f>
        <v>538 E Grandview Blvd</v>
      </c>
      <c r="H78" s="882" t="str">
        <f>'SUMMER-BASEBALL'!I49</f>
        <v>Erie</v>
      </c>
      <c r="I78" s="882" t="str">
        <f>'SUMMER-BASEBALL'!J49</f>
        <v>PA</v>
      </c>
      <c r="J78" s="882">
        <f>'SUMMER-BASEBALL'!K49</f>
        <v>16504</v>
      </c>
      <c r="K78" s="882"/>
      <c r="L78" s="882" t="str">
        <f>'SUMMER-BASEBALL'!L49</f>
        <v>durk18@velocity.net</v>
      </c>
      <c r="M78" s="882" t="str">
        <f>'SUMMER-BASEBALL'!N49</f>
        <v>Randy</v>
      </c>
      <c r="N78" s="882" t="str">
        <f>'SUMMER-BASEBALL'!O49</f>
        <v>Durkoske</v>
      </c>
      <c r="O78" s="882"/>
      <c r="P78" s="882"/>
      <c r="Q78" s="882"/>
      <c r="R78" s="882"/>
      <c r="S78" s="882" t="str">
        <f>'SUMMER-BASEBALL'!U49</f>
        <v>814-860-4285</v>
      </c>
      <c r="T78" s="881">
        <f>'SUMMER-BASEBALL'!AA49</f>
        <v>624</v>
      </c>
      <c r="U78" s="881">
        <f>'SUMMER-BASEBALL'!AB49</f>
        <v>627</v>
      </c>
      <c r="V78" s="883" t="str">
        <f>'SUMMER-BASEBALL'!AK49</f>
        <v>https://usbaseballacademy.com/summer-baseball-camp-in-erie/</v>
      </c>
      <c r="W78" s="886"/>
      <c r="X78" s="881">
        <v>43</v>
      </c>
      <c r="Y78" s="881">
        <v>40</v>
      </c>
      <c r="Z78" s="883"/>
      <c r="AA78" s="881">
        <v>44</v>
      </c>
      <c r="AB78" s="881">
        <v>44</v>
      </c>
      <c r="AC78" s="883"/>
      <c r="AD78" s="881">
        <v>44</v>
      </c>
      <c r="AE78" s="881">
        <v>44</v>
      </c>
      <c r="AF78" s="883"/>
      <c r="AG78" s="881">
        <v>44</v>
      </c>
      <c r="AH78" s="881">
        <v>44</v>
      </c>
      <c r="AI78" s="883"/>
      <c r="AJ78" s="881">
        <v>44</v>
      </c>
      <c r="AK78" s="881">
        <v>44</v>
      </c>
      <c r="AL78" s="883"/>
      <c r="AM78" s="882"/>
      <c r="AN78" s="882"/>
      <c r="AO78" s="882"/>
      <c r="AP78" s="882"/>
      <c r="AQ78" s="882"/>
      <c r="AR78" s="882"/>
      <c r="AS78" s="882"/>
      <c r="AT78" s="882"/>
      <c r="AU78" s="882"/>
      <c r="AV78" s="882"/>
      <c r="AW78" s="882"/>
      <c r="AX78" s="882"/>
      <c r="AY78" s="882"/>
      <c r="AZ78" s="882"/>
      <c r="BA78" s="882"/>
      <c r="BB78" s="882"/>
      <c r="BC78" s="882"/>
      <c r="BD78" s="882"/>
      <c r="BE78" s="882"/>
      <c r="BF78" s="882"/>
      <c r="BG78" s="882"/>
      <c r="BH78" s="882"/>
      <c r="BI78" s="882"/>
      <c r="BJ78" s="882"/>
      <c r="BK78" s="882"/>
      <c r="BL78" s="882"/>
      <c r="BM78" s="882"/>
      <c r="BN78" s="882"/>
      <c r="BO78" s="882"/>
      <c r="BP78" s="882"/>
      <c r="BQ78" s="882"/>
      <c r="BR78" s="882"/>
      <c r="BS78" s="882"/>
      <c r="BT78" s="882"/>
      <c r="BU78" s="882"/>
      <c r="BV78" s="882"/>
      <c r="BW78" s="882"/>
      <c r="BX78" s="882"/>
      <c r="BY78" s="882"/>
      <c r="BZ78" s="882"/>
      <c r="CA78" s="882"/>
      <c r="CB78" s="882"/>
      <c r="CC78" s="882"/>
      <c r="CD78" s="882"/>
      <c r="CE78" s="882"/>
      <c r="CF78" s="882"/>
      <c r="CG78" s="882"/>
      <c r="CH78" s="882"/>
      <c r="CI78" s="882"/>
      <c r="CJ78" s="882"/>
      <c r="CK78" s="882"/>
      <c r="CL78" s="882"/>
      <c r="CM78" s="882"/>
      <c r="CN78" s="882"/>
      <c r="CO78" s="882"/>
      <c r="CP78" s="882"/>
      <c r="CQ78" s="882"/>
      <c r="CR78" s="882"/>
      <c r="CS78" s="882"/>
      <c r="CT78" s="882"/>
      <c r="CU78" s="882"/>
      <c r="CV78" s="882"/>
      <c r="CW78" s="882"/>
      <c r="CX78" s="882"/>
      <c r="CY78" s="882"/>
      <c r="CZ78" s="882"/>
      <c r="DA78" s="882"/>
      <c r="DB78" s="882"/>
      <c r="DC78" s="882"/>
      <c r="DD78" s="882"/>
      <c r="DE78" s="882"/>
      <c r="DF78" s="882"/>
      <c r="DG78" s="882"/>
      <c r="DH78" s="882"/>
      <c r="DI78" s="882"/>
      <c r="DJ78" s="882"/>
      <c r="DK78" s="882"/>
      <c r="DL78" s="882"/>
      <c r="DM78" s="882"/>
      <c r="DN78" s="882"/>
      <c r="DO78" s="882"/>
      <c r="DP78" s="882"/>
      <c r="DQ78" s="882"/>
      <c r="DR78" s="882"/>
      <c r="DS78" s="882"/>
      <c r="DT78" s="882"/>
      <c r="DU78" s="882"/>
      <c r="DV78" s="882"/>
      <c r="DW78" s="882"/>
      <c r="DX78" s="882"/>
      <c r="DY78" s="882"/>
      <c r="DZ78" s="882"/>
      <c r="EA78" s="882"/>
      <c r="EB78" s="882"/>
      <c r="EC78" s="882"/>
      <c r="ED78" s="882"/>
      <c r="EE78" s="882"/>
      <c r="EF78" s="882"/>
      <c r="EG78" s="882"/>
      <c r="EH78" s="882"/>
      <c r="EI78" s="882"/>
      <c r="EJ78" s="882"/>
      <c r="EK78" s="882"/>
    </row>
    <row r="79" spans="1:141">
      <c r="A79" s="881"/>
      <c r="B79" s="881" t="s">
        <v>5881</v>
      </c>
      <c r="C79" s="882" t="str">
        <f>'SUMMER-BASEBALL'!B84</f>
        <v>D-RET</v>
      </c>
      <c r="D79" s="882" t="str">
        <f>'SUMMER-BASEBALL'!E84</f>
        <v>USBDROS2-S</v>
      </c>
      <c r="E79" s="882" t="str">
        <f>'SUMMER-BASEBALL'!F84</f>
        <v>Metro Detroit Baseball Club - Week 2</v>
      </c>
      <c r="F79" s="882" t="str">
        <f>'SUMMER-BASEBALL'!G84</f>
        <v>Bishop Foley HS</v>
      </c>
      <c r="G79" s="882" t="str">
        <f>'SUMMER-BASEBALL'!H84</f>
        <v>32000 N Campbell Rd</v>
      </c>
      <c r="H79" s="882" t="str">
        <f>'SUMMER-BASEBALL'!I84</f>
        <v>Madison Heights</v>
      </c>
      <c r="I79" s="882" t="str">
        <f>'SUMMER-BASEBALL'!J84</f>
        <v>MI</v>
      </c>
      <c r="J79" s="882">
        <f>'SUMMER-BASEBALL'!K84</f>
        <v>48071</v>
      </c>
      <c r="K79" s="882"/>
      <c r="L79" s="882" t="str">
        <f>'SUMMER-BASEBALL'!L84</f>
        <v>metrodetroitbaseball@gmail.com</v>
      </c>
      <c r="M79" s="882" t="str">
        <f>'SUMMER-BASEBALL'!N84</f>
        <v>Tim</v>
      </c>
      <c r="N79" s="882" t="str">
        <f>'SUMMER-BASEBALL'!O84</f>
        <v>McEvoy</v>
      </c>
      <c r="O79" s="882"/>
      <c r="P79" s="882"/>
      <c r="Q79" s="882"/>
      <c r="R79" s="882"/>
      <c r="S79" s="882" t="str">
        <f>'SUMMER-BASEBALL'!U84</f>
        <v>313-378-8457</v>
      </c>
      <c r="T79" s="881">
        <f>'SUMMER-BASEBALL'!AA84</f>
        <v>805</v>
      </c>
      <c r="U79" s="881">
        <f>'SUMMER-BASEBALL'!AB84</f>
        <v>808</v>
      </c>
      <c r="V79" s="883" t="str">
        <f>'SUMMER-BASEBALL'!AK84</f>
        <v>https://usbaseballacademy.com/summer-baseball-camp-in-detroit-madison-heights/</v>
      </c>
      <c r="W79" s="886"/>
      <c r="X79" s="881">
        <v>16</v>
      </c>
      <c r="Y79" s="881">
        <v>15</v>
      </c>
      <c r="Z79" s="883"/>
      <c r="AA79" s="881">
        <v>16</v>
      </c>
      <c r="AB79" s="881">
        <v>16</v>
      </c>
      <c r="AC79" s="883"/>
      <c r="AD79" s="881">
        <v>16</v>
      </c>
      <c r="AE79" s="881">
        <v>16</v>
      </c>
      <c r="AF79" s="883"/>
      <c r="AG79" s="881">
        <v>16</v>
      </c>
      <c r="AH79" s="881">
        <v>16</v>
      </c>
      <c r="AI79" s="883"/>
      <c r="AJ79" s="881">
        <v>16</v>
      </c>
      <c r="AK79" s="881">
        <v>16</v>
      </c>
      <c r="AL79" s="883"/>
      <c r="AM79" s="882"/>
      <c r="AN79" s="882"/>
      <c r="AO79" s="882"/>
      <c r="AP79" s="882"/>
      <c r="AQ79" s="882"/>
      <c r="AR79" s="882"/>
      <c r="AS79" s="882"/>
      <c r="AT79" s="882"/>
      <c r="AU79" s="882"/>
      <c r="AV79" s="882"/>
      <c r="AW79" s="882"/>
      <c r="AX79" s="882"/>
      <c r="AY79" s="882"/>
      <c r="AZ79" s="882"/>
      <c r="BA79" s="882"/>
      <c r="BB79" s="882"/>
      <c r="BC79" s="882"/>
      <c r="BD79" s="882"/>
      <c r="BE79" s="882"/>
      <c r="BF79" s="882"/>
      <c r="BG79" s="882"/>
      <c r="BH79" s="882"/>
      <c r="BI79" s="882"/>
      <c r="BJ79" s="882"/>
      <c r="BK79" s="882"/>
      <c r="BL79" s="882"/>
      <c r="BM79" s="882"/>
      <c r="BN79" s="882"/>
      <c r="BO79" s="882"/>
      <c r="BP79" s="882"/>
      <c r="BQ79" s="882"/>
      <c r="BR79" s="882"/>
      <c r="BS79" s="882"/>
      <c r="BT79" s="882"/>
      <c r="BU79" s="882"/>
      <c r="BV79" s="882"/>
      <c r="BW79" s="882"/>
      <c r="BX79" s="882"/>
      <c r="BY79" s="882"/>
      <c r="BZ79" s="882"/>
      <c r="CA79" s="882"/>
      <c r="CB79" s="882"/>
      <c r="CC79" s="882"/>
      <c r="CD79" s="882"/>
      <c r="CE79" s="882"/>
      <c r="CF79" s="882"/>
      <c r="CG79" s="882"/>
      <c r="CH79" s="882"/>
      <c r="CI79" s="882"/>
      <c r="CJ79" s="882"/>
      <c r="CK79" s="882"/>
      <c r="CL79" s="882"/>
      <c r="CM79" s="882"/>
      <c r="CN79" s="882"/>
      <c r="CO79" s="882"/>
      <c r="CP79" s="882"/>
      <c r="CQ79" s="882"/>
      <c r="CR79" s="882"/>
      <c r="CS79" s="882"/>
      <c r="CT79" s="882"/>
      <c r="CU79" s="882"/>
      <c r="CV79" s="882"/>
      <c r="CW79" s="882"/>
      <c r="CX79" s="882"/>
      <c r="CY79" s="882"/>
      <c r="CZ79" s="882"/>
      <c r="DA79" s="882"/>
      <c r="DB79" s="882"/>
      <c r="DC79" s="882"/>
      <c r="DD79" s="882"/>
      <c r="DE79" s="882"/>
      <c r="DF79" s="882"/>
      <c r="DG79" s="882"/>
      <c r="DH79" s="882"/>
      <c r="DI79" s="882"/>
      <c r="DJ79" s="882"/>
      <c r="DK79" s="882"/>
      <c r="DL79" s="882"/>
      <c r="DM79" s="882"/>
      <c r="DN79" s="882"/>
      <c r="DO79" s="882"/>
      <c r="DP79" s="882"/>
      <c r="DQ79" s="882"/>
      <c r="DR79" s="882"/>
      <c r="DS79" s="882"/>
      <c r="DT79" s="882"/>
      <c r="DU79" s="882"/>
      <c r="DV79" s="882"/>
      <c r="DW79" s="882"/>
      <c r="DX79" s="882"/>
      <c r="DY79" s="882"/>
      <c r="DZ79" s="882"/>
      <c r="EA79" s="882"/>
      <c r="EB79" s="882"/>
      <c r="EC79" s="882"/>
      <c r="ED79" s="882"/>
      <c r="EE79" s="882"/>
      <c r="EF79" s="882"/>
      <c r="EG79" s="882"/>
      <c r="EH79" s="882"/>
      <c r="EI79" s="882"/>
      <c r="EJ79" s="882"/>
      <c r="EK79" s="882"/>
    </row>
    <row r="80" spans="1:141">
      <c r="A80" s="881"/>
      <c r="B80" s="881" t="s">
        <v>5881</v>
      </c>
      <c r="C80" s="882" t="str">
        <f>'SUMMER-BASEBALL'!B142</f>
        <v>Y-ERIC</v>
      </c>
      <c r="D80" s="882" t="str">
        <f>'SUMMER-BASEBALL'!E142</f>
        <v>USBDZLIV1-S</v>
      </c>
      <c r="E80" s="882" t="str">
        <f>'SUMMER-BASEBALL'!F142</f>
        <v>USBA Livonia - Week 1</v>
      </c>
      <c r="F80" s="882" t="str">
        <f>'SUMMER-BASEBALL'!G142</f>
        <v>Trinity Elite Sports Dome</v>
      </c>
      <c r="G80" s="882" t="str">
        <f>'SUMMER-BASEBALL'!H142</f>
        <v>18600 Haggerty Rd</v>
      </c>
      <c r="H80" s="882" t="str">
        <f>'SUMMER-BASEBALL'!I142</f>
        <v>Livonia</v>
      </c>
      <c r="I80" s="882" t="str">
        <f>'SUMMER-BASEBALL'!J142</f>
        <v>MI</v>
      </c>
      <c r="J80" s="882">
        <f>'SUMMER-BASEBALL'!K142</f>
        <v>48152</v>
      </c>
      <c r="K80" s="882"/>
      <c r="L80" s="882" t="str">
        <f>'SUMMER-BASEBALL'!L142</f>
        <v>crossroadsbaseballseries@gmail.com</v>
      </c>
      <c r="M80" s="882" t="str">
        <f>'SUMMER-BASEBALL'!N142</f>
        <v>Rob</v>
      </c>
      <c r="N80" s="882" t="str">
        <f>'SUMMER-BASEBALL'!O142</f>
        <v>Fay</v>
      </c>
      <c r="O80" s="882"/>
      <c r="P80" s="882"/>
      <c r="Q80" s="882"/>
      <c r="R80" s="882"/>
      <c r="S80" s="882">
        <f>'SUMMER-BASEBALL'!U142</f>
        <v>0</v>
      </c>
      <c r="T80" s="881">
        <f>'SUMMER-BASEBALL'!AA142</f>
        <v>617</v>
      </c>
      <c r="U80" s="881">
        <f>'SUMMER-BASEBALL'!AB142</f>
        <v>620</v>
      </c>
      <c r="V80" s="883" t="str">
        <f>'SUMMER-BASEBALL'!AK142</f>
        <v>https://usbaseballacademy.com/summer-baseball-camp-in-livonia-2/</v>
      </c>
      <c r="W80" s="886"/>
      <c r="X80" s="881">
        <v>45</v>
      </c>
      <c r="Y80" s="881">
        <v>41</v>
      </c>
      <c r="Z80" s="883"/>
      <c r="AA80" s="881">
        <v>45</v>
      </c>
      <c r="AB80" s="881">
        <v>45</v>
      </c>
      <c r="AC80" s="883"/>
      <c r="AD80" s="881">
        <v>47</v>
      </c>
      <c r="AE80" s="881">
        <v>47</v>
      </c>
      <c r="AF80" s="883"/>
      <c r="AG80" s="881">
        <v>47</v>
      </c>
      <c r="AH80" s="881">
        <v>47</v>
      </c>
      <c r="AI80" s="883"/>
      <c r="AJ80" s="881">
        <v>46</v>
      </c>
      <c r="AK80" s="881">
        <v>46</v>
      </c>
      <c r="AL80" s="883"/>
      <c r="AM80" s="882"/>
      <c r="AN80" s="882"/>
      <c r="AO80" s="882"/>
      <c r="AP80" s="882"/>
      <c r="AQ80" s="882"/>
      <c r="AR80" s="882"/>
      <c r="AS80" s="882"/>
      <c r="AT80" s="882"/>
      <c r="AU80" s="882"/>
      <c r="AV80" s="882"/>
      <c r="AW80" s="882"/>
      <c r="AX80" s="882"/>
      <c r="AY80" s="882"/>
      <c r="AZ80" s="882"/>
      <c r="BA80" s="882"/>
      <c r="BB80" s="882"/>
      <c r="BC80" s="882"/>
      <c r="BD80" s="882"/>
      <c r="BE80" s="882"/>
      <c r="BF80" s="882"/>
      <c r="BG80" s="882"/>
      <c r="BH80" s="882"/>
      <c r="BI80" s="882"/>
      <c r="BJ80" s="882"/>
      <c r="BK80" s="882"/>
      <c r="BL80" s="882"/>
      <c r="BM80" s="882"/>
      <c r="BN80" s="882"/>
      <c r="BO80" s="882"/>
      <c r="BP80" s="882"/>
      <c r="BQ80" s="882"/>
      <c r="BR80" s="882"/>
      <c r="BS80" s="882"/>
      <c r="BT80" s="882"/>
      <c r="BU80" s="882"/>
      <c r="BV80" s="882"/>
      <c r="BW80" s="882"/>
      <c r="BX80" s="882"/>
      <c r="BY80" s="882"/>
      <c r="BZ80" s="882"/>
      <c r="CA80" s="882"/>
      <c r="CB80" s="882"/>
      <c r="CC80" s="882"/>
      <c r="CD80" s="882"/>
      <c r="CE80" s="882"/>
      <c r="CF80" s="882"/>
      <c r="CG80" s="882"/>
      <c r="CH80" s="882"/>
      <c r="CI80" s="882"/>
      <c r="CJ80" s="882"/>
      <c r="CK80" s="882"/>
      <c r="CL80" s="882"/>
      <c r="CM80" s="882"/>
      <c r="CN80" s="882"/>
      <c r="CO80" s="882"/>
      <c r="CP80" s="882"/>
      <c r="CQ80" s="882"/>
      <c r="CR80" s="882"/>
      <c r="CS80" s="882"/>
      <c r="CT80" s="882"/>
      <c r="CU80" s="882"/>
      <c r="CV80" s="882"/>
      <c r="CW80" s="882"/>
      <c r="CX80" s="882"/>
      <c r="CY80" s="882"/>
      <c r="CZ80" s="882"/>
      <c r="DA80" s="882"/>
      <c r="DB80" s="882"/>
      <c r="DC80" s="882"/>
      <c r="DD80" s="882"/>
      <c r="DE80" s="882"/>
      <c r="DF80" s="882"/>
      <c r="DG80" s="882"/>
      <c r="DH80" s="882"/>
      <c r="DI80" s="882"/>
      <c r="DJ80" s="882"/>
      <c r="DK80" s="882"/>
      <c r="DL80" s="882"/>
      <c r="DM80" s="882"/>
      <c r="DN80" s="882"/>
      <c r="DO80" s="882"/>
      <c r="DP80" s="882"/>
      <c r="DQ80" s="882"/>
      <c r="DR80" s="882"/>
      <c r="DS80" s="882"/>
      <c r="DT80" s="882"/>
      <c r="DU80" s="882"/>
      <c r="DV80" s="882"/>
      <c r="DW80" s="882"/>
      <c r="DX80" s="882"/>
      <c r="DY80" s="882"/>
      <c r="DZ80" s="882"/>
      <c r="EA80" s="882"/>
      <c r="EB80" s="882"/>
      <c r="EC80" s="882"/>
      <c r="ED80" s="882"/>
      <c r="EE80" s="882"/>
      <c r="EF80" s="882"/>
      <c r="EG80" s="882"/>
      <c r="EH80" s="882"/>
      <c r="EI80" s="882"/>
      <c r="EJ80" s="882"/>
      <c r="EK80" s="882"/>
    </row>
    <row r="81" spans="1:141">
      <c r="A81" s="881" t="s">
        <v>67</v>
      </c>
      <c r="B81" s="881" t="s">
        <v>5881</v>
      </c>
      <c r="C81" s="882" t="str">
        <f>'SUMMER-BASEBALL'!B57</f>
        <v>C-2ND</v>
      </c>
      <c r="D81" s="882" t="str">
        <f>'SUMMER-BASEBALL'!E57</f>
        <v>USBDRID1-S</v>
      </c>
      <c r="E81" s="882" t="str">
        <f>'SUMMER-BASEBALL'!F57</f>
        <v>Ridgeland HS - Week 1</v>
      </c>
      <c r="F81" s="882">
        <f>'SUMMER-BASEBALL'!G57</f>
        <v>0</v>
      </c>
      <c r="G81" s="882" t="str">
        <f>'SUMMER-BASEBALL'!H57</f>
        <v>586 Sunnybrook Rd</v>
      </c>
      <c r="H81" s="882" t="str">
        <f>'SUMMER-BASEBALL'!I57</f>
        <v>Ridgeland</v>
      </c>
      <c r="I81" s="882" t="str">
        <f>'SUMMER-BASEBALL'!J57</f>
        <v>MS</v>
      </c>
      <c r="J81" s="882">
        <f>'SUMMER-BASEBALL'!K57</f>
        <v>39157</v>
      </c>
      <c r="K81" s="882"/>
      <c r="L81" s="882" t="str">
        <f>'SUMMER-BASEBALL'!L57</f>
        <v>cha100@madison-schools.com</v>
      </c>
      <c r="M81" s="882" t="str">
        <f>'SUMMER-BASEBALL'!N57</f>
        <v>Eddie</v>
      </c>
      <c r="N81" s="882" t="str">
        <f>'SUMMER-BASEBALL'!O57</f>
        <v>Easley</v>
      </c>
      <c r="O81" s="882"/>
      <c r="P81" s="882"/>
      <c r="Q81" s="882"/>
      <c r="R81" s="882"/>
      <c r="S81" s="882" t="str">
        <f>'SUMMER-BASEBALL'!U57</f>
        <v>601-606-0377</v>
      </c>
      <c r="T81" s="881">
        <f>'SUMMER-BASEBALL'!AA57</f>
        <v>617</v>
      </c>
      <c r="U81" s="881">
        <f>'SUMMER-BASEBALL'!AB57</f>
        <v>620</v>
      </c>
      <c r="V81" s="883" t="str">
        <f>'SUMMER-BASEBALL'!AK57</f>
        <v>https://usbaseballacademy.com/summer-baseball-camp-in-ridgeland/</v>
      </c>
      <c r="W81" s="886"/>
      <c r="X81" s="881">
        <v>58</v>
      </c>
      <c r="Y81" s="881">
        <v>56</v>
      </c>
      <c r="Z81" s="883"/>
      <c r="AA81" s="881">
        <v>60</v>
      </c>
      <c r="AB81" s="881">
        <v>60</v>
      </c>
      <c r="AC81" s="883"/>
      <c r="AD81" s="881">
        <v>63</v>
      </c>
      <c r="AE81" s="881">
        <v>63</v>
      </c>
      <c r="AF81" s="883"/>
      <c r="AG81" s="881">
        <v>63</v>
      </c>
      <c r="AH81" s="881">
        <v>63</v>
      </c>
      <c r="AI81" s="883"/>
      <c r="AJ81" s="881">
        <v>63</v>
      </c>
      <c r="AK81" s="881">
        <v>63</v>
      </c>
      <c r="AL81" s="883"/>
      <c r="AM81" s="882"/>
      <c r="AN81" s="882"/>
      <c r="AO81" s="882"/>
      <c r="AP81" s="882"/>
      <c r="AQ81" s="882"/>
      <c r="AR81" s="882"/>
      <c r="AS81" s="882"/>
      <c r="AT81" s="882"/>
      <c r="AU81" s="882"/>
      <c r="AV81" s="882"/>
      <c r="AW81" s="882"/>
      <c r="AX81" s="882"/>
      <c r="AY81" s="882"/>
      <c r="AZ81" s="882"/>
      <c r="BA81" s="882"/>
      <c r="BB81" s="882"/>
      <c r="BC81" s="882"/>
      <c r="BD81" s="882"/>
      <c r="BE81" s="882"/>
      <c r="BF81" s="882"/>
      <c r="BG81" s="882"/>
      <c r="BH81" s="882"/>
      <c r="BI81" s="882"/>
      <c r="BJ81" s="882"/>
      <c r="BK81" s="882"/>
      <c r="BL81" s="882"/>
      <c r="BM81" s="882"/>
      <c r="BN81" s="882"/>
      <c r="BO81" s="882"/>
      <c r="BP81" s="882"/>
      <c r="BQ81" s="882"/>
      <c r="BR81" s="882"/>
      <c r="BS81" s="882"/>
      <c r="BT81" s="882"/>
      <c r="BU81" s="882"/>
      <c r="BV81" s="882"/>
      <c r="BW81" s="882"/>
      <c r="BX81" s="882"/>
      <c r="BY81" s="882"/>
      <c r="BZ81" s="882"/>
      <c r="CA81" s="882"/>
      <c r="CB81" s="882"/>
      <c r="CC81" s="882"/>
      <c r="CD81" s="882"/>
      <c r="CE81" s="882"/>
      <c r="CF81" s="882"/>
      <c r="CG81" s="882"/>
      <c r="CH81" s="882"/>
      <c r="CI81" s="882"/>
      <c r="CJ81" s="882"/>
      <c r="CK81" s="882"/>
      <c r="CL81" s="882"/>
      <c r="CM81" s="882"/>
      <c r="CN81" s="882"/>
      <c r="CO81" s="882"/>
      <c r="CP81" s="882"/>
      <c r="CQ81" s="882"/>
      <c r="CR81" s="882"/>
      <c r="CS81" s="882"/>
      <c r="CT81" s="882"/>
      <c r="CU81" s="882"/>
      <c r="CV81" s="882"/>
      <c r="CW81" s="882"/>
      <c r="CX81" s="882"/>
      <c r="CY81" s="882"/>
      <c r="CZ81" s="882"/>
      <c r="DA81" s="882"/>
      <c r="DB81" s="882"/>
      <c r="DC81" s="882"/>
      <c r="DD81" s="882"/>
      <c r="DE81" s="882"/>
      <c r="DF81" s="882"/>
      <c r="DG81" s="882"/>
      <c r="DH81" s="882"/>
      <c r="DI81" s="882"/>
      <c r="DJ81" s="882"/>
      <c r="DK81" s="882"/>
      <c r="DL81" s="882"/>
      <c r="DM81" s="882"/>
      <c r="DN81" s="882"/>
      <c r="DO81" s="882"/>
      <c r="DP81" s="882"/>
      <c r="DQ81" s="882"/>
      <c r="DR81" s="882"/>
      <c r="DS81" s="882"/>
      <c r="DT81" s="882"/>
      <c r="DU81" s="882"/>
      <c r="DV81" s="882"/>
      <c r="DW81" s="882"/>
      <c r="DX81" s="882"/>
      <c r="DY81" s="882"/>
      <c r="DZ81" s="882"/>
      <c r="EA81" s="882"/>
      <c r="EB81" s="882"/>
      <c r="EC81" s="882"/>
      <c r="ED81" s="882"/>
      <c r="EE81" s="882"/>
      <c r="EF81" s="882"/>
      <c r="EG81" s="882"/>
      <c r="EH81" s="882"/>
      <c r="EI81" s="882"/>
      <c r="EJ81" s="882"/>
      <c r="EK81" s="882"/>
    </row>
    <row r="82" spans="1:141">
      <c r="A82" s="881" t="s">
        <v>67</v>
      </c>
      <c r="B82" s="881" t="s">
        <v>5881</v>
      </c>
      <c r="C82" s="882" t="str">
        <f>'SUMMER-BASEBALL'!B62</f>
        <v>C-2ND</v>
      </c>
      <c r="D82" s="882" t="str">
        <f>'SUMMER-BASEBALL'!E62</f>
        <v>USBDAMJ1-S</v>
      </c>
      <c r="E82" s="882" t="str">
        <f>'SUMMER-BASEBALL'!F62</f>
        <v>Solano CC - Week 1</v>
      </c>
      <c r="F82" s="882">
        <f>'SUMMER-BASEBALL'!G62</f>
        <v>0</v>
      </c>
      <c r="G82" s="882" t="str">
        <f>'SUMMER-BASEBALL'!H62</f>
        <v>4000 Suisun Valley Rd</v>
      </c>
      <c r="H82" s="882" t="str">
        <f>'SUMMER-BASEBALL'!I62</f>
        <v>Fairfield</v>
      </c>
      <c r="I82" s="882" t="str">
        <f>'SUMMER-BASEBALL'!J62</f>
        <v>CA</v>
      </c>
      <c r="J82" s="882">
        <f>'SUMMER-BASEBALL'!K62</f>
        <v>94534</v>
      </c>
      <c r="K82" s="882"/>
      <c r="L82" s="882" t="str">
        <f>'SUMMER-BASEBALL'!L62</f>
        <v>scott.stover@solano.edu</v>
      </c>
      <c r="M82" s="882" t="str">
        <f>'SUMMER-BASEBALL'!N62</f>
        <v>Scott</v>
      </c>
      <c r="N82" s="882" t="str">
        <f>'SUMMER-BASEBALL'!O62</f>
        <v>Stover</v>
      </c>
      <c r="O82" s="882"/>
      <c r="P82" s="882"/>
      <c r="Q82" s="882"/>
      <c r="R82" s="882"/>
      <c r="S82" s="882" t="str">
        <f>'SUMMER-BASEBALL'!U62</f>
        <v>707-685-7792</v>
      </c>
      <c r="T82" s="881">
        <f>'SUMMER-BASEBALL'!AA62</f>
        <v>617</v>
      </c>
      <c r="U82" s="881">
        <f>'SUMMER-BASEBALL'!AB62</f>
        <v>620</v>
      </c>
      <c r="V82" s="883" t="str">
        <f>'SUMMER-BASEBALL'!AK62</f>
        <v>https://usbaseballacademy.com/summer-baseball-camp-in-fairfield/</v>
      </c>
      <c r="W82" s="886"/>
      <c r="X82" s="881">
        <v>76</v>
      </c>
      <c r="Y82" s="881">
        <v>68</v>
      </c>
      <c r="Z82" s="883"/>
      <c r="AA82" s="881">
        <v>68</v>
      </c>
      <c r="AB82" s="881">
        <v>68</v>
      </c>
      <c r="AC82" s="883"/>
      <c r="AD82" s="881">
        <v>65</v>
      </c>
      <c r="AE82" s="881">
        <v>65</v>
      </c>
      <c r="AF82" s="883"/>
      <c r="AG82" s="881">
        <v>65</v>
      </c>
      <c r="AH82" s="881">
        <v>65</v>
      </c>
      <c r="AI82" s="883"/>
      <c r="AJ82" s="881">
        <v>65</v>
      </c>
      <c r="AK82" s="881">
        <v>65</v>
      </c>
      <c r="AL82" s="883"/>
      <c r="AM82" s="882"/>
      <c r="AN82" s="882"/>
      <c r="AO82" s="882"/>
      <c r="AP82" s="882"/>
      <c r="AQ82" s="882"/>
      <c r="AR82" s="882"/>
      <c r="AS82" s="882"/>
      <c r="AT82" s="882"/>
      <c r="AU82" s="882"/>
      <c r="AV82" s="882"/>
      <c r="AW82" s="882"/>
      <c r="AX82" s="882"/>
      <c r="AY82" s="882"/>
      <c r="AZ82" s="882"/>
      <c r="BA82" s="882"/>
      <c r="BB82" s="882"/>
      <c r="BC82" s="882"/>
      <c r="BD82" s="882"/>
      <c r="BE82" s="882"/>
      <c r="BF82" s="882"/>
      <c r="BG82" s="882"/>
      <c r="BH82" s="882"/>
      <c r="BI82" s="882"/>
      <c r="BJ82" s="882"/>
      <c r="BK82" s="882"/>
      <c r="BL82" s="882"/>
      <c r="BM82" s="882"/>
      <c r="BN82" s="882"/>
      <c r="BO82" s="882"/>
      <c r="BP82" s="882"/>
      <c r="BQ82" s="882"/>
      <c r="BR82" s="882"/>
      <c r="BS82" s="882"/>
      <c r="BT82" s="882"/>
      <c r="BU82" s="882"/>
      <c r="BV82" s="882"/>
      <c r="BW82" s="882"/>
      <c r="BX82" s="882"/>
      <c r="BY82" s="882"/>
      <c r="BZ82" s="882"/>
      <c r="CA82" s="882"/>
      <c r="CB82" s="882"/>
      <c r="CC82" s="882"/>
      <c r="CD82" s="882"/>
      <c r="CE82" s="882"/>
      <c r="CF82" s="882"/>
      <c r="CG82" s="882"/>
      <c r="CH82" s="882"/>
      <c r="CI82" s="882"/>
      <c r="CJ82" s="882"/>
      <c r="CK82" s="882"/>
      <c r="CL82" s="882"/>
      <c r="CM82" s="882"/>
      <c r="CN82" s="882"/>
      <c r="CO82" s="882"/>
      <c r="CP82" s="882"/>
      <c r="CQ82" s="882"/>
      <c r="CR82" s="882"/>
      <c r="CS82" s="882"/>
      <c r="CT82" s="882"/>
      <c r="CU82" s="882"/>
      <c r="CV82" s="882"/>
      <c r="CW82" s="882"/>
      <c r="CX82" s="882"/>
      <c r="CY82" s="882"/>
      <c r="CZ82" s="882"/>
      <c r="DA82" s="882"/>
      <c r="DB82" s="882"/>
      <c r="DC82" s="882"/>
      <c r="DD82" s="882"/>
      <c r="DE82" s="882"/>
      <c r="DF82" s="882"/>
      <c r="DG82" s="882"/>
      <c r="DH82" s="882"/>
      <c r="DI82" s="882"/>
      <c r="DJ82" s="882"/>
      <c r="DK82" s="882"/>
      <c r="DL82" s="882"/>
      <c r="DM82" s="882"/>
      <c r="DN82" s="882"/>
      <c r="DO82" s="882"/>
      <c r="DP82" s="882"/>
      <c r="DQ82" s="882"/>
      <c r="DR82" s="882"/>
      <c r="DS82" s="882"/>
      <c r="DT82" s="882"/>
      <c r="DU82" s="882"/>
      <c r="DV82" s="882"/>
      <c r="DW82" s="882"/>
      <c r="DX82" s="882"/>
      <c r="DY82" s="882"/>
      <c r="DZ82" s="882"/>
      <c r="EA82" s="882"/>
      <c r="EB82" s="882"/>
      <c r="EC82" s="882"/>
      <c r="ED82" s="882"/>
      <c r="EE82" s="882"/>
      <c r="EF82" s="882"/>
      <c r="EG82" s="882"/>
      <c r="EH82" s="882"/>
      <c r="EI82" s="882"/>
      <c r="EJ82" s="882"/>
      <c r="EK82" s="882"/>
    </row>
    <row r="83" spans="1:141">
      <c r="A83" s="881" t="s">
        <v>67</v>
      </c>
      <c r="B83" s="881" t="s">
        <v>5881</v>
      </c>
      <c r="C83" s="882" t="str">
        <f>'SUMMER-BASEBALL'!B93</f>
        <v>D-RET</v>
      </c>
      <c r="D83" s="882" t="str">
        <f>'SUMMER-BASEBALL'!E93</f>
        <v>USBDRSV2-S</v>
      </c>
      <c r="E83" s="882" t="str">
        <f>'SUMMER-BASEBALL'!F93</f>
        <v>USBA Roseville - Week 2</v>
      </c>
      <c r="F83" s="882" t="str">
        <f>'SUMMER-BASEBALL'!G93</f>
        <v>Roseville Jr. Sports Stadium</v>
      </c>
      <c r="G83" s="882" t="str">
        <f>'SUMMER-BASEBALL'!H93</f>
        <v>29700 Pinehurst St.</v>
      </c>
      <c r="H83" s="882" t="str">
        <f>'SUMMER-BASEBALL'!I93</f>
        <v>Roseville</v>
      </c>
      <c r="I83" s="882" t="str">
        <f>'SUMMER-BASEBALL'!J93</f>
        <v>MI</v>
      </c>
      <c r="J83" s="882">
        <f>'SUMMER-BASEBALL'!K93</f>
        <v>48066</v>
      </c>
      <c r="K83" s="882"/>
      <c r="L83" s="882" t="str">
        <f>'SUMMER-BASEBALL'!L93</f>
        <v>cliffhowe23@gmail.com</v>
      </c>
      <c r="M83" s="882" t="str">
        <f>'SUMMER-BASEBALL'!N93</f>
        <v>Cliff</v>
      </c>
      <c r="N83" s="882" t="str">
        <f>'SUMMER-BASEBALL'!O93</f>
        <v>Howe</v>
      </c>
      <c r="O83" s="882"/>
      <c r="P83" s="882"/>
      <c r="Q83" s="882"/>
      <c r="R83" s="882"/>
      <c r="S83" s="882" t="str">
        <f>'SUMMER-BASEBALL'!U93</f>
        <v>248-240-4756</v>
      </c>
      <c r="T83" s="881">
        <f>'SUMMER-BASEBALL'!AA93</f>
        <v>715</v>
      </c>
      <c r="U83" s="881">
        <f>'SUMMER-BASEBALL'!AB93</f>
        <v>718</v>
      </c>
      <c r="V83" s="883" t="str">
        <f>'SUMMER-BASEBALL'!AK93</f>
        <v>https://usbaseballacademy.com/summer-baseball-camp-in-detroit-roseville/</v>
      </c>
      <c r="W83" s="886"/>
      <c r="X83" s="881">
        <v>9</v>
      </c>
      <c r="Y83" s="881">
        <v>6</v>
      </c>
      <c r="Z83" s="883"/>
      <c r="AA83" s="881">
        <v>14</v>
      </c>
      <c r="AB83" s="881">
        <v>13</v>
      </c>
      <c r="AC83" s="883"/>
      <c r="AD83" s="881">
        <v>13</v>
      </c>
      <c r="AE83" s="881">
        <v>13</v>
      </c>
      <c r="AF83" s="883"/>
      <c r="AG83" s="881">
        <v>13</v>
      </c>
      <c r="AH83" s="881">
        <v>13</v>
      </c>
      <c r="AI83" s="883"/>
      <c r="AJ83" s="881">
        <v>13</v>
      </c>
      <c r="AK83" s="881">
        <v>13</v>
      </c>
      <c r="AL83" s="883"/>
      <c r="AM83" s="882"/>
      <c r="AN83" s="882"/>
      <c r="AO83" s="882"/>
      <c r="AP83" s="882"/>
      <c r="AQ83" s="882"/>
      <c r="AR83" s="882"/>
      <c r="AS83" s="882"/>
      <c r="AT83" s="882"/>
      <c r="AU83" s="882"/>
      <c r="AV83" s="882"/>
      <c r="AW83" s="882"/>
      <c r="AX83" s="882"/>
      <c r="AY83" s="882"/>
      <c r="AZ83" s="882"/>
      <c r="BA83" s="882"/>
      <c r="BB83" s="882"/>
      <c r="BC83" s="882"/>
      <c r="BD83" s="882"/>
      <c r="BE83" s="882"/>
      <c r="BF83" s="882"/>
      <c r="BG83" s="882"/>
      <c r="BH83" s="882"/>
      <c r="BI83" s="882"/>
      <c r="BJ83" s="882"/>
      <c r="BK83" s="882"/>
      <c r="BL83" s="882"/>
      <c r="BM83" s="882"/>
      <c r="BN83" s="882"/>
      <c r="BO83" s="882"/>
      <c r="BP83" s="882"/>
      <c r="BQ83" s="882"/>
      <c r="BR83" s="882"/>
      <c r="BS83" s="882"/>
      <c r="BT83" s="882"/>
      <c r="BU83" s="882"/>
      <c r="BV83" s="882"/>
      <c r="BW83" s="882"/>
      <c r="BX83" s="882"/>
      <c r="BY83" s="882"/>
      <c r="BZ83" s="882"/>
      <c r="CA83" s="882"/>
      <c r="CB83" s="882"/>
      <c r="CC83" s="882"/>
      <c r="CD83" s="882"/>
      <c r="CE83" s="882"/>
      <c r="CF83" s="882"/>
      <c r="CG83" s="882"/>
      <c r="CH83" s="882"/>
      <c r="CI83" s="882"/>
      <c r="CJ83" s="882"/>
      <c r="CK83" s="882"/>
      <c r="CL83" s="882"/>
      <c r="CM83" s="882"/>
      <c r="CN83" s="882"/>
      <c r="CO83" s="882"/>
      <c r="CP83" s="882"/>
      <c r="CQ83" s="882"/>
      <c r="CR83" s="882"/>
      <c r="CS83" s="882"/>
      <c r="CT83" s="882"/>
      <c r="CU83" s="882"/>
      <c r="CV83" s="882"/>
      <c r="CW83" s="882"/>
      <c r="CX83" s="882"/>
      <c r="CY83" s="882"/>
      <c r="CZ83" s="882"/>
      <c r="DA83" s="882"/>
      <c r="DB83" s="882"/>
      <c r="DC83" s="882"/>
      <c r="DD83" s="882"/>
      <c r="DE83" s="882"/>
      <c r="DF83" s="882"/>
      <c r="DG83" s="882"/>
      <c r="DH83" s="882"/>
      <c r="DI83" s="882"/>
      <c r="DJ83" s="882"/>
      <c r="DK83" s="882"/>
      <c r="DL83" s="882"/>
      <c r="DM83" s="882"/>
      <c r="DN83" s="882"/>
      <c r="DO83" s="882"/>
      <c r="DP83" s="882"/>
      <c r="DQ83" s="882"/>
      <c r="DR83" s="882"/>
      <c r="DS83" s="882"/>
      <c r="DT83" s="882"/>
      <c r="DU83" s="882"/>
      <c r="DV83" s="882"/>
      <c r="DW83" s="882"/>
      <c r="DX83" s="882"/>
      <c r="DY83" s="882"/>
      <c r="DZ83" s="882"/>
      <c r="EA83" s="882"/>
      <c r="EB83" s="882"/>
      <c r="EC83" s="882"/>
      <c r="ED83" s="882"/>
      <c r="EE83" s="882"/>
      <c r="EF83" s="882"/>
      <c r="EG83" s="882"/>
      <c r="EH83" s="882"/>
      <c r="EI83" s="882"/>
      <c r="EJ83" s="882"/>
      <c r="EK83" s="882"/>
    </row>
    <row r="84" spans="1:141">
      <c r="A84" s="881" t="s">
        <v>67</v>
      </c>
      <c r="B84" s="881" t="s">
        <v>5881</v>
      </c>
      <c r="C84" s="882" t="str">
        <f>'SUMMER-BASEBALL'!B144</f>
        <v>Y-ERIC</v>
      </c>
      <c r="D84" s="882" t="str">
        <f>'SUMMER-BASEBALL'!E144</f>
        <v>USBDZPAL-S</v>
      </c>
      <c r="E84" s="882" t="str">
        <f>'SUMMER-BASEBALL'!F144</f>
        <v>USBA Palatine</v>
      </c>
      <c r="F84" s="882" t="str">
        <f>'SUMMER-BASEBALL'!G144</f>
        <v>St. Teresa School</v>
      </c>
      <c r="G84" s="882" t="str">
        <f>'SUMMER-BASEBALL'!H144</f>
        <v>445 N. Benton St.</v>
      </c>
      <c r="H84" s="882" t="str">
        <f>'SUMMER-BASEBALL'!I144</f>
        <v>Palatine</v>
      </c>
      <c r="I84" s="882" t="str">
        <f>'SUMMER-BASEBALL'!J144</f>
        <v>IL</v>
      </c>
      <c r="J84" s="882">
        <f>'SUMMER-BASEBALL'!K144</f>
        <v>60067</v>
      </c>
      <c r="K84" s="882"/>
      <c r="L84" s="882" t="str">
        <f>'SUMMER-BASEBALL'!L144</f>
        <v>crossroadsbaseballseries@gmail.com</v>
      </c>
      <c r="M84" s="882" t="str">
        <f>'SUMMER-BASEBALL'!N144</f>
        <v>Nelson</v>
      </c>
      <c r="N84" s="882" t="str">
        <f>'SUMMER-BASEBALL'!O144</f>
        <v>Gord</v>
      </c>
      <c r="O84" s="882"/>
      <c r="P84" s="882"/>
      <c r="Q84" s="882"/>
      <c r="R84" s="882"/>
      <c r="S84" s="882" t="str">
        <f>'SUMMER-BASEBALL'!U144</f>
        <v>847-877-1117</v>
      </c>
      <c r="T84" s="881">
        <f>'SUMMER-BASEBALL'!AA144</f>
        <v>617</v>
      </c>
      <c r="U84" s="881">
        <f>'SUMMER-BASEBALL'!AB144</f>
        <v>620</v>
      </c>
      <c r="V84" s="883" t="str">
        <f>'SUMMER-BASEBALL'!AK144</f>
        <v>https://usbaseballacademy.com/summer-baseball-camp-in-palatine/</v>
      </c>
      <c r="W84" s="886"/>
      <c r="X84" s="881">
        <v>41</v>
      </c>
      <c r="Y84" s="881">
        <v>39</v>
      </c>
      <c r="Z84" s="883"/>
      <c r="AA84" s="881">
        <v>44</v>
      </c>
      <c r="AB84" s="881">
        <v>44</v>
      </c>
      <c r="AC84" s="883"/>
      <c r="AD84" s="881">
        <v>45</v>
      </c>
      <c r="AE84" s="881">
        <v>45</v>
      </c>
      <c r="AF84" s="883"/>
      <c r="AG84" s="881">
        <v>44</v>
      </c>
      <c r="AH84" s="881">
        <v>44</v>
      </c>
      <c r="AI84" s="883"/>
      <c r="AJ84" s="881">
        <v>44</v>
      </c>
      <c r="AK84" s="881">
        <v>44</v>
      </c>
      <c r="AL84" s="883"/>
      <c r="AM84" s="882"/>
      <c r="AN84" s="882"/>
      <c r="AO84" s="882"/>
      <c r="AP84" s="882"/>
      <c r="AQ84" s="882"/>
      <c r="AR84" s="882"/>
      <c r="AS84" s="882"/>
      <c r="AT84" s="882"/>
      <c r="AU84" s="882"/>
      <c r="AV84" s="882"/>
      <c r="AW84" s="882"/>
      <c r="AX84" s="882"/>
      <c r="AY84" s="882"/>
      <c r="AZ84" s="882"/>
      <c r="BA84" s="882"/>
      <c r="BB84" s="882"/>
      <c r="BC84" s="882"/>
      <c r="BD84" s="882"/>
      <c r="BE84" s="882"/>
      <c r="BF84" s="882"/>
      <c r="BG84" s="882"/>
      <c r="BH84" s="882"/>
      <c r="BI84" s="882"/>
      <c r="BJ84" s="882"/>
      <c r="BK84" s="882"/>
      <c r="BL84" s="882"/>
      <c r="BM84" s="882"/>
      <c r="BN84" s="882"/>
      <c r="BO84" s="882"/>
      <c r="BP84" s="882"/>
      <c r="BQ84" s="882"/>
      <c r="BR84" s="882"/>
      <c r="BS84" s="882"/>
      <c r="BT84" s="882"/>
      <c r="BU84" s="882"/>
      <c r="BV84" s="882"/>
      <c r="BW84" s="882"/>
      <c r="BX84" s="882"/>
      <c r="BY84" s="882"/>
      <c r="BZ84" s="882"/>
      <c r="CA84" s="882"/>
      <c r="CB84" s="882"/>
      <c r="CC84" s="882"/>
      <c r="CD84" s="882"/>
      <c r="CE84" s="882"/>
      <c r="CF84" s="882"/>
      <c r="CG84" s="882"/>
      <c r="CH84" s="882"/>
      <c r="CI84" s="882"/>
      <c r="CJ84" s="882"/>
      <c r="CK84" s="882"/>
      <c r="CL84" s="882"/>
      <c r="CM84" s="882"/>
      <c r="CN84" s="882"/>
      <c r="CO84" s="882"/>
      <c r="CP84" s="882"/>
      <c r="CQ84" s="882"/>
      <c r="CR84" s="882"/>
      <c r="CS84" s="882"/>
      <c r="CT84" s="882"/>
      <c r="CU84" s="882"/>
      <c r="CV84" s="882"/>
      <c r="CW84" s="882"/>
      <c r="CX84" s="882"/>
      <c r="CY84" s="882"/>
      <c r="CZ84" s="882"/>
      <c r="DA84" s="882"/>
      <c r="DB84" s="882"/>
      <c r="DC84" s="882"/>
      <c r="DD84" s="882"/>
      <c r="DE84" s="882"/>
      <c r="DF84" s="882"/>
      <c r="DG84" s="882"/>
      <c r="DH84" s="882"/>
      <c r="DI84" s="882"/>
      <c r="DJ84" s="882"/>
      <c r="DK84" s="882"/>
      <c r="DL84" s="882"/>
      <c r="DM84" s="882"/>
      <c r="DN84" s="882"/>
      <c r="DO84" s="882"/>
      <c r="DP84" s="882"/>
      <c r="DQ84" s="882"/>
      <c r="DR84" s="882"/>
      <c r="DS84" s="882"/>
      <c r="DT84" s="882"/>
      <c r="DU84" s="882"/>
      <c r="DV84" s="882"/>
      <c r="DW84" s="882"/>
      <c r="DX84" s="882"/>
      <c r="DY84" s="882"/>
      <c r="DZ84" s="882"/>
      <c r="EA84" s="882"/>
      <c r="EB84" s="882"/>
      <c r="EC84" s="882"/>
      <c r="ED84" s="882"/>
      <c r="EE84" s="882"/>
      <c r="EF84" s="882"/>
      <c r="EG84" s="882"/>
      <c r="EH84" s="882"/>
      <c r="EI84" s="882"/>
      <c r="EJ84" s="882"/>
      <c r="EK84" s="882"/>
    </row>
    <row r="85" spans="1:141">
      <c r="A85" s="881" t="s">
        <v>67</v>
      </c>
      <c r="B85" s="881" t="s">
        <v>5881</v>
      </c>
      <c r="C85" s="882" t="str">
        <f>'SUMMER-BASEBALL'!B74</f>
        <v>C-2ND</v>
      </c>
      <c r="D85" s="882" t="str">
        <f>'SUMMER-BASEBALL'!E74</f>
        <v>USBDJM-S</v>
      </c>
      <c r="E85" s="882" t="str">
        <f>'SUMMER-BASEBALL'!F74</f>
        <v>USBA Encino</v>
      </c>
      <c r="F85" s="882" t="str">
        <f>'SUMMER-BASEBALL'!G74</f>
        <v>Encino Franklin Fields</v>
      </c>
      <c r="G85" s="882" t="str">
        <f>'SUMMER-BASEBALL'!H74</f>
        <v>17301 Oxnard St.</v>
      </c>
      <c r="H85" s="882" t="str">
        <f>'SUMMER-BASEBALL'!I74</f>
        <v>Encino</v>
      </c>
      <c r="I85" s="882" t="str">
        <f>'SUMMER-BASEBALL'!J74</f>
        <v>CA</v>
      </c>
      <c r="J85" s="882">
        <f>'SUMMER-BASEBALL'!K74</f>
        <v>91316</v>
      </c>
      <c r="K85" s="882"/>
      <c r="L85" s="882" t="str">
        <f>'SUMMER-BASEBALL'!L74</f>
        <v>omckora1@hotmail.com</v>
      </c>
      <c r="M85" s="882" t="str">
        <f>'SUMMER-BASEBALL'!N74</f>
        <v>Omar</v>
      </c>
      <c r="N85" s="882" t="str">
        <f>'SUMMER-BASEBALL'!O74</f>
        <v>Carrillo</v>
      </c>
      <c r="O85" s="882"/>
      <c r="P85" s="882"/>
      <c r="Q85" s="882"/>
      <c r="R85" s="882"/>
      <c r="S85" s="882" t="str">
        <f>'SUMMER-BASEBALL'!U74</f>
        <v>818-642-3511</v>
      </c>
      <c r="T85" s="881">
        <f>'SUMMER-BASEBALL'!AA74</f>
        <v>617</v>
      </c>
      <c r="U85" s="881">
        <f>'SUMMER-BASEBALL'!AB74</f>
        <v>620</v>
      </c>
      <c r="V85" s="883" t="str">
        <f>'SUMMER-BASEBALL'!AK74</f>
        <v>https://usbaseballacademy.com/summer-baseball-camp-in-north-hills/</v>
      </c>
      <c r="W85" s="886"/>
      <c r="X85" s="881">
        <v>16</v>
      </c>
      <c r="Y85" s="881">
        <v>16</v>
      </c>
      <c r="Z85" s="883"/>
      <c r="AA85" s="881">
        <v>17</v>
      </c>
      <c r="AB85" s="881">
        <v>17</v>
      </c>
      <c r="AC85" s="883"/>
      <c r="AD85" s="881">
        <v>18</v>
      </c>
      <c r="AE85" s="881">
        <v>18</v>
      </c>
      <c r="AF85" s="883"/>
      <c r="AG85" s="881">
        <v>18</v>
      </c>
      <c r="AH85" s="881">
        <v>18</v>
      </c>
      <c r="AI85" s="883"/>
      <c r="AJ85" s="881">
        <v>17</v>
      </c>
      <c r="AK85" s="881">
        <v>17</v>
      </c>
      <c r="AL85" s="883"/>
      <c r="AM85" s="882"/>
      <c r="AN85" s="882"/>
      <c r="AO85" s="882"/>
      <c r="AP85" s="882"/>
      <c r="AQ85" s="882"/>
      <c r="AR85" s="882"/>
      <c r="AS85" s="882"/>
      <c r="AT85" s="882"/>
      <c r="AU85" s="882"/>
      <c r="AV85" s="882"/>
      <c r="AW85" s="882"/>
      <c r="AX85" s="882"/>
      <c r="AY85" s="882"/>
      <c r="AZ85" s="882"/>
      <c r="BA85" s="882"/>
      <c r="BB85" s="882"/>
      <c r="BC85" s="882"/>
      <c r="BD85" s="882"/>
      <c r="BE85" s="882"/>
      <c r="BF85" s="882"/>
      <c r="BG85" s="882"/>
      <c r="BH85" s="882"/>
      <c r="BI85" s="882"/>
      <c r="BJ85" s="882"/>
      <c r="BK85" s="882"/>
      <c r="BL85" s="882"/>
      <c r="BM85" s="882"/>
      <c r="BN85" s="882"/>
      <c r="BO85" s="882"/>
      <c r="BP85" s="882"/>
      <c r="BQ85" s="882"/>
      <c r="BR85" s="882"/>
      <c r="BS85" s="882"/>
      <c r="BT85" s="882"/>
      <c r="BU85" s="882"/>
      <c r="BV85" s="882"/>
      <c r="BW85" s="882"/>
      <c r="BX85" s="882"/>
      <c r="BY85" s="882"/>
      <c r="BZ85" s="882"/>
      <c r="CA85" s="882"/>
      <c r="CB85" s="882"/>
      <c r="CC85" s="882"/>
      <c r="CD85" s="882"/>
      <c r="CE85" s="882"/>
      <c r="CF85" s="882"/>
      <c r="CG85" s="882"/>
      <c r="CH85" s="882"/>
      <c r="CI85" s="882"/>
      <c r="CJ85" s="882"/>
      <c r="CK85" s="882"/>
      <c r="CL85" s="882"/>
      <c r="CM85" s="882"/>
      <c r="CN85" s="882"/>
      <c r="CO85" s="882"/>
      <c r="CP85" s="882"/>
      <c r="CQ85" s="882"/>
      <c r="CR85" s="882"/>
      <c r="CS85" s="882"/>
      <c r="CT85" s="882"/>
      <c r="CU85" s="882"/>
      <c r="CV85" s="882"/>
      <c r="CW85" s="882"/>
      <c r="CX85" s="882"/>
      <c r="CY85" s="882"/>
      <c r="CZ85" s="882"/>
      <c r="DA85" s="882"/>
      <c r="DB85" s="882"/>
      <c r="DC85" s="882"/>
      <c r="DD85" s="882"/>
      <c r="DE85" s="882"/>
      <c r="DF85" s="882"/>
      <c r="DG85" s="882"/>
      <c r="DH85" s="882"/>
      <c r="DI85" s="882"/>
      <c r="DJ85" s="882"/>
      <c r="DK85" s="882"/>
      <c r="DL85" s="882"/>
      <c r="DM85" s="882"/>
      <c r="DN85" s="882"/>
      <c r="DO85" s="882"/>
      <c r="DP85" s="882"/>
      <c r="DQ85" s="882"/>
      <c r="DR85" s="882"/>
      <c r="DS85" s="882"/>
      <c r="DT85" s="882"/>
      <c r="DU85" s="882"/>
      <c r="DV85" s="882"/>
      <c r="DW85" s="882"/>
      <c r="DX85" s="882"/>
      <c r="DY85" s="882"/>
      <c r="DZ85" s="882"/>
      <c r="EA85" s="882"/>
      <c r="EB85" s="882"/>
      <c r="EC85" s="882"/>
      <c r="ED85" s="882"/>
      <c r="EE85" s="882"/>
      <c r="EF85" s="882"/>
      <c r="EG85" s="882"/>
      <c r="EH85" s="882"/>
      <c r="EI85" s="882"/>
      <c r="EJ85" s="882"/>
      <c r="EK85" s="882"/>
    </row>
    <row r="86" spans="1:141">
      <c r="A86" s="881" t="s">
        <v>67</v>
      </c>
      <c r="B86" s="881" t="s">
        <v>5881</v>
      </c>
      <c r="C86" s="882" t="str">
        <f>'SUMMER-BASEBALL'!B126</f>
        <v>Y-ERIC</v>
      </c>
      <c r="D86" s="882" t="str">
        <f>'SUMMER-BASEBALL'!E126</f>
        <v>USBDZBS2-S</v>
      </c>
      <c r="E86" s="882" t="str">
        <f>'SUMMER-BASEBALL'!F126</f>
        <v>Bryan Station HS - Week 2</v>
      </c>
      <c r="F86" s="882">
        <f>'SUMMER-BASEBALL'!G126</f>
        <v>0</v>
      </c>
      <c r="G86" s="882" t="str">
        <f>'SUMMER-BASEBALL'!H126</f>
        <v>201 Eastin Rd.</v>
      </c>
      <c r="H86" s="882" t="str">
        <f>'SUMMER-BASEBALL'!I126</f>
        <v>Lexington</v>
      </c>
      <c r="I86" s="882" t="str">
        <f>'SUMMER-BASEBALL'!J126</f>
        <v>KY</v>
      </c>
      <c r="J86" s="882">
        <f>'SUMMER-BASEBALL'!K126</f>
        <v>40505</v>
      </c>
      <c r="K86" s="882"/>
      <c r="L86" s="882" t="str">
        <f>'SUMMER-BASEBALL'!L126</f>
        <v>crossroadsbaseballseries@gmail.com</v>
      </c>
      <c r="M86" s="882" t="str">
        <f>'SUMMER-BASEBALL'!N126</f>
        <v>Erik</v>
      </c>
      <c r="N86" s="882" t="str">
        <f>'SUMMER-BASEBALL'!O126</f>
        <v>Hagen</v>
      </c>
      <c r="O86" s="882"/>
      <c r="P86" s="882"/>
      <c r="Q86" s="882"/>
      <c r="R86" s="882"/>
      <c r="S86" s="882">
        <f>'SUMMER-BASEBALL'!U126</f>
        <v>0</v>
      </c>
      <c r="T86" s="881">
        <f>'SUMMER-BASEBALL'!AA126</f>
        <v>715</v>
      </c>
      <c r="U86" s="881">
        <f>'SUMMER-BASEBALL'!AB126</f>
        <v>718</v>
      </c>
      <c r="V86" s="883" t="str">
        <f>'SUMMER-BASEBALL'!AK126</f>
        <v>https://usbaseballacademy.com/summer-baseball-camp-in-lexington/</v>
      </c>
      <c r="W86" s="886"/>
      <c r="X86" s="881">
        <v>29</v>
      </c>
      <c r="Y86" s="881">
        <v>26</v>
      </c>
      <c r="Z86" s="883"/>
      <c r="AA86" s="881">
        <v>31</v>
      </c>
      <c r="AB86" s="881">
        <v>31</v>
      </c>
      <c r="AC86" s="883"/>
      <c r="AD86" s="881">
        <v>30</v>
      </c>
      <c r="AE86" s="881">
        <v>30</v>
      </c>
      <c r="AF86" s="883"/>
      <c r="AG86" s="881">
        <v>30</v>
      </c>
      <c r="AH86" s="881">
        <v>30</v>
      </c>
      <c r="AI86" s="883"/>
      <c r="AJ86" s="881">
        <v>30</v>
      </c>
      <c r="AK86" s="881">
        <v>30</v>
      </c>
      <c r="AL86" s="883"/>
      <c r="AM86" s="882"/>
      <c r="AN86" s="882"/>
      <c r="AO86" s="882"/>
      <c r="AP86" s="882"/>
      <c r="AQ86" s="882"/>
      <c r="AR86" s="882"/>
      <c r="AS86" s="882"/>
      <c r="AT86" s="882"/>
      <c r="AU86" s="882"/>
      <c r="AV86" s="882"/>
      <c r="AW86" s="882"/>
      <c r="AX86" s="882"/>
      <c r="AY86" s="882"/>
      <c r="AZ86" s="882"/>
      <c r="BA86" s="882"/>
      <c r="BB86" s="882"/>
      <c r="BC86" s="882"/>
      <c r="BD86" s="882"/>
      <c r="BE86" s="882"/>
      <c r="BF86" s="882"/>
      <c r="BG86" s="882"/>
      <c r="BH86" s="882"/>
      <c r="BI86" s="882"/>
      <c r="BJ86" s="882"/>
      <c r="BK86" s="882"/>
      <c r="BL86" s="882"/>
      <c r="BM86" s="882"/>
      <c r="BN86" s="882"/>
      <c r="BO86" s="882"/>
      <c r="BP86" s="882"/>
      <c r="BQ86" s="882"/>
      <c r="BR86" s="882"/>
      <c r="BS86" s="882"/>
      <c r="BT86" s="882"/>
      <c r="BU86" s="882"/>
      <c r="BV86" s="882"/>
      <c r="BW86" s="882"/>
      <c r="BX86" s="882"/>
      <c r="BY86" s="882"/>
      <c r="BZ86" s="882"/>
      <c r="CA86" s="882"/>
      <c r="CB86" s="882"/>
      <c r="CC86" s="882"/>
      <c r="CD86" s="882"/>
      <c r="CE86" s="882"/>
      <c r="CF86" s="882"/>
      <c r="CG86" s="882"/>
      <c r="CH86" s="882"/>
      <c r="CI86" s="882"/>
      <c r="CJ86" s="882"/>
      <c r="CK86" s="882"/>
      <c r="CL86" s="882"/>
      <c r="CM86" s="882"/>
      <c r="CN86" s="882"/>
      <c r="CO86" s="882"/>
      <c r="CP86" s="882"/>
      <c r="CQ86" s="882"/>
      <c r="CR86" s="882"/>
      <c r="CS86" s="882"/>
      <c r="CT86" s="882"/>
      <c r="CU86" s="882"/>
      <c r="CV86" s="882"/>
      <c r="CW86" s="882"/>
      <c r="CX86" s="882"/>
      <c r="CY86" s="882"/>
      <c r="CZ86" s="882"/>
      <c r="DA86" s="882"/>
      <c r="DB86" s="882"/>
      <c r="DC86" s="882"/>
      <c r="DD86" s="882"/>
      <c r="DE86" s="882"/>
      <c r="DF86" s="882"/>
      <c r="DG86" s="882"/>
      <c r="DH86" s="882"/>
      <c r="DI86" s="882"/>
      <c r="DJ86" s="882"/>
      <c r="DK86" s="882"/>
      <c r="DL86" s="882"/>
      <c r="DM86" s="882"/>
      <c r="DN86" s="882"/>
      <c r="DO86" s="882"/>
      <c r="DP86" s="882"/>
      <c r="DQ86" s="882"/>
      <c r="DR86" s="882"/>
      <c r="DS86" s="882"/>
      <c r="DT86" s="882"/>
      <c r="DU86" s="882"/>
      <c r="DV86" s="882"/>
      <c r="DW86" s="882"/>
      <c r="DX86" s="882"/>
      <c r="DY86" s="882"/>
      <c r="DZ86" s="882"/>
      <c r="EA86" s="882"/>
      <c r="EB86" s="882"/>
      <c r="EC86" s="882"/>
      <c r="ED86" s="882"/>
      <c r="EE86" s="882"/>
      <c r="EF86" s="882"/>
      <c r="EG86" s="882"/>
      <c r="EH86" s="882"/>
      <c r="EI86" s="882"/>
      <c r="EJ86" s="882"/>
      <c r="EK86" s="882"/>
    </row>
    <row r="87" spans="1:141">
      <c r="A87" s="881" t="s">
        <v>67</v>
      </c>
      <c r="B87" s="881" t="s">
        <v>5881</v>
      </c>
      <c r="C87" s="882" t="str">
        <f>'SUMMER-BASEBALL'!B128</f>
        <v>Y-ERIC</v>
      </c>
      <c r="D87" s="882" t="str">
        <f>'SUMMER-BASEBALL'!E128</f>
        <v>USBDZFAC-S</v>
      </c>
      <c r="E87" s="882" t="str">
        <f>'SUMMER-BASEBALL'!F128</f>
        <v>First Assembly Christian School</v>
      </c>
      <c r="F87" s="882">
        <f>'SUMMER-BASEBALL'!G128</f>
        <v>0</v>
      </c>
      <c r="G87" s="882" t="str">
        <f>'SUMMER-BASEBALL'!H128</f>
        <v>8650 Walnut Grove Rd.</v>
      </c>
      <c r="H87" s="882" t="str">
        <f>'SUMMER-BASEBALL'!I128</f>
        <v>Cordova</v>
      </c>
      <c r="I87" s="882" t="str">
        <f>'SUMMER-BASEBALL'!J128</f>
        <v>TN</v>
      </c>
      <c r="J87" s="882">
        <f>'SUMMER-BASEBALL'!K128</f>
        <v>38018</v>
      </c>
      <c r="K87" s="882"/>
      <c r="L87" s="882" t="str">
        <f>'SUMMER-BASEBALL'!L128</f>
        <v>crossroadsbaseballseries@gmail.com</v>
      </c>
      <c r="M87" s="882" t="str">
        <f>'SUMMER-BASEBALL'!N128</f>
        <v>Blake</v>
      </c>
      <c r="N87" s="882" t="str">
        <f>'SUMMER-BASEBALL'!O128</f>
        <v>Bennett</v>
      </c>
      <c r="O87" s="882"/>
      <c r="P87" s="882"/>
      <c r="Q87" s="882"/>
      <c r="R87" s="882"/>
      <c r="S87" s="882">
        <f>'SUMMER-BASEBALL'!U128</f>
        <v>0</v>
      </c>
      <c r="T87" s="881">
        <f>'SUMMER-BASEBALL'!AA128</f>
        <v>617</v>
      </c>
      <c r="U87" s="881">
        <f>'SUMMER-BASEBALL'!AB128</f>
        <v>620</v>
      </c>
      <c r="V87" s="883" t="str">
        <f>'SUMMER-BASEBALL'!AK128</f>
        <v>https://usbaseballacademy.com/summer-baseball-camp-in-memphis/</v>
      </c>
      <c r="W87" s="886"/>
      <c r="X87" s="881">
        <v>13</v>
      </c>
      <c r="Y87" s="881">
        <v>11</v>
      </c>
      <c r="Z87" s="883"/>
      <c r="AA87" s="881">
        <v>14</v>
      </c>
      <c r="AB87" s="881">
        <v>14</v>
      </c>
      <c r="AC87" s="883"/>
      <c r="AD87" s="881">
        <v>13</v>
      </c>
      <c r="AE87" s="881">
        <v>13</v>
      </c>
      <c r="AF87" s="883"/>
      <c r="AG87" s="881">
        <v>13</v>
      </c>
      <c r="AH87" s="881">
        <v>13</v>
      </c>
      <c r="AI87" s="883"/>
      <c r="AJ87" s="881">
        <v>13</v>
      </c>
      <c r="AK87" s="881">
        <v>13</v>
      </c>
      <c r="AL87" s="883"/>
      <c r="AM87" s="882"/>
      <c r="AN87" s="882"/>
      <c r="AO87" s="882"/>
      <c r="AP87" s="882"/>
      <c r="AQ87" s="882"/>
      <c r="AR87" s="882"/>
      <c r="AS87" s="882"/>
      <c r="AT87" s="882"/>
      <c r="AU87" s="882"/>
      <c r="AV87" s="882"/>
      <c r="AW87" s="882"/>
      <c r="AX87" s="882"/>
      <c r="AY87" s="882"/>
      <c r="AZ87" s="882"/>
      <c r="BA87" s="882"/>
      <c r="BB87" s="882"/>
      <c r="BC87" s="882"/>
      <c r="BD87" s="882"/>
      <c r="BE87" s="882"/>
      <c r="BF87" s="882"/>
      <c r="BG87" s="882"/>
      <c r="BH87" s="882"/>
      <c r="BI87" s="882"/>
      <c r="BJ87" s="882"/>
      <c r="BK87" s="882"/>
      <c r="BL87" s="882"/>
      <c r="BM87" s="882"/>
      <c r="BN87" s="882"/>
      <c r="BO87" s="882"/>
      <c r="BP87" s="882"/>
      <c r="BQ87" s="882"/>
      <c r="BR87" s="882"/>
      <c r="BS87" s="882"/>
      <c r="BT87" s="882"/>
      <c r="BU87" s="882"/>
      <c r="BV87" s="882"/>
      <c r="BW87" s="882"/>
      <c r="BX87" s="882"/>
      <c r="BY87" s="882"/>
      <c r="BZ87" s="882"/>
      <c r="CA87" s="882"/>
      <c r="CB87" s="882"/>
      <c r="CC87" s="882"/>
      <c r="CD87" s="882"/>
      <c r="CE87" s="882"/>
      <c r="CF87" s="882"/>
      <c r="CG87" s="882"/>
      <c r="CH87" s="882"/>
      <c r="CI87" s="882"/>
      <c r="CJ87" s="882"/>
      <c r="CK87" s="882"/>
      <c r="CL87" s="882"/>
      <c r="CM87" s="882"/>
      <c r="CN87" s="882"/>
      <c r="CO87" s="882"/>
      <c r="CP87" s="882"/>
      <c r="CQ87" s="882"/>
      <c r="CR87" s="882"/>
      <c r="CS87" s="882"/>
      <c r="CT87" s="882"/>
      <c r="CU87" s="882"/>
      <c r="CV87" s="882"/>
      <c r="CW87" s="882"/>
      <c r="CX87" s="882"/>
      <c r="CY87" s="882"/>
      <c r="CZ87" s="882"/>
      <c r="DA87" s="882"/>
      <c r="DB87" s="882"/>
      <c r="DC87" s="882"/>
      <c r="DD87" s="882"/>
      <c r="DE87" s="882"/>
      <c r="DF87" s="882"/>
      <c r="DG87" s="882"/>
      <c r="DH87" s="882"/>
      <c r="DI87" s="882"/>
      <c r="DJ87" s="882"/>
      <c r="DK87" s="882"/>
      <c r="DL87" s="882"/>
      <c r="DM87" s="882"/>
      <c r="DN87" s="882"/>
      <c r="DO87" s="882"/>
      <c r="DP87" s="882"/>
      <c r="DQ87" s="882"/>
      <c r="DR87" s="882"/>
      <c r="DS87" s="882"/>
      <c r="DT87" s="882"/>
      <c r="DU87" s="882"/>
      <c r="DV87" s="882"/>
      <c r="DW87" s="882"/>
      <c r="DX87" s="882"/>
      <c r="DY87" s="882"/>
      <c r="DZ87" s="882"/>
      <c r="EA87" s="882"/>
      <c r="EB87" s="882"/>
      <c r="EC87" s="882"/>
      <c r="ED87" s="882"/>
      <c r="EE87" s="882"/>
      <c r="EF87" s="882"/>
      <c r="EG87" s="882"/>
      <c r="EH87" s="882"/>
      <c r="EI87" s="882"/>
      <c r="EJ87" s="882"/>
      <c r="EK87" s="882"/>
    </row>
    <row r="88" spans="1:141">
      <c r="A88" s="881" t="s">
        <v>67</v>
      </c>
      <c r="B88" s="881" t="s">
        <v>5881</v>
      </c>
      <c r="C88" s="882" t="str">
        <f>'SUMMER-BASEBALL'!B149</f>
        <v>Y-ERIC</v>
      </c>
      <c r="D88" s="882" t="str">
        <f>'SUMMER-BASEBALL'!E149</f>
        <v>USBDZWBA-S</v>
      </c>
      <c r="E88" s="882" t="str">
        <f>'SUMMER-BASEBALL'!F149</f>
        <v>World Baseball Academy</v>
      </c>
      <c r="F88" s="882">
        <f>'SUMMER-BASEBALL'!G149</f>
        <v>0</v>
      </c>
      <c r="G88" s="882" t="str">
        <f>'SUMMER-BASEBALL'!H149</f>
        <v>1701 Freeman St.</v>
      </c>
      <c r="H88" s="882" t="str">
        <f>'SUMMER-BASEBALL'!I149</f>
        <v>Fort Wayne</v>
      </c>
      <c r="I88" s="882" t="str">
        <f>'SUMMER-BASEBALL'!J149</f>
        <v>IN</v>
      </c>
      <c r="J88" s="882">
        <f>'SUMMER-BASEBALL'!K149</f>
        <v>46802</v>
      </c>
      <c r="K88" s="882"/>
      <c r="L88" s="882" t="str">
        <f>'SUMMER-BASEBALL'!L149</f>
        <v>crossroadsbaseballseries@gmail.com</v>
      </c>
      <c r="M88" s="882" t="str">
        <f>'SUMMER-BASEBALL'!N149</f>
        <v>Tyler</v>
      </c>
      <c r="N88" s="882" t="str">
        <f>'SUMMER-BASEBALL'!O149</f>
        <v>Rubasky</v>
      </c>
      <c r="O88" s="882"/>
      <c r="P88" s="882"/>
      <c r="Q88" s="882"/>
      <c r="R88" s="882"/>
      <c r="S88" s="882" t="str">
        <f>'SUMMER-BASEBALL'!U149</f>
        <v>570-582-4974</v>
      </c>
      <c r="T88" s="881">
        <f>'SUMMER-BASEBALL'!AA149</f>
        <v>722</v>
      </c>
      <c r="U88" s="881">
        <f>'SUMMER-BASEBALL'!AB149</f>
        <v>725</v>
      </c>
      <c r="V88" s="883" t="str">
        <f>'SUMMER-BASEBALL'!AK149</f>
        <v>https://usbaseballacademy.com/summer-baseball-camp-in-fort-wayne/</v>
      </c>
      <c r="W88" s="886"/>
      <c r="X88" s="881">
        <v>32</v>
      </c>
      <c r="Y88" s="881">
        <v>28</v>
      </c>
      <c r="Z88" s="883"/>
      <c r="AA88" s="881">
        <v>38</v>
      </c>
      <c r="AB88" s="881">
        <v>38</v>
      </c>
      <c r="AC88" s="883"/>
      <c r="AD88" s="881">
        <v>37</v>
      </c>
      <c r="AE88" s="881">
        <v>37</v>
      </c>
      <c r="AF88" s="883"/>
      <c r="AG88" s="881">
        <v>37</v>
      </c>
      <c r="AH88" s="881">
        <v>37</v>
      </c>
      <c r="AI88" s="883"/>
      <c r="AJ88" s="881">
        <v>37</v>
      </c>
      <c r="AK88" s="881">
        <v>37</v>
      </c>
      <c r="AL88" s="883"/>
      <c r="AM88" s="882"/>
      <c r="AN88" s="882"/>
      <c r="AO88" s="882"/>
      <c r="AP88" s="882"/>
      <c r="AQ88" s="882"/>
      <c r="AR88" s="882"/>
      <c r="AS88" s="882"/>
      <c r="AT88" s="882"/>
      <c r="AU88" s="882"/>
      <c r="AV88" s="882"/>
      <c r="AW88" s="882"/>
      <c r="AX88" s="882"/>
      <c r="AY88" s="882"/>
      <c r="AZ88" s="882"/>
      <c r="BA88" s="882"/>
      <c r="BB88" s="882"/>
      <c r="BC88" s="882"/>
      <c r="BD88" s="882"/>
      <c r="BE88" s="882"/>
      <c r="BF88" s="882"/>
      <c r="BG88" s="882"/>
      <c r="BH88" s="882"/>
      <c r="BI88" s="882"/>
      <c r="BJ88" s="882"/>
      <c r="BK88" s="882"/>
      <c r="BL88" s="882"/>
      <c r="BM88" s="882"/>
      <c r="BN88" s="882"/>
      <c r="BO88" s="882"/>
      <c r="BP88" s="882"/>
      <c r="BQ88" s="882"/>
      <c r="BR88" s="882"/>
      <c r="BS88" s="882"/>
      <c r="BT88" s="882"/>
      <c r="BU88" s="882"/>
      <c r="BV88" s="882"/>
      <c r="BW88" s="882"/>
      <c r="BX88" s="882"/>
      <c r="BY88" s="882"/>
      <c r="BZ88" s="882"/>
      <c r="CA88" s="882"/>
      <c r="CB88" s="882"/>
      <c r="CC88" s="882"/>
      <c r="CD88" s="882"/>
      <c r="CE88" s="882"/>
      <c r="CF88" s="882"/>
      <c r="CG88" s="882"/>
      <c r="CH88" s="882"/>
      <c r="CI88" s="882"/>
      <c r="CJ88" s="882"/>
      <c r="CK88" s="882"/>
      <c r="CL88" s="882"/>
      <c r="CM88" s="882"/>
      <c r="CN88" s="882"/>
      <c r="CO88" s="882"/>
      <c r="CP88" s="882"/>
      <c r="CQ88" s="882"/>
      <c r="CR88" s="882"/>
      <c r="CS88" s="882"/>
      <c r="CT88" s="882"/>
      <c r="CU88" s="882"/>
      <c r="CV88" s="882"/>
      <c r="CW88" s="882"/>
      <c r="CX88" s="882"/>
      <c r="CY88" s="882"/>
      <c r="CZ88" s="882"/>
      <c r="DA88" s="882"/>
      <c r="DB88" s="882"/>
      <c r="DC88" s="882"/>
      <c r="DD88" s="882"/>
      <c r="DE88" s="882"/>
      <c r="DF88" s="882"/>
      <c r="DG88" s="882"/>
      <c r="DH88" s="882"/>
      <c r="DI88" s="882"/>
      <c r="DJ88" s="882"/>
      <c r="DK88" s="882"/>
      <c r="DL88" s="882"/>
      <c r="DM88" s="882"/>
      <c r="DN88" s="882"/>
      <c r="DO88" s="882"/>
      <c r="DP88" s="882"/>
      <c r="DQ88" s="882"/>
      <c r="DR88" s="882"/>
      <c r="DS88" s="882"/>
      <c r="DT88" s="882"/>
      <c r="DU88" s="882"/>
      <c r="DV88" s="882"/>
      <c r="DW88" s="882"/>
      <c r="DX88" s="882"/>
      <c r="DY88" s="882"/>
      <c r="DZ88" s="882"/>
      <c r="EA88" s="882"/>
      <c r="EB88" s="882"/>
      <c r="EC88" s="882"/>
      <c r="ED88" s="882"/>
      <c r="EE88" s="882"/>
      <c r="EF88" s="882"/>
      <c r="EG88" s="882"/>
      <c r="EH88" s="882"/>
      <c r="EI88" s="882"/>
      <c r="EJ88" s="882"/>
      <c r="EK88" s="882"/>
    </row>
    <row r="89" spans="1:141">
      <c r="A89" s="881" t="s">
        <v>67</v>
      </c>
      <c r="B89" s="881" t="s">
        <v>5881</v>
      </c>
      <c r="C89" s="882" t="str">
        <f>'SUMMER-BASEBALL'!B130</f>
        <v>Y-ERIC</v>
      </c>
      <c r="D89" s="882" t="str">
        <f>'SUMMER-BASEBALL'!E130</f>
        <v>USBDZHU-S</v>
      </c>
      <c r="E89" s="882" t="str">
        <f>'SUMMER-BASEBALL'!F130</f>
        <v>Huntington University</v>
      </c>
      <c r="F89" s="882">
        <f>'SUMMER-BASEBALL'!G130</f>
        <v>0</v>
      </c>
      <c r="G89" s="882" t="str">
        <f>'SUMMER-BASEBALL'!H130</f>
        <v>2303 College Ave</v>
      </c>
      <c r="H89" s="882" t="str">
        <f>'SUMMER-BASEBALL'!I130</f>
        <v>Huntington</v>
      </c>
      <c r="I89" s="882" t="str">
        <f>'SUMMER-BASEBALL'!J130</f>
        <v>IN</v>
      </c>
      <c r="J89" s="882">
        <f>'SUMMER-BASEBALL'!K130</f>
        <v>46750</v>
      </c>
      <c r="K89" s="882"/>
      <c r="L89" s="882" t="str">
        <f>'SUMMER-BASEBALL'!L130</f>
        <v>crossroadsbaseballseries@gmail.com</v>
      </c>
      <c r="M89" s="882" t="str">
        <f>'SUMMER-BASEBALL'!N130</f>
        <v>Jamar</v>
      </c>
      <c r="N89" s="882" t="str">
        <f>'SUMMER-BASEBALL'!O130</f>
        <v>Weaver</v>
      </c>
      <c r="O89" s="882"/>
      <c r="P89" s="882"/>
      <c r="Q89" s="882"/>
      <c r="R89" s="882"/>
      <c r="S89" s="882" t="str">
        <f>'SUMMER-BASEBALL'!U130</f>
        <v>260-350-7926</v>
      </c>
      <c r="T89" s="881">
        <f>'SUMMER-BASEBALL'!AA130</f>
        <v>624</v>
      </c>
      <c r="U89" s="881">
        <f>'SUMMER-BASEBALL'!AB130</f>
        <v>627</v>
      </c>
      <c r="V89" s="883" t="str">
        <f>'SUMMER-BASEBALL'!AK130</f>
        <v>https://usbaseballacademy.com/summer-baseball-camp-in-huntington/</v>
      </c>
      <c r="W89" s="886"/>
      <c r="X89" s="881">
        <v>51</v>
      </c>
      <c r="Y89" s="881">
        <v>49</v>
      </c>
      <c r="Z89" s="883"/>
      <c r="AA89" s="881">
        <v>50</v>
      </c>
      <c r="AB89" s="881">
        <v>50</v>
      </c>
      <c r="AC89" s="883"/>
      <c r="AD89" s="881">
        <v>54</v>
      </c>
      <c r="AE89" s="881">
        <v>54</v>
      </c>
      <c r="AF89" s="883"/>
      <c r="AG89" s="881">
        <v>54</v>
      </c>
      <c r="AH89" s="881">
        <v>54</v>
      </c>
      <c r="AI89" s="883"/>
      <c r="AJ89" s="881">
        <v>54</v>
      </c>
      <c r="AK89" s="881">
        <v>54</v>
      </c>
      <c r="AL89" s="883"/>
      <c r="AM89" s="882"/>
      <c r="AN89" s="882"/>
      <c r="AO89" s="882"/>
      <c r="AP89" s="882"/>
      <c r="AQ89" s="882"/>
      <c r="AR89" s="882"/>
      <c r="AS89" s="882"/>
      <c r="AT89" s="882"/>
      <c r="AU89" s="882"/>
      <c r="AV89" s="882"/>
      <c r="AW89" s="882"/>
      <c r="AX89" s="882"/>
      <c r="AY89" s="882"/>
      <c r="AZ89" s="882"/>
      <c r="BA89" s="882"/>
      <c r="BB89" s="882"/>
      <c r="BC89" s="882"/>
      <c r="BD89" s="882"/>
      <c r="BE89" s="882"/>
      <c r="BF89" s="882"/>
      <c r="BG89" s="882"/>
      <c r="BH89" s="882"/>
      <c r="BI89" s="882"/>
      <c r="BJ89" s="882"/>
      <c r="BK89" s="882"/>
      <c r="BL89" s="882"/>
      <c r="BM89" s="882"/>
      <c r="BN89" s="882"/>
      <c r="BO89" s="882"/>
      <c r="BP89" s="882"/>
      <c r="BQ89" s="882"/>
      <c r="BR89" s="882"/>
      <c r="BS89" s="882"/>
      <c r="BT89" s="882"/>
      <c r="BU89" s="882"/>
      <c r="BV89" s="882"/>
      <c r="BW89" s="882"/>
      <c r="BX89" s="882"/>
      <c r="BY89" s="882"/>
      <c r="BZ89" s="882"/>
      <c r="CA89" s="882"/>
      <c r="CB89" s="882"/>
      <c r="CC89" s="882"/>
      <c r="CD89" s="882"/>
      <c r="CE89" s="882"/>
      <c r="CF89" s="882"/>
      <c r="CG89" s="882"/>
      <c r="CH89" s="882"/>
      <c r="CI89" s="882"/>
      <c r="CJ89" s="882"/>
      <c r="CK89" s="882"/>
      <c r="CL89" s="882"/>
      <c r="CM89" s="882"/>
      <c r="CN89" s="882"/>
      <c r="CO89" s="882"/>
      <c r="CP89" s="882"/>
      <c r="CQ89" s="882"/>
      <c r="CR89" s="882"/>
      <c r="CS89" s="882"/>
      <c r="CT89" s="882"/>
      <c r="CU89" s="882"/>
      <c r="CV89" s="882"/>
      <c r="CW89" s="882"/>
      <c r="CX89" s="882"/>
      <c r="CY89" s="882"/>
      <c r="CZ89" s="882"/>
      <c r="DA89" s="882"/>
      <c r="DB89" s="882"/>
      <c r="DC89" s="882"/>
      <c r="DD89" s="882"/>
      <c r="DE89" s="882"/>
      <c r="DF89" s="882"/>
      <c r="DG89" s="882"/>
      <c r="DH89" s="882"/>
      <c r="DI89" s="882"/>
      <c r="DJ89" s="882"/>
      <c r="DK89" s="882"/>
      <c r="DL89" s="882"/>
      <c r="DM89" s="882"/>
      <c r="DN89" s="882"/>
      <c r="DO89" s="882"/>
      <c r="DP89" s="882"/>
      <c r="DQ89" s="882"/>
      <c r="DR89" s="882"/>
      <c r="DS89" s="882"/>
      <c r="DT89" s="882"/>
      <c r="DU89" s="882"/>
      <c r="DV89" s="882"/>
      <c r="DW89" s="882"/>
      <c r="DX89" s="882"/>
      <c r="DY89" s="882"/>
      <c r="DZ89" s="882"/>
      <c r="EA89" s="882"/>
      <c r="EB89" s="882"/>
      <c r="EC89" s="882"/>
      <c r="ED89" s="882"/>
      <c r="EE89" s="882"/>
      <c r="EF89" s="882"/>
      <c r="EG89" s="882"/>
      <c r="EH89" s="882"/>
      <c r="EI89" s="882"/>
      <c r="EJ89" s="882"/>
      <c r="EK89" s="882"/>
    </row>
    <row r="90" spans="1:141">
      <c r="A90" s="881"/>
      <c r="B90" s="881" t="s">
        <v>5881</v>
      </c>
      <c r="C90" s="882" t="str">
        <f>'SUMMER-BASEBALL'!B77</f>
        <v>C-2ND</v>
      </c>
      <c r="D90" s="882" t="str">
        <f>'SUMMER-BASEBALL'!E77</f>
        <v>USBDWM-S</v>
      </c>
      <c r="E90" s="882" t="str">
        <f>'SUMMER-BASEBALL'!F77</f>
        <v xml:space="preserve">Watkins Memorial HS  </v>
      </c>
      <c r="F90" s="882">
        <f>'SUMMER-BASEBALL'!G77</f>
        <v>0</v>
      </c>
      <c r="G90" s="882" t="str">
        <f>'SUMMER-BASEBALL'!H77</f>
        <v>1954 Warrior Way SW</v>
      </c>
      <c r="H90" s="882" t="str">
        <f>'SUMMER-BASEBALL'!I77</f>
        <v>Etna</v>
      </c>
      <c r="I90" s="882" t="str">
        <f>'SUMMER-BASEBALL'!J77</f>
        <v>OH</v>
      </c>
      <c r="J90" s="882">
        <f>'SUMMER-BASEBALL'!K77</f>
        <v>43062</v>
      </c>
      <c r="K90" s="882"/>
      <c r="L90" s="882" t="str">
        <f>'SUMMER-BASEBALL'!L77</f>
        <v>dschone@laca.org</v>
      </c>
      <c r="M90" s="882" t="str">
        <f>'SUMMER-BASEBALL'!N77</f>
        <v>Don</v>
      </c>
      <c r="N90" s="882" t="str">
        <f>'SUMMER-BASEBALL'!O77</f>
        <v>Schone</v>
      </c>
      <c r="O90" s="882"/>
      <c r="P90" s="882"/>
      <c r="Q90" s="882"/>
      <c r="R90" s="882"/>
      <c r="S90" s="882" t="str">
        <f>'SUMMER-BASEBALL'!U77</f>
        <v>614-207-1633</v>
      </c>
      <c r="T90" s="881">
        <f>'SUMMER-BASEBALL'!AA77</f>
        <v>624</v>
      </c>
      <c r="U90" s="881">
        <f>'SUMMER-BASEBALL'!AB77</f>
        <v>627</v>
      </c>
      <c r="V90" s="883" t="str">
        <f>'SUMMER-BASEBALL'!AK77</f>
        <v>https://usbaseballacademy.com/summer-baseball-camp-in-etna/</v>
      </c>
      <c r="W90" s="886"/>
      <c r="X90" s="881">
        <v>29</v>
      </c>
      <c r="Y90" s="881">
        <v>28</v>
      </c>
      <c r="Z90" s="883"/>
      <c r="AA90" s="881">
        <v>31</v>
      </c>
      <c r="AB90" s="881">
        <v>31</v>
      </c>
      <c r="AC90" s="883"/>
      <c r="AD90" s="881">
        <v>33</v>
      </c>
      <c r="AE90" s="881">
        <v>33</v>
      </c>
      <c r="AF90" s="883"/>
      <c r="AG90" s="881">
        <v>33</v>
      </c>
      <c r="AH90" s="881">
        <v>33</v>
      </c>
      <c r="AI90" s="883"/>
      <c r="AJ90" s="881">
        <v>33</v>
      </c>
      <c r="AK90" s="881">
        <v>33</v>
      </c>
      <c r="AL90" s="883"/>
      <c r="AM90" s="882"/>
      <c r="AN90" s="882"/>
      <c r="AO90" s="882"/>
      <c r="AP90" s="882"/>
      <c r="AQ90" s="882"/>
      <c r="AR90" s="882"/>
      <c r="AS90" s="882"/>
      <c r="AT90" s="882"/>
      <c r="AU90" s="882"/>
      <c r="AV90" s="882"/>
      <c r="AW90" s="882"/>
      <c r="AX90" s="882"/>
      <c r="AY90" s="882"/>
      <c r="AZ90" s="882"/>
      <c r="BA90" s="882"/>
      <c r="BB90" s="882"/>
      <c r="BC90" s="882"/>
      <c r="BD90" s="882"/>
      <c r="BE90" s="882"/>
      <c r="BF90" s="882"/>
      <c r="BG90" s="882"/>
      <c r="BH90" s="882"/>
      <c r="BI90" s="882"/>
      <c r="BJ90" s="882"/>
      <c r="BK90" s="882"/>
      <c r="BL90" s="882"/>
      <c r="BM90" s="882"/>
      <c r="BN90" s="882"/>
      <c r="BO90" s="882"/>
      <c r="BP90" s="882"/>
      <c r="BQ90" s="882"/>
      <c r="BR90" s="882"/>
      <c r="BS90" s="882"/>
      <c r="BT90" s="882"/>
      <c r="BU90" s="882"/>
      <c r="BV90" s="882"/>
      <c r="BW90" s="882"/>
      <c r="BX90" s="882"/>
      <c r="BY90" s="882"/>
      <c r="BZ90" s="882"/>
      <c r="CA90" s="882"/>
      <c r="CB90" s="882"/>
      <c r="CC90" s="882"/>
      <c r="CD90" s="882"/>
      <c r="CE90" s="882"/>
      <c r="CF90" s="882"/>
      <c r="CG90" s="882"/>
      <c r="CH90" s="882"/>
      <c r="CI90" s="882"/>
      <c r="CJ90" s="882"/>
      <c r="CK90" s="882"/>
      <c r="CL90" s="882"/>
      <c r="CM90" s="882"/>
      <c r="CN90" s="882"/>
      <c r="CO90" s="882"/>
      <c r="CP90" s="882"/>
      <c r="CQ90" s="882"/>
      <c r="CR90" s="882"/>
      <c r="CS90" s="882"/>
      <c r="CT90" s="882"/>
      <c r="CU90" s="882"/>
      <c r="CV90" s="882"/>
      <c r="CW90" s="882"/>
      <c r="CX90" s="882"/>
      <c r="CY90" s="882"/>
      <c r="CZ90" s="882"/>
      <c r="DA90" s="882"/>
      <c r="DB90" s="882"/>
      <c r="DC90" s="882"/>
      <c r="DD90" s="882"/>
      <c r="DE90" s="882"/>
      <c r="DF90" s="882"/>
      <c r="DG90" s="882"/>
      <c r="DH90" s="882"/>
      <c r="DI90" s="882"/>
      <c r="DJ90" s="882"/>
      <c r="DK90" s="882"/>
      <c r="DL90" s="882"/>
      <c r="DM90" s="882"/>
      <c r="DN90" s="882"/>
      <c r="DO90" s="882"/>
      <c r="DP90" s="882"/>
      <c r="DQ90" s="882"/>
      <c r="DR90" s="882"/>
      <c r="DS90" s="882"/>
      <c r="DT90" s="882"/>
      <c r="DU90" s="882"/>
      <c r="DV90" s="882"/>
      <c r="DW90" s="882"/>
      <c r="DX90" s="882"/>
      <c r="DY90" s="882"/>
      <c r="DZ90" s="882"/>
      <c r="EA90" s="882"/>
      <c r="EB90" s="882"/>
      <c r="EC90" s="882"/>
      <c r="ED90" s="882"/>
      <c r="EE90" s="882"/>
      <c r="EF90" s="882"/>
      <c r="EG90" s="882"/>
      <c r="EH90" s="882"/>
      <c r="EI90" s="882"/>
      <c r="EJ90" s="882"/>
      <c r="EK90" s="882"/>
    </row>
    <row r="91" spans="1:141">
      <c r="A91" s="881" t="s">
        <v>67</v>
      </c>
      <c r="B91" s="881" t="s">
        <v>5881</v>
      </c>
      <c r="C91" s="882" t="str">
        <f>'SUMMER-BASEBALL'!B154</f>
        <v>Z-OUT-FACILITY</v>
      </c>
      <c r="D91" s="882" t="str">
        <f>'SUMMER-BASEBALL'!E154</f>
        <v>USBDMLC-S</v>
      </c>
      <c r="E91" s="882" t="str">
        <f>'SUMMER-BASEBALL'!F154</f>
        <v xml:space="preserve">Mallard Creek HS </v>
      </c>
      <c r="F91" s="882">
        <f>'SUMMER-BASEBALL'!G154</f>
        <v>0</v>
      </c>
      <c r="G91" s="882" t="str">
        <f>'SUMMER-BASEBALL'!H154</f>
        <v>3825 Johnston Oehler Rd</v>
      </c>
      <c r="H91" s="882" t="str">
        <f>'SUMMER-BASEBALL'!I154</f>
        <v>Charlotte</v>
      </c>
      <c r="I91" s="882" t="str">
        <f>'SUMMER-BASEBALL'!J154</f>
        <v>NC</v>
      </c>
      <c r="J91" s="882">
        <f>'SUMMER-BASEBALL'!K154</f>
        <v>28269</v>
      </c>
      <c r="K91" s="882"/>
      <c r="L91" s="882" t="str">
        <f>'SUMMER-BASEBALL'!L154</f>
        <v>randy.p.barber@gmail.com</v>
      </c>
      <c r="M91" s="882" t="str">
        <f>'SUMMER-BASEBALL'!N154</f>
        <v>Pat</v>
      </c>
      <c r="N91" s="882" t="str">
        <f>'SUMMER-BASEBALL'!O154</f>
        <v>Barber</v>
      </c>
      <c r="O91" s="882"/>
      <c r="P91" s="882"/>
      <c r="Q91" s="882"/>
      <c r="R91" s="882"/>
      <c r="S91" s="882" t="str">
        <f>'SUMMER-BASEBALL'!U154</f>
        <v>704-453-1280</v>
      </c>
      <c r="T91" s="881">
        <f>'SUMMER-BASEBALL'!AA154</f>
        <v>610</v>
      </c>
      <c r="U91" s="881">
        <f>'SUMMER-BASEBALL'!AB154</f>
        <v>613</v>
      </c>
      <c r="V91" s="883">
        <f>'SUMMER-BASEBALL'!AK154</f>
        <v>0</v>
      </c>
      <c r="W91" s="886"/>
      <c r="X91" s="881">
        <v>53</v>
      </c>
      <c r="Y91" s="881">
        <v>52</v>
      </c>
      <c r="Z91" s="883"/>
      <c r="AA91" s="881">
        <v>60</v>
      </c>
      <c r="AB91" s="881">
        <v>60</v>
      </c>
      <c r="AC91" s="883"/>
      <c r="AD91" s="881">
        <v>60</v>
      </c>
      <c r="AE91" s="881">
        <v>60</v>
      </c>
      <c r="AF91" s="883"/>
      <c r="AG91" s="881">
        <v>60</v>
      </c>
      <c r="AH91" s="881">
        <v>60</v>
      </c>
      <c r="AI91" s="883"/>
      <c r="AJ91" s="881">
        <v>60</v>
      </c>
      <c r="AK91" s="881">
        <v>60</v>
      </c>
      <c r="AL91" s="883"/>
      <c r="AM91" s="882"/>
      <c r="AN91" s="882"/>
      <c r="AO91" s="882"/>
      <c r="AP91" s="882"/>
      <c r="AQ91" s="882"/>
      <c r="AR91" s="882"/>
      <c r="AS91" s="882"/>
      <c r="AT91" s="882"/>
      <c r="AU91" s="882"/>
      <c r="AV91" s="882"/>
      <c r="AW91" s="882"/>
      <c r="AX91" s="882"/>
      <c r="AY91" s="882"/>
      <c r="AZ91" s="882"/>
      <c r="BA91" s="882"/>
      <c r="BB91" s="882"/>
      <c r="BC91" s="882"/>
      <c r="BD91" s="882"/>
      <c r="BE91" s="882"/>
      <c r="BF91" s="882"/>
      <c r="BG91" s="882"/>
      <c r="BH91" s="882"/>
      <c r="BI91" s="882"/>
      <c r="BJ91" s="882"/>
      <c r="BK91" s="882"/>
      <c r="BL91" s="882"/>
      <c r="BM91" s="882"/>
      <c r="BN91" s="882"/>
      <c r="BO91" s="882"/>
      <c r="BP91" s="882"/>
      <c r="BQ91" s="882"/>
      <c r="BR91" s="882"/>
      <c r="BS91" s="882"/>
      <c r="BT91" s="882"/>
      <c r="BU91" s="882"/>
      <c r="BV91" s="882"/>
      <c r="BW91" s="882"/>
      <c r="BX91" s="882"/>
      <c r="BY91" s="882"/>
      <c r="BZ91" s="882"/>
      <c r="CA91" s="882"/>
      <c r="CB91" s="882"/>
      <c r="CC91" s="882"/>
      <c r="CD91" s="882"/>
      <c r="CE91" s="882"/>
      <c r="CF91" s="882"/>
      <c r="CG91" s="882"/>
      <c r="CH91" s="882"/>
      <c r="CI91" s="882"/>
      <c r="CJ91" s="882"/>
      <c r="CK91" s="882"/>
      <c r="CL91" s="882"/>
      <c r="CM91" s="882"/>
      <c r="CN91" s="882"/>
      <c r="CO91" s="882"/>
      <c r="CP91" s="882"/>
      <c r="CQ91" s="882"/>
      <c r="CR91" s="882"/>
      <c r="CS91" s="882"/>
      <c r="CT91" s="882"/>
      <c r="CU91" s="882"/>
      <c r="CV91" s="882"/>
      <c r="CW91" s="882"/>
      <c r="CX91" s="882"/>
      <c r="CY91" s="882"/>
      <c r="CZ91" s="882"/>
      <c r="DA91" s="882"/>
      <c r="DB91" s="882"/>
      <c r="DC91" s="882"/>
      <c r="DD91" s="882"/>
      <c r="DE91" s="882"/>
      <c r="DF91" s="882"/>
      <c r="DG91" s="882"/>
      <c r="DH91" s="882"/>
      <c r="DI91" s="882"/>
      <c r="DJ91" s="882"/>
      <c r="DK91" s="882"/>
      <c r="DL91" s="882"/>
      <c r="DM91" s="882"/>
      <c r="DN91" s="882"/>
      <c r="DO91" s="882"/>
      <c r="DP91" s="882"/>
      <c r="DQ91" s="882"/>
      <c r="DR91" s="882"/>
      <c r="DS91" s="882"/>
      <c r="DT91" s="882"/>
      <c r="DU91" s="882"/>
      <c r="DV91" s="882"/>
      <c r="DW91" s="882"/>
      <c r="DX91" s="882"/>
      <c r="DY91" s="882"/>
      <c r="DZ91" s="882"/>
      <c r="EA91" s="882"/>
      <c r="EB91" s="882"/>
      <c r="EC91" s="882"/>
      <c r="ED91" s="882"/>
      <c r="EE91" s="882"/>
      <c r="EF91" s="882"/>
      <c r="EG91" s="882"/>
      <c r="EH91" s="882"/>
      <c r="EI91" s="882"/>
      <c r="EJ91" s="882"/>
      <c r="EK91" s="882"/>
    </row>
    <row r="92" spans="1:141">
      <c r="A92" s="881" t="s">
        <v>67</v>
      </c>
      <c r="B92" s="881" t="s">
        <v>5881</v>
      </c>
      <c r="C92" s="882" t="str">
        <f>'SUMMER-BASEBALL'!B94</f>
        <v>D-RET</v>
      </c>
      <c r="D92" s="882" t="str">
        <f>'SUMMER-BASEBALL'!E94</f>
        <v>USBDWCH1-S</v>
      </c>
      <c r="E92" s="882" t="str">
        <f>'SUMMER-BASEBALL'!F94</f>
        <v>Worthington Christian HS - Week 1</v>
      </c>
      <c r="F92" s="882">
        <f>'SUMMER-BASEBALL'!G94</f>
        <v>0</v>
      </c>
      <c r="G92" s="882" t="str">
        <f>'SUMMER-BASEBALL'!H94</f>
        <v>1485 Lazelle Rd.</v>
      </c>
      <c r="H92" s="882" t="str">
        <f>'SUMMER-BASEBALL'!I94</f>
        <v>Worthington</v>
      </c>
      <c r="I92" s="882" t="str">
        <f>'SUMMER-BASEBALL'!J94</f>
        <v>OH</v>
      </c>
      <c r="J92" s="882" t="str">
        <f>'SUMMER-BASEBALL'!K94</f>
        <v>43081</v>
      </c>
      <c r="K92" s="882"/>
      <c r="L92" s="882" t="str">
        <f>'SUMMER-BASEBALL'!L94</f>
        <v>brian.j.mohr13@gmail.com</v>
      </c>
      <c r="M92" s="882" t="str">
        <f>'SUMMER-BASEBALL'!N94</f>
        <v xml:space="preserve">Brian </v>
      </c>
      <c r="N92" s="882" t="str">
        <f>'SUMMER-BASEBALL'!O94</f>
        <v>Mohr</v>
      </c>
      <c r="O92" s="882"/>
      <c r="P92" s="882"/>
      <c r="Q92" s="882"/>
      <c r="R92" s="882"/>
      <c r="S92" s="882" t="str">
        <f>'SUMMER-BASEBALL'!U94</f>
        <v>614-432-2423</v>
      </c>
      <c r="T92" s="881">
        <f>'SUMMER-BASEBALL'!AA94</f>
        <v>610</v>
      </c>
      <c r="U92" s="881">
        <f>'SUMMER-BASEBALL'!AB94</f>
        <v>613</v>
      </c>
      <c r="V92" s="883" t="str">
        <f>'SUMMER-BASEBALL'!AK94</f>
        <v>https://usbaseballacademy.com/summer-baseball-camp-in-worthington/</v>
      </c>
      <c r="W92" s="886"/>
      <c r="X92" s="881">
        <v>48</v>
      </c>
      <c r="Y92" s="881">
        <v>45</v>
      </c>
      <c r="Z92" s="883"/>
      <c r="AA92" s="881">
        <v>48</v>
      </c>
      <c r="AB92" s="881">
        <v>48</v>
      </c>
      <c r="AC92" s="883"/>
      <c r="AD92" s="881">
        <v>48</v>
      </c>
      <c r="AE92" s="881">
        <v>48</v>
      </c>
      <c r="AF92" s="883"/>
      <c r="AG92" s="881">
        <v>48</v>
      </c>
      <c r="AH92" s="881">
        <v>48</v>
      </c>
      <c r="AI92" s="883"/>
      <c r="AJ92" s="881">
        <v>48</v>
      </c>
      <c r="AK92" s="881">
        <v>48</v>
      </c>
      <c r="AL92" s="883"/>
      <c r="AM92" s="882"/>
      <c r="AN92" s="882"/>
      <c r="AO92" s="882"/>
      <c r="AP92" s="882"/>
      <c r="AQ92" s="882"/>
      <c r="AR92" s="882"/>
      <c r="AS92" s="882"/>
      <c r="AT92" s="882"/>
      <c r="AU92" s="882"/>
      <c r="AV92" s="882"/>
      <c r="AW92" s="882"/>
      <c r="AX92" s="882"/>
      <c r="AY92" s="882"/>
      <c r="AZ92" s="882"/>
      <c r="BA92" s="882"/>
      <c r="BB92" s="882"/>
      <c r="BC92" s="882"/>
      <c r="BD92" s="882"/>
      <c r="BE92" s="882"/>
      <c r="BF92" s="882"/>
      <c r="BG92" s="882"/>
      <c r="BH92" s="882"/>
      <c r="BI92" s="882"/>
      <c r="BJ92" s="882"/>
      <c r="BK92" s="882"/>
      <c r="BL92" s="882"/>
      <c r="BM92" s="882"/>
      <c r="BN92" s="882"/>
      <c r="BO92" s="882"/>
      <c r="BP92" s="882"/>
      <c r="BQ92" s="882"/>
      <c r="BR92" s="882"/>
      <c r="BS92" s="882"/>
      <c r="BT92" s="882"/>
      <c r="BU92" s="882"/>
      <c r="BV92" s="882"/>
      <c r="BW92" s="882"/>
      <c r="BX92" s="882"/>
      <c r="BY92" s="882"/>
      <c r="BZ92" s="882"/>
      <c r="CA92" s="882"/>
      <c r="CB92" s="882"/>
      <c r="CC92" s="882"/>
      <c r="CD92" s="882"/>
      <c r="CE92" s="882"/>
      <c r="CF92" s="882"/>
      <c r="CG92" s="882"/>
      <c r="CH92" s="882"/>
      <c r="CI92" s="882"/>
      <c r="CJ92" s="882"/>
      <c r="CK92" s="882"/>
      <c r="CL92" s="882"/>
      <c r="CM92" s="882"/>
      <c r="CN92" s="882"/>
      <c r="CO92" s="882"/>
      <c r="CP92" s="882"/>
      <c r="CQ92" s="882"/>
      <c r="CR92" s="882"/>
      <c r="CS92" s="882"/>
      <c r="CT92" s="882"/>
      <c r="CU92" s="882"/>
      <c r="CV92" s="882"/>
      <c r="CW92" s="882"/>
      <c r="CX92" s="882"/>
      <c r="CY92" s="882"/>
      <c r="CZ92" s="882"/>
      <c r="DA92" s="882"/>
      <c r="DB92" s="882"/>
      <c r="DC92" s="882"/>
      <c r="DD92" s="882"/>
      <c r="DE92" s="882"/>
      <c r="DF92" s="882"/>
      <c r="DG92" s="882"/>
      <c r="DH92" s="882"/>
      <c r="DI92" s="882"/>
      <c r="DJ92" s="882"/>
      <c r="DK92" s="882"/>
      <c r="DL92" s="882"/>
      <c r="DM92" s="882"/>
      <c r="DN92" s="882"/>
      <c r="DO92" s="882"/>
      <c r="DP92" s="882"/>
      <c r="DQ92" s="882"/>
      <c r="DR92" s="882"/>
      <c r="DS92" s="882"/>
      <c r="DT92" s="882"/>
      <c r="DU92" s="882"/>
      <c r="DV92" s="882"/>
      <c r="DW92" s="882"/>
      <c r="DX92" s="882"/>
      <c r="DY92" s="882"/>
      <c r="DZ92" s="882"/>
      <c r="EA92" s="882"/>
      <c r="EB92" s="882"/>
      <c r="EC92" s="882"/>
      <c r="ED92" s="882"/>
      <c r="EE92" s="882"/>
      <c r="EF92" s="882"/>
      <c r="EG92" s="882"/>
      <c r="EH92" s="882"/>
      <c r="EI92" s="882"/>
      <c r="EJ92" s="882"/>
      <c r="EK92" s="882"/>
    </row>
    <row r="93" spans="1:141">
      <c r="A93" s="881" t="s">
        <v>67</v>
      </c>
      <c r="B93" s="881" t="s">
        <v>5881</v>
      </c>
      <c r="C93" s="882" t="str">
        <f>'SUMMER-BASEBALL'!B157</f>
        <v>Z-OUT-FACILITY</v>
      </c>
      <c r="D93" s="882" t="str">
        <f>'SUMMER-BASEBALL'!E157</f>
        <v>USBDYCH-S</v>
      </c>
      <c r="E93" s="882" t="str">
        <f>'SUMMER-BASEBALL'!F157</f>
        <v>Yuba City HS</v>
      </c>
      <c r="F93" s="882">
        <f>'SUMMER-BASEBALL'!G157</f>
        <v>0</v>
      </c>
      <c r="G93" s="882" t="str">
        <f>'SUMMER-BASEBALL'!H157</f>
        <v>850 B St</v>
      </c>
      <c r="H93" s="882" t="str">
        <f>'SUMMER-BASEBALL'!I157</f>
        <v>Yuba City</v>
      </c>
      <c r="I93" s="882" t="str">
        <f>'SUMMER-BASEBALL'!J157</f>
        <v>CA</v>
      </c>
      <c r="J93" s="882">
        <f>'SUMMER-BASEBALL'!K157</f>
        <v>95991</v>
      </c>
      <c r="K93" s="882"/>
      <c r="L93" s="882" t="str">
        <f>'SUMMER-BASEBALL'!L157</f>
        <v>mcastaneda@ycusd.org</v>
      </c>
      <c r="M93" s="882" t="str">
        <f>'SUMMER-BASEBALL'!N157</f>
        <v>Maury</v>
      </c>
      <c r="N93" s="882" t="str">
        <f>'SUMMER-BASEBALL'!O157</f>
        <v>Castaneda</v>
      </c>
      <c r="O93" s="882"/>
      <c r="P93" s="882"/>
      <c r="Q93" s="882"/>
      <c r="R93" s="882"/>
      <c r="S93" s="882" t="str">
        <f>'SUMMER-BASEBALL'!U157</f>
        <v>808-351-4393</v>
      </c>
      <c r="T93" s="881">
        <f>'SUMMER-BASEBALL'!AA157</f>
        <v>617</v>
      </c>
      <c r="U93" s="881">
        <f>'SUMMER-BASEBALL'!AB157</f>
        <v>620</v>
      </c>
      <c r="V93" s="883">
        <f>'SUMMER-BASEBALL'!AK157</f>
        <v>0</v>
      </c>
      <c r="W93" s="886"/>
      <c r="X93" s="881">
        <v>54</v>
      </c>
      <c r="Y93" s="881">
        <v>49</v>
      </c>
      <c r="Z93" s="883"/>
      <c r="AA93" s="881">
        <v>52</v>
      </c>
      <c r="AB93" s="881">
        <v>51</v>
      </c>
      <c r="AC93" s="883"/>
      <c r="AD93" s="881">
        <v>51</v>
      </c>
      <c r="AE93" s="881">
        <v>51</v>
      </c>
      <c r="AF93" s="883"/>
      <c r="AG93" s="881">
        <v>51</v>
      </c>
      <c r="AH93" s="881">
        <v>51</v>
      </c>
      <c r="AI93" s="883"/>
      <c r="AJ93" s="881">
        <v>51</v>
      </c>
      <c r="AK93" s="881">
        <v>51</v>
      </c>
      <c r="AL93" s="883"/>
      <c r="AM93" s="882"/>
      <c r="AN93" s="882"/>
      <c r="AO93" s="882"/>
      <c r="AP93" s="882"/>
      <c r="AQ93" s="882"/>
      <c r="AR93" s="882"/>
      <c r="AS93" s="882"/>
      <c r="AT93" s="882"/>
      <c r="AU93" s="882"/>
      <c r="AV93" s="882"/>
      <c r="AW93" s="882"/>
      <c r="AX93" s="882"/>
      <c r="AY93" s="882"/>
      <c r="AZ93" s="882"/>
      <c r="BA93" s="882"/>
      <c r="BB93" s="882"/>
      <c r="BC93" s="882"/>
      <c r="BD93" s="882"/>
      <c r="BE93" s="882"/>
      <c r="BF93" s="882"/>
      <c r="BG93" s="882"/>
      <c r="BH93" s="882"/>
      <c r="BI93" s="882"/>
      <c r="BJ93" s="882"/>
      <c r="BK93" s="882"/>
      <c r="BL93" s="882"/>
      <c r="BM93" s="882"/>
      <c r="BN93" s="882"/>
      <c r="BO93" s="882"/>
      <c r="BP93" s="882"/>
      <c r="BQ93" s="882"/>
      <c r="BR93" s="882"/>
      <c r="BS93" s="882"/>
      <c r="BT93" s="882"/>
      <c r="BU93" s="882"/>
      <c r="BV93" s="882"/>
      <c r="BW93" s="882"/>
      <c r="BX93" s="882"/>
      <c r="BY93" s="882"/>
      <c r="BZ93" s="882"/>
      <c r="CA93" s="882"/>
      <c r="CB93" s="882"/>
      <c r="CC93" s="882"/>
      <c r="CD93" s="882"/>
      <c r="CE93" s="882"/>
      <c r="CF93" s="882"/>
      <c r="CG93" s="882"/>
      <c r="CH93" s="882"/>
      <c r="CI93" s="882"/>
      <c r="CJ93" s="882"/>
      <c r="CK93" s="882"/>
      <c r="CL93" s="882"/>
      <c r="CM93" s="882"/>
      <c r="CN93" s="882"/>
      <c r="CO93" s="882"/>
      <c r="CP93" s="882"/>
      <c r="CQ93" s="882"/>
      <c r="CR93" s="882"/>
      <c r="CS93" s="882"/>
      <c r="CT93" s="882"/>
      <c r="CU93" s="882"/>
      <c r="CV93" s="882"/>
      <c r="CW93" s="882"/>
      <c r="CX93" s="882"/>
      <c r="CY93" s="882"/>
      <c r="CZ93" s="882"/>
      <c r="DA93" s="882"/>
      <c r="DB93" s="882"/>
      <c r="DC93" s="882"/>
      <c r="DD93" s="882"/>
      <c r="DE93" s="882"/>
      <c r="DF93" s="882"/>
      <c r="DG93" s="882"/>
      <c r="DH93" s="882"/>
      <c r="DI93" s="882"/>
      <c r="DJ93" s="882"/>
      <c r="DK93" s="882"/>
      <c r="DL93" s="882"/>
      <c r="DM93" s="882"/>
      <c r="DN93" s="882"/>
      <c r="DO93" s="882"/>
      <c r="DP93" s="882"/>
      <c r="DQ93" s="882"/>
      <c r="DR93" s="882"/>
      <c r="DS93" s="882"/>
      <c r="DT93" s="882"/>
      <c r="DU93" s="882"/>
      <c r="DV93" s="882"/>
      <c r="DW93" s="882"/>
      <c r="DX93" s="882"/>
      <c r="DY93" s="882"/>
      <c r="DZ93" s="882"/>
      <c r="EA93" s="882"/>
      <c r="EB93" s="882"/>
      <c r="EC93" s="882"/>
      <c r="ED93" s="882"/>
      <c r="EE93" s="882"/>
      <c r="EF93" s="882"/>
      <c r="EG93" s="882"/>
      <c r="EH93" s="882"/>
      <c r="EI93" s="882"/>
      <c r="EJ93" s="882"/>
      <c r="EK93" s="882"/>
    </row>
    <row r="94" spans="1:141">
      <c r="A94" s="881"/>
      <c r="B94" s="881" t="s">
        <v>5881</v>
      </c>
      <c r="C94" s="882" t="str">
        <f>'SUMMER-BASEBALL'!B120</f>
        <v>X-ANDRE</v>
      </c>
      <c r="D94" s="882" t="str">
        <f>'SUMMER-BASEBALL'!E120</f>
        <v>USBDCNT-S2-S</v>
      </c>
      <c r="E94" s="882" t="str">
        <f>'SUMMER-BASEBALL'!F120</f>
        <v>USBA Franklin - Week 2</v>
      </c>
      <c r="F94" s="882" t="str">
        <f>'SUMMER-BASEBALL'!G120</f>
        <v>Fly Park</v>
      </c>
      <c r="G94" s="882" t="str">
        <f>'SUMMER-BASEBALL'!H120</f>
        <v>3620 N. Chapel Rd.</v>
      </c>
      <c r="H94" s="882" t="str">
        <f>'SUMMER-BASEBALL'!I120</f>
        <v>Franklin</v>
      </c>
      <c r="I94" s="882" t="str">
        <f>'SUMMER-BASEBALL'!J120</f>
        <v>TN</v>
      </c>
      <c r="J94" s="882">
        <f>'SUMMER-BASEBALL'!K120</f>
        <v>37067</v>
      </c>
      <c r="K94" s="882"/>
      <c r="L94" s="882" t="str">
        <f>'SUMMER-BASEBALL'!L120</f>
        <v>margiet907615@gmail.com</v>
      </c>
      <c r="M94" s="882" t="str">
        <f>'SUMMER-BASEBALL'!N120</f>
        <v>Andre</v>
      </c>
      <c r="N94" s="882" t="str">
        <f>'SUMMER-BASEBALL'!O120</f>
        <v>Toliver</v>
      </c>
      <c r="O94" s="882"/>
      <c r="P94" s="882"/>
      <c r="Q94" s="882"/>
      <c r="R94" s="882"/>
      <c r="S94" s="882" t="str">
        <f>'SUMMER-BASEBALL'!U120</f>
        <v>907-382-9104</v>
      </c>
      <c r="T94" s="881">
        <f>'SUMMER-BASEBALL'!AA120</f>
        <v>708</v>
      </c>
      <c r="U94" s="881">
        <f>'SUMMER-BASEBALL'!AB120</f>
        <v>711</v>
      </c>
      <c r="V94" s="883" t="str">
        <f>'SUMMER-BASEBALL'!AK120</f>
        <v>https://usbaseballacademy.com/summer-baseball-camp-in-franklin-tn/</v>
      </c>
      <c r="W94" s="886"/>
      <c r="X94" s="881">
        <v>29</v>
      </c>
      <c r="Y94" s="881">
        <v>25</v>
      </c>
      <c r="Z94" s="883"/>
      <c r="AA94" s="881">
        <v>26</v>
      </c>
      <c r="AB94" s="881">
        <v>26</v>
      </c>
      <c r="AC94" s="883"/>
      <c r="AD94" s="881">
        <v>27</v>
      </c>
      <c r="AE94" s="881">
        <v>27</v>
      </c>
      <c r="AF94" s="883"/>
      <c r="AG94" s="881">
        <v>27</v>
      </c>
      <c r="AH94" s="881">
        <v>27</v>
      </c>
      <c r="AI94" s="883"/>
      <c r="AJ94" s="881">
        <v>26</v>
      </c>
      <c r="AK94" s="881">
        <v>26</v>
      </c>
      <c r="AL94" s="883"/>
      <c r="AM94" s="882"/>
      <c r="AN94" s="882"/>
      <c r="AO94" s="882"/>
      <c r="AP94" s="882"/>
      <c r="AQ94" s="882"/>
      <c r="AR94" s="882"/>
      <c r="AS94" s="882"/>
      <c r="AT94" s="882"/>
      <c r="AU94" s="882"/>
      <c r="AV94" s="882"/>
      <c r="AW94" s="882"/>
      <c r="AX94" s="882"/>
      <c r="AY94" s="882"/>
      <c r="AZ94" s="882"/>
      <c r="BA94" s="882"/>
      <c r="BB94" s="882"/>
      <c r="BC94" s="882"/>
      <c r="BD94" s="882"/>
      <c r="BE94" s="882"/>
      <c r="BF94" s="882"/>
      <c r="BG94" s="882"/>
      <c r="BH94" s="882"/>
      <c r="BI94" s="882"/>
      <c r="BJ94" s="882"/>
      <c r="BK94" s="882"/>
      <c r="BL94" s="882"/>
      <c r="BM94" s="882"/>
      <c r="BN94" s="882"/>
      <c r="BO94" s="882"/>
      <c r="BP94" s="882"/>
      <c r="BQ94" s="882"/>
      <c r="BR94" s="882"/>
      <c r="BS94" s="882"/>
      <c r="BT94" s="882"/>
      <c r="BU94" s="882"/>
      <c r="BV94" s="882"/>
      <c r="BW94" s="882"/>
      <c r="BX94" s="882"/>
      <c r="BY94" s="882"/>
      <c r="BZ94" s="882"/>
      <c r="CA94" s="882"/>
      <c r="CB94" s="882"/>
      <c r="CC94" s="882"/>
      <c r="CD94" s="882"/>
      <c r="CE94" s="882"/>
      <c r="CF94" s="882"/>
      <c r="CG94" s="882"/>
      <c r="CH94" s="882"/>
      <c r="CI94" s="882"/>
      <c r="CJ94" s="882"/>
      <c r="CK94" s="882"/>
      <c r="CL94" s="882"/>
      <c r="CM94" s="882"/>
      <c r="CN94" s="882"/>
      <c r="CO94" s="882"/>
      <c r="CP94" s="882"/>
      <c r="CQ94" s="882"/>
      <c r="CR94" s="882"/>
      <c r="CS94" s="882"/>
      <c r="CT94" s="882"/>
      <c r="CU94" s="882"/>
      <c r="CV94" s="882"/>
      <c r="CW94" s="882"/>
      <c r="CX94" s="882"/>
      <c r="CY94" s="882"/>
      <c r="CZ94" s="882"/>
      <c r="DA94" s="882"/>
      <c r="DB94" s="882"/>
      <c r="DC94" s="882"/>
      <c r="DD94" s="882"/>
      <c r="DE94" s="882"/>
      <c r="DF94" s="882"/>
      <c r="DG94" s="882"/>
      <c r="DH94" s="882"/>
      <c r="DI94" s="882"/>
      <c r="DJ94" s="882"/>
      <c r="DK94" s="882"/>
      <c r="DL94" s="882"/>
      <c r="DM94" s="882"/>
      <c r="DN94" s="882"/>
      <c r="DO94" s="882"/>
      <c r="DP94" s="882"/>
      <c r="DQ94" s="882"/>
      <c r="DR94" s="882"/>
      <c r="DS94" s="882"/>
      <c r="DT94" s="882"/>
      <c r="DU94" s="882"/>
      <c r="DV94" s="882"/>
      <c r="DW94" s="882"/>
      <c r="DX94" s="882"/>
      <c r="DY94" s="882"/>
      <c r="DZ94" s="882"/>
      <c r="EA94" s="882"/>
      <c r="EB94" s="882"/>
      <c r="EC94" s="882"/>
      <c r="ED94" s="882"/>
      <c r="EE94" s="882"/>
      <c r="EF94" s="882"/>
      <c r="EG94" s="882"/>
      <c r="EH94" s="882"/>
      <c r="EI94" s="882"/>
      <c r="EJ94" s="882"/>
      <c r="EK94" s="882"/>
    </row>
    <row r="95" spans="1:141">
      <c r="A95" s="881"/>
      <c r="B95" s="881" t="s">
        <v>5881</v>
      </c>
      <c r="C95" s="882" t="str">
        <f>'SUMMER-BASEBALL'!B98</f>
        <v>R-RYAN</v>
      </c>
      <c r="D95" s="882" t="str">
        <f>'SUMMER-BASEBALL'!E98</f>
        <v>USBDUSHA-S</v>
      </c>
      <c r="E95" s="882" t="str">
        <f>'SUMMER-BASEBALL'!F98</f>
        <v>USBA Burnsville</v>
      </c>
      <c r="F95" s="882" t="str">
        <f>'SUMMER-BASEBALL'!G98</f>
        <v>Sue Fischer Memorial Park</v>
      </c>
      <c r="G95" s="882" t="str">
        <f>'SUMMER-BASEBALL'!H98</f>
        <v>12700 Vincent Ave South</v>
      </c>
      <c r="H95" s="882" t="str">
        <f>'SUMMER-BASEBALL'!I98</f>
        <v>Burnsville</v>
      </c>
      <c r="I95" s="882" t="str">
        <f>'SUMMER-BASEBALL'!J98</f>
        <v>MN</v>
      </c>
      <c r="J95" s="882">
        <f>'SUMMER-BASEBALL'!K98</f>
        <v>55337</v>
      </c>
      <c r="K95" s="882"/>
      <c r="L95" s="882" t="str">
        <f>'SUMMER-BASEBALL'!L98</f>
        <v>rschwertman@starterssportstraining.com</v>
      </c>
      <c r="M95" s="882" t="str">
        <f>'SUMMER-BASEBALL'!N98</f>
        <v>Ryan</v>
      </c>
      <c r="N95" s="882" t="str">
        <f>'SUMMER-BASEBALL'!O98</f>
        <v>Schwertman</v>
      </c>
      <c r="O95" s="882"/>
      <c r="P95" s="882"/>
      <c r="Q95" s="882"/>
      <c r="R95" s="882"/>
      <c r="S95" s="882" t="str">
        <f>'SUMMER-BASEBALL'!U98</f>
        <v>952-212-7283</v>
      </c>
      <c r="T95" s="881">
        <f>'SUMMER-BASEBALL'!AA98</f>
        <v>715</v>
      </c>
      <c r="U95" s="881">
        <f>'SUMMER-BASEBALL'!AB98</f>
        <v>718</v>
      </c>
      <c r="V95" s="883" t="str">
        <f>'SUMMER-BASEBALL'!AK98</f>
        <v>https://usbaseballacademy.com/summer-baseball-camp-in-burnsville/</v>
      </c>
      <c r="W95" s="886"/>
      <c r="X95" s="881">
        <v>25</v>
      </c>
      <c r="Y95" s="881">
        <v>22</v>
      </c>
      <c r="Z95" s="883"/>
      <c r="AA95" s="881">
        <v>23</v>
      </c>
      <c r="AB95" s="881">
        <v>23</v>
      </c>
      <c r="AC95" s="883"/>
      <c r="AD95" s="881">
        <v>22</v>
      </c>
      <c r="AE95" s="881">
        <v>22</v>
      </c>
      <c r="AF95" s="883"/>
      <c r="AG95" s="881">
        <v>22</v>
      </c>
      <c r="AH95" s="881">
        <v>22</v>
      </c>
      <c r="AI95" s="883"/>
      <c r="AJ95" s="881">
        <v>22</v>
      </c>
      <c r="AK95" s="881">
        <v>22</v>
      </c>
      <c r="AL95" s="883"/>
      <c r="AM95" s="882"/>
      <c r="AN95" s="882"/>
      <c r="AO95" s="882"/>
      <c r="AP95" s="882"/>
      <c r="AQ95" s="882"/>
      <c r="AR95" s="882"/>
      <c r="AS95" s="882"/>
      <c r="AT95" s="882"/>
      <c r="AU95" s="882"/>
      <c r="AV95" s="882"/>
      <c r="AW95" s="882"/>
      <c r="AX95" s="882"/>
      <c r="AY95" s="882"/>
      <c r="AZ95" s="882"/>
      <c r="BA95" s="882"/>
      <c r="BB95" s="882"/>
      <c r="BC95" s="882"/>
      <c r="BD95" s="882"/>
      <c r="BE95" s="882"/>
      <c r="BF95" s="882"/>
      <c r="BG95" s="882"/>
      <c r="BH95" s="882"/>
      <c r="BI95" s="882"/>
      <c r="BJ95" s="882"/>
      <c r="BK95" s="882"/>
      <c r="BL95" s="882"/>
      <c r="BM95" s="882"/>
      <c r="BN95" s="882"/>
      <c r="BO95" s="882"/>
      <c r="BP95" s="882"/>
      <c r="BQ95" s="882"/>
      <c r="BR95" s="882"/>
      <c r="BS95" s="882"/>
      <c r="BT95" s="882"/>
      <c r="BU95" s="882"/>
      <c r="BV95" s="882"/>
      <c r="BW95" s="882"/>
      <c r="BX95" s="882"/>
      <c r="BY95" s="882"/>
      <c r="BZ95" s="882"/>
      <c r="CA95" s="882"/>
      <c r="CB95" s="882"/>
      <c r="CC95" s="882"/>
      <c r="CD95" s="882"/>
      <c r="CE95" s="882"/>
      <c r="CF95" s="882"/>
      <c r="CG95" s="882"/>
      <c r="CH95" s="882"/>
      <c r="CI95" s="882"/>
      <c r="CJ95" s="882"/>
      <c r="CK95" s="882"/>
      <c r="CL95" s="882"/>
      <c r="CM95" s="882"/>
      <c r="CN95" s="882"/>
      <c r="CO95" s="882"/>
      <c r="CP95" s="882"/>
      <c r="CQ95" s="882"/>
      <c r="CR95" s="882"/>
      <c r="CS95" s="882"/>
      <c r="CT95" s="882"/>
      <c r="CU95" s="882"/>
      <c r="CV95" s="882"/>
      <c r="CW95" s="882"/>
      <c r="CX95" s="882"/>
      <c r="CY95" s="882"/>
      <c r="CZ95" s="882"/>
      <c r="DA95" s="882"/>
      <c r="DB95" s="882"/>
      <c r="DC95" s="882"/>
      <c r="DD95" s="882"/>
      <c r="DE95" s="882"/>
      <c r="DF95" s="882"/>
      <c r="DG95" s="882"/>
      <c r="DH95" s="882"/>
      <c r="DI95" s="882"/>
      <c r="DJ95" s="882"/>
      <c r="DK95" s="882"/>
      <c r="DL95" s="882"/>
      <c r="DM95" s="882"/>
      <c r="DN95" s="882"/>
      <c r="DO95" s="882"/>
      <c r="DP95" s="882"/>
      <c r="DQ95" s="882"/>
      <c r="DR95" s="882"/>
      <c r="DS95" s="882"/>
      <c r="DT95" s="882"/>
      <c r="DU95" s="882"/>
      <c r="DV95" s="882"/>
      <c r="DW95" s="882"/>
      <c r="DX95" s="882"/>
      <c r="DY95" s="882"/>
      <c r="DZ95" s="882"/>
      <c r="EA95" s="882"/>
      <c r="EB95" s="882"/>
      <c r="EC95" s="882"/>
      <c r="ED95" s="882"/>
      <c r="EE95" s="882"/>
      <c r="EF95" s="882"/>
      <c r="EG95" s="882"/>
      <c r="EH95" s="882"/>
      <c r="EI95" s="882"/>
      <c r="EJ95" s="882"/>
      <c r="EK95" s="882"/>
    </row>
    <row r="96" spans="1:141">
      <c r="A96" s="881"/>
      <c r="B96" s="881" t="s">
        <v>5881</v>
      </c>
      <c r="C96" s="882" t="str">
        <f>'SUMMER-BASEBALL'!B23</f>
        <v>C-2ND</v>
      </c>
      <c r="D96" s="882" t="str">
        <f>'SUMMER-BASEBALL'!E23</f>
        <v>USBDAV-S</v>
      </c>
      <c r="E96" s="882" t="str">
        <f>'SUMMER-BASEBALL'!F23</f>
        <v xml:space="preserve">Apple Valley HS </v>
      </c>
      <c r="F96" s="882">
        <f>'SUMMER-BASEBALL'!G23</f>
        <v>0</v>
      </c>
      <c r="G96" s="882" t="str">
        <f>'SUMMER-BASEBALL'!H23</f>
        <v>11837 Navajo Rd</v>
      </c>
      <c r="H96" s="882" t="str">
        <f>'SUMMER-BASEBALL'!I23</f>
        <v>Apple Valley</v>
      </c>
      <c r="I96" s="882" t="str">
        <f>'SUMMER-BASEBALL'!J23</f>
        <v>CA</v>
      </c>
      <c r="J96" s="882">
        <f>'SUMMER-BASEBALL'!K23</f>
        <v>92308</v>
      </c>
      <c r="K96" s="882"/>
      <c r="L96" s="882" t="str">
        <f>'SUMMER-BASEBALL'!L23</f>
        <v>h2o5150@aol.com</v>
      </c>
      <c r="M96" s="882" t="str">
        <f>'SUMMER-BASEBALL'!N23</f>
        <v>Jeff</v>
      </c>
      <c r="N96" s="882" t="str">
        <f>'SUMMER-BASEBALL'!O23</f>
        <v>Bougher</v>
      </c>
      <c r="O96" s="882"/>
      <c r="P96" s="882"/>
      <c r="Q96" s="882"/>
      <c r="R96" s="882"/>
      <c r="S96" s="882" t="str">
        <f>'SUMMER-BASEBALL'!U23</f>
        <v>760-617-5993</v>
      </c>
      <c r="T96" s="881">
        <f>'SUMMER-BASEBALL'!AA23</f>
        <v>624</v>
      </c>
      <c r="U96" s="881">
        <f>'SUMMER-BASEBALL'!AB23</f>
        <v>627</v>
      </c>
      <c r="V96" s="883" t="str">
        <f>'SUMMER-BASEBALL'!AK23</f>
        <v>https://usbaseballacademy.com/summer-baseball-camp-in-apple-valley/</v>
      </c>
      <c r="W96" s="886"/>
      <c r="X96" s="881">
        <v>22</v>
      </c>
      <c r="Y96" s="881">
        <v>20</v>
      </c>
      <c r="Z96" s="883"/>
      <c r="AA96" s="881">
        <v>26</v>
      </c>
      <c r="AB96" s="881">
        <v>22</v>
      </c>
      <c r="AC96" s="883"/>
      <c r="AD96" s="881">
        <v>31</v>
      </c>
      <c r="AE96" s="881">
        <v>27</v>
      </c>
      <c r="AF96" s="883"/>
      <c r="AG96" s="881">
        <v>29</v>
      </c>
      <c r="AH96" s="881">
        <v>29</v>
      </c>
      <c r="AI96" s="883"/>
      <c r="AJ96" s="881">
        <v>29</v>
      </c>
      <c r="AK96" s="881">
        <v>29</v>
      </c>
      <c r="AL96" s="883"/>
      <c r="AM96" s="882"/>
      <c r="AN96" s="882"/>
      <c r="AO96" s="882"/>
      <c r="AP96" s="882"/>
      <c r="AQ96" s="882"/>
      <c r="AR96" s="882"/>
      <c r="AS96" s="882"/>
      <c r="AT96" s="882"/>
      <c r="AU96" s="882"/>
      <c r="AV96" s="882"/>
      <c r="AW96" s="882"/>
      <c r="AX96" s="882"/>
      <c r="AY96" s="882"/>
      <c r="AZ96" s="882"/>
      <c r="BA96" s="882"/>
      <c r="BB96" s="882"/>
      <c r="BC96" s="882"/>
      <c r="BD96" s="882"/>
      <c r="BE96" s="882"/>
      <c r="BF96" s="882"/>
      <c r="BG96" s="882"/>
      <c r="BH96" s="882"/>
      <c r="BI96" s="882"/>
      <c r="BJ96" s="882"/>
      <c r="BK96" s="882"/>
      <c r="BL96" s="882"/>
      <c r="BM96" s="882"/>
      <c r="BN96" s="882"/>
      <c r="BO96" s="882"/>
      <c r="BP96" s="882"/>
      <c r="BQ96" s="882"/>
      <c r="BR96" s="882"/>
      <c r="BS96" s="882"/>
      <c r="BT96" s="882"/>
      <c r="BU96" s="882"/>
      <c r="BV96" s="882"/>
      <c r="BW96" s="882"/>
      <c r="BX96" s="882"/>
      <c r="BY96" s="882"/>
      <c r="BZ96" s="882"/>
      <c r="CA96" s="882"/>
      <c r="CB96" s="882"/>
      <c r="CC96" s="882"/>
      <c r="CD96" s="882"/>
      <c r="CE96" s="882"/>
      <c r="CF96" s="882"/>
      <c r="CG96" s="882"/>
      <c r="CH96" s="882"/>
      <c r="CI96" s="882"/>
      <c r="CJ96" s="882"/>
      <c r="CK96" s="882"/>
      <c r="CL96" s="882"/>
      <c r="CM96" s="882"/>
      <c r="CN96" s="882"/>
      <c r="CO96" s="882"/>
      <c r="CP96" s="882"/>
      <c r="CQ96" s="882"/>
      <c r="CR96" s="882"/>
      <c r="CS96" s="882"/>
      <c r="CT96" s="882"/>
      <c r="CU96" s="882"/>
      <c r="CV96" s="882"/>
      <c r="CW96" s="882"/>
      <c r="CX96" s="882"/>
      <c r="CY96" s="882"/>
      <c r="CZ96" s="882"/>
      <c r="DA96" s="882"/>
      <c r="DB96" s="882"/>
      <c r="DC96" s="882"/>
      <c r="DD96" s="882"/>
      <c r="DE96" s="882"/>
      <c r="DF96" s="882"/>
      <c r="DG96" s="882"/>
      <c r="DH96" s="882"/>
      <c r="DI96" s="882"/>
      <c r="DJ96" s="882"/>
      <c r="DK96" s="882"/>
      <c r="DL96" s="882"/>
      <c r="DM96" s="882"/>
      <c r="DN96" s="882"/>
      <c r="DO96" s="882"/>
      <c r="DP96" s="882"/>
      <c r="DQ96" s="882"/>
      <c r="DR96" s="882"/>
      <c r="DS96" s="882"/>
      <c r="DT96" s="882"/>
      <c r="DU96" s="882"/>
      <c r="DV96" s="882"/>
      <c r="DW96" s="882"/>
      <c r="DX96" s="882"/>
      <c r="DY96" s="882"/>
      <c r="DZ96" s="882"/>
      <c r="EA96" s="882"/>
      <c r="EB96" s="882"/>
      <c r="EC96" s="882"/>
      <c r="ED96" s="882"/>
      <c r="EE96" s="882"/>
      <c r="EF96" s="882"/>
      <c r="EG96" s="882"/>
      <c r="EH96" s="882"/>
      <c r="EI96" s="882"/>
      <c r="EJ96" s="882"/>
      <c r="EK96" s="882"/>
    </row>
    <row r="97" spans="1:141">
      <c r="A97" s="881"/>
      <c r="B97" s="881" t="s">
        <v>5881</v>
      </c>
      <c r="C97" s="882" t="str">
        <f>'SUMMER-BASEBALL'!B26</f>
        <v>C-2ND</v>
      </c>
      <c r="D97" s="882" t="str">
        <f>'SUMMER-BASEBALL'!E26</f>
        <v>USBDCAP-S</v>
      </c>
      <c r="E97" s="882" t="str">
        <f>'SUMMER-BASEBALL'!F26</f>
        <v xml:space="preserve">Capital HS </v>
      </c>
      <c r="F97" s="882">
        <f>'SUMMER-BASEBALL'!G26</f>
        <v>0</v>
      </c>
      <c r="G97" s="882" t="str">
        <f>'SUMMER-BASEBALL'!H26</f>
        <v>4851 Paseo Del Sol</v>
      </c>
      <c r="H97" s="882" t="str">
        <f>'SUMMER-BASEBALL'!I26</f>
        <v>Santa Fe</v>
      </c>
      <c r="I97" s="882" t="str">
        <f>'SUMMER-BASEBALL'!J26</f>
        <v>NM</v>
      </c>
      <c r="J97" s="882">
        <f>'SUMMER-BASEBALL'!K26</f>
        <v>87507</v>
      </c>
      <c r="K97" s="882"/>
      <c r="L97" s="882" t="str">
        <f>'SUMMER-BASEBALL'!L26</f>
        <v>nisalazar@sfps.k12.nm.us</v>
      </c>
      <c r="M97" s="882" t="str">
        <f>'SUMMER-BASEBALL'!N26</f>
        <v>Nicholas</v>
      </c>
      <c r="N97" s="882" t="str">
        <f>'SUMMER-BASEBALL'!O26</f>
        <v>Salazar</v>
      </c>
      <c r="O97" s="882"/>
      <c r="P97" s="882"/>
      <c r="Q97" s="882"/>
      <c r="R97" s="882"/>
      <c r="S97" s="882" t="str">
        <f>'SUMMER-BASEBALL'!U26</f>
        <v>505-688-8651</v>
      </c>
      <c r="T97" s="881">
        <f>'SUMMER-BASEBALL'!AA26</f>
        <v>624</v>
      </c>
      <c r="U97" s="881">
        <f>'SUMMER-BASEBALL'!AB26</f>
        <v>627</v>
      </c>
      <c r="V97" s="883" t="str">
        <f>'SUMMER-BASEBALL'!AK26</f>
        <v>https://usbaseballacademy.com/summer-baseball-camp-in-santa-fe/</v>
      </c>
      <c r="W97" s="886"/>
      <c r="X97" s="881">
        <v>19</v>
      </c>
      <c r="Y97" s="881">
        <v>17</v>
      </c>
      <c r="Z97" s="883"/>
      <c r="AA97" s="881">
        <v>20</v>
      </c>
      <c r="AB97" s="881">
        <v>19</v>
      </c>
      <c r="AC97" s="883"/>
      <c r="AD97" s="881">
        <v>26</v>
      </c>
      <c r="AE97" s="881">
        <v>25</v>
      </c>
      <c r="AF97" s="883"/>
      <c r="AG97" s="881">
        <v>26</v>
      </c>
      <c r="AH97" s="881">
        <v>26</v>
      </c>
      <c r="AI97" s="883"/>
      <c r="AJ97" s="881">
        <v>26</v>
      </c>
      <c r="AK97" s="881">
        <v>26</v>
      </c>
      <c r="AL97" s="883"/>
      <c r="AM97" s="882"/>
      <c r="AN97" s="882"/>
      <c r="AO97" s="882"/>
      <c r="AP97" s="882"/>
      <c r="AQ97" s="882"/>
      <c r="AR97" s="882"/>
      <c r="AS97" s="882"/>
      <c r="AT97" s="882"/>
      <c r="AU97" s="882"/>
      <c r="AV97" s="882"/>
      <c r="AW97" s="882"/>
      <c r="AX97" s="882"/>
      <c r="AY97" s="882"/>
      <c r="AZ97" s="882"/>
      <c r="BA97" s="882"/>
      <c r="BB97" s="882"/>
      <c r="BC97" s="882"/>
      <c r="BD97" s="882"/>
      <c r="BE97" s="882"/>
      <c r="BF97" s="882"/>
      <c r="BG97" s="882"/>
      <c r="BH97" s="882"/>
      <c r="BI97" s="882"/>
      <c r="BJ97" s="882"/>
      <c r="BK97" s="882"/>
      <c r="BL97" s="882"/>
      <c r="BM97" s="882"/>
      <c r="BN97" s="882"/>
      <c r="BO97" s="882"/>
      <c r="BP97" s="882"/>
      <c r="BQ97" s="882"/>
      <c r="BR97" s="882"/>
      <c r="BS97" s="882"/>
      <c r="BT97" s="882"/>
      <c r="BU97" s="882"/>
      <c r="BV97" s="882"/>
      <c r="BW97" s="882"/>
      <c r="BX97" s="882"/>
      <c r="BY97" s="882"/>
      <c r="BZ97" s="882"/>
      <c r="CA97" s="882"/>
      <c r="CB97" s="882"/>
      <c r="CC97" s="882"/>
      <c r="CD97" s="882"/>
      <c r="CE97" s="882"/>
      <c r="CF97" s="882"/>
      <c r="CG97" s="882"/>
      <c r="CH97" s="882"/>
      <c r="CI97" s="882"/>
      <c r="CJ97" s="882"/>
      <c r="CK97" s="882"/>
      <c r="CL97" s="882"/>
      <c r="CM97" s="882"/>
      <c r="CN97" s="882"/>
      <c r="CO97" s="882"/>
      <c r="CP97" s="882"/>
      <c r="CQ97" s="882"/>
      <c r="CR97" s="882"/>
      <c r="CS97" s="882"/>
      <c r="CT97" s="882"/>
      <c r="CU97" s="882"/>
      <c r="CV97" s="882"/>
      <c r="CW97" s="882"/>
      <c r="CX97" s="882"/>
      <c r="CY97" s="882"/>
      <c r="CZ97" s="882"/>
      <c r="DA97" s="882"/>
      <c r="DB97" s="882"/>
      <c r="DC97" s="882"/>
      <c r="DD97" s="882"/>
      <c r="DE97" s="882"/>
      <c r="DF97" s="882"/>
      <c r="DG97" s="882"/>
      <c r="DH97" s="882"/>
      <c r="DI97" s="882"/>
      <c r="DJ97" s="882"/>
      <c r="DK97" s="882"/>
      <c r="DL97" s="882"/>
      <c r="DM97" s="882"/>
      <c r="DN97" s="882"/>
      <c r="DO97" s="882"/>
      <c r="DP97" s="882"/>
      <c r="DQ97" s="882"/>
      <c r="DR97" s="882"/>
      <c r="DS97" s="882"/>
      <c r="DT97" s="882"/>
      <c r="DU97" s="882"/>
      <c r="DV97" s="882"/>
      <c r="DW97" s="882"/>
      <c r="DX97" s="882"/>
      <c r="DY97" s="882"/>
      <c r="DZ97" s="882"/>
      <c r="EA97" s="882"/>
      <c r="EB97" s="882"/>
      <c r="EC97" s="882"/>
      <c r="ED97" s="882"/>
      <c r="EE97" s="882"/>
      <c r="EF97" s="882"/>
      <c r="EG97" s="882"/>
      <c r="EH97" s="882"/>
      <c r="EI97" s="882"/>
      <c r="EJ97" s="882"/>
      <c r="EK97" s="882"/>
    </row>
    <row r="98" spans="1:141">
      <c r="A98" s="881"/>
      <c r="B98" s="881" t="s">
        <v>5881</v>
      </c>
      <c r="C98" s="882" t="str">
        <f>'SUMMER-BASEBALL'!B3</f>
        <v>A-NEW</v>
      </c>
      <c r="D98" s="882" t="str">
        <f>'SUMMER-BASEBALL'!E3</f>
        <v>USBDBTJV2-S</v>
      </c>
      <c r="E98" s="882" t="str">
        <f>'SUMMER-BASEBALL'!F3</f>
        <v>Bartram Trail HS - Week 2</v>
      </c>
      <c r="F98" s="882">
        <f>'SUMMER-BASEBALL'!G3</f>
        <v>0</v>
      </c>
      <c r="G98" s="882" t="str">
        <f>'SUMMER-BASEBALL'!H3</f>
        <v>7399 Longleaf Pine Pkwy</v>
      </c>
      <c r="H98" s="882" t="str">
        <f>'SUMMER-BASEBALL'!I3</f>
        <v>St. Johns</v>
      </c>
      <c r="I98" s="882" t="str">
        <f>'SUMMER-BASEBALL'!J3</f>
        <v>FL</v>
      </c>
      <c r="J98" s="882">
        <f>'SUMMER-BASEBALL'!K3</f>
        <v>32259</v>
      </c>
      <c r="K98" s="882"/>
      <c r="L98" s="882" t="str">
        <f>'SUMMER-BASEBALL'!L3</f>
        <v>bernardo.otero@stjohns.k12.fl.us</v>
      </c>
      <c r="M98" s="882" t="str">
        <f>'SUMMER-BASEBALL'!N3</f>
        <v>Bernardo</v>
      </c>
      <c r="N98" s="882" t="str">
        <f>'SUMMER-BASEBALL'!O3</f>
        <v>Otero</v>
      </c>
      <c r="O98" s="882"/>
      <c r="P98" s="882"/>
      <c r="Q98" s="882"/>
      <c r="R98" s="882"/>
      <c r="S98" s="882" t="str">
        <f>'SUMMER-BASEBALL'!U3</f>
        <v>904-525-9083</v>
      </c>
      <c r="T98" s="881">
        <f>'SUMMER-BASEBALL'!AA3</f>
        <v>715</v>
      </c>
      <c r="U98" s="881">
        <f>'SUMMER-BASEBALL'!AB3</f>
        <v>718</v>
      </c>
      <c r="V98" s="883" t="str">
        <f>'SUMMER-BASEBALL'!AK3</f>
        <v>https://usbaseballacademy.com/summer-baseball-camp-in-jacksonville-st-johns/</v>
      </c>
      <c r="W98" s="886"/>
      <c r="X98" s="881">
        <v>34</v>
      </c>
      <c r="Y98" s="881">
        <v>33</v>
      </c>
      <c r="Z98" s="883"/>
      <c r="AA98" s="881">
        <v>34</v>
      </c>
      <c r="AB98" s="881">
        <v>34</v>
      </c>
      <c r="AC98" s="883"/>
      <c r="AD98" s="881">
        <v>48</v>
      </c>
      <c r="AE98" s="881">
        <v>45</v>
      </c>
      <c r="AF98" s="883"/>
      <c r="AG98" s="881">
        <v>48</v>
      </c>
      <c r="AH98" s="881">
        <v>46</v>
      </c>
      <c r="AI98" s="883"/>
      <c r="AJ98" s="881">
        <v>44</v>
      </c>
      <c r="AK98" s="881">
        <v>44</v>
      </c>
      <c r="AL98" s="883"/>
      <c r="AM98" s="882"/>
      <c r="AN98" s="882"/>
      <c r="AO98" s="882"/>
      <c r="AP98" s="882"/>
      <c r="AQ98" s="882"/>
      <c r="AR98" s="882"/>
      <c r="AS98" s="882"/>
      <c r="AT98" s="882"/>
      <c r="AU98" s="882"/>
      <c r="AV98" s="882"/>
      <c r="AW98" s="882"/>
      <c r="AX98" s="882"/>
      <c r="AY98" s="882"/>
      <c r="AZ98" s="882"/>
      <c r="BA98" s="882"/>
      <c r="BB98" s="882"/>
      <c r="BC98" s="882"/>
      <c r="BD98" s="882"/>
      <c r="BE98" s="882"/>
      <c r="BF98" s="882"/>
      <c r="BG98" s="882"/>
      <c r="BH98" s="882"/>
      <c r="BI98" s="882"/>
      <c r="BJ98" s="882"/>
      <c r="BK98" s="882"/>
      <c r="BL98" s="882"/>
      <c r="BM98" s="882"/>
      <c r="BN98" s="882"/>
      <c r="BO98" s="882"/>
      <c r="BP98" s="882"/>
      <c r="BQ98" s="882"/>
      <c r="BR98" s="882"/>
      <c r="BS98" s="882"/>
      <c r="BT98" s="882"/>
      <c r="BU98" s="882"/>
      <c r="BV98" s="882"/>
      <c r="BW98" s="882"/>
      <c r="BX98" s="882"/>
      <c r="BY98" s="882"/>
      <c r="BZ98" s="882"/>
      <c r="CA98" s="882"/>
      <c r="CB98" s="882"/>
      <c r="CC98" s="882"/>
      <c r="CD98" s="882"/>
      <c r="CE98" s="882"/>
      <c r="CF98" s="882"/>
      <c r="CG98" s="882"/>
      <c r="CH98" s="882"/>
      <c r="CI98" s="882"/>
      <c r="CJ98" s="882"/>
      <c r="CK98" s="882"/>
      <c r="CL98" s="882"/>
      <c r="CM98" s="882"/>
      <c r="CN98" s="882"/>
      <c r="CO98" s="882"/>
      <c r="CP98" s="882"/>
      <c r="CQ98" s="882"/>
      <c r="CR98" s="882"/>
      <c r="CS98" s="882"/>
      <c r="CT98" s="882"/>
      <c r="CU98" s="882"/>
      <c r="CV98" s="882"/>
      <c r="CW98" s="882"/>
      <c r="CX98" s="882"/>
      <c r="CY98" s="882"/>
      <c r="CZ98" s="882"/>
      <c r="DA98" s="882"/>
      <c r="DB98" s="882"/>
      <c r="DC98" s="882"/>
      <c r="DD98" s="882"/>
      <c r="DE98" s="882"/>
      <c r="DF98" s="882"/>
      <c r="DG98" s="882"/>
      <c r="DH98" s="882"/>
      <c r="DI98" s="882"/>
      <c r="DJ98" s="882"/>
      <c r="DK98" s="882"/>
      <c r="DL98" s="882"/>
      <c r="DM98" s="882"/>
      <c r="DN98" s="882"/>
      <c r="DO98" s="882"/>
      <c r="DP98" s="882"/>
      <c r="DQ98" s="882"/>
      <c r="DR98" s="882"/>
      <c r="DS98" s="882"/>
      <c r="DT98" s="882"/>
      <c r="DU98" s="882"/>
      <c r="DV98" s="882"/>
      <c r="DW98" s="882"/>
      <c r="DX98" s="882"/>
      <c r="DY98" s="882"/>
      <c r="DZ98" s="882"/>
      <c r="EA98" s="882"/>
      <c r="EB98" s="882"/>
      <c r="EC98" s="882"/>
      <c r="ED98" s="882"/>
      <c r="EE98" s="882"/>
      <c r="EF98" s="882"/>
      <c r="EG98" s="882"/>
      <c r="EH98" s="882"/>
      <c r="EI98" s="882"/>
      <c r="EJ98" s="882"/>
      <c r="EK98" s="882"/>
    </row>
    <row r="99" spans="1:141">
      <c r="A99" s="881"/>
      <c r="B99" s="881" t="s">
        <v>5881</v>
      </c>
      <c r="C99" s="882" t="str">
        <f>'SUMMER-BASEBALL'!B4</f>
        <v>A-NEW</v>
      </c>
      <c r="D99" s="882" t="str">
        <f>'SUMMER-BASEBALL'!E4</f>
        <v>USBDBPH-S</v>
      </c>
      <c r="E99" s="882" t="str">
        <f>'SUMMER-BASEBALL'!F4</f>
        <v>Benson Polytechnic HS</v>
      </c>
      <c r="F99" s="882">
        <f>'SUMMER-BASEBALL'!G4</f>
        <v>0</v>
      </c>
      <c r="G99" s="882" t="str">
        <f>'SUMMER-BASEBALL'!H4</f>
        <v>3905 SE 91st Ave</v>
      </c>
      <c r="H99" s="882" t="str">
        <f>'SUMMER-BASEBALL'!I4</f>
        <v>Portland</v>
      </c>
      <c r="I99" s="882" t="str">
        <f>'SUMMER-BASEBALL'!J4</f>
        <v>OR</v>
      </c>
      <c r="J99" s="882">
        <f>'SUMMER-BASEBALL'!K4</f>
        <v>97266</v>
      </c>
      <c r="K99" s="882"/>
      <c r="L99" s="882" t="str">
        <f>'SUMMER-BASEBALL'!L4</f>
        <v>daharrison@pps.net</v>
      </c>
      <c r="M99" s="882" t="str">
        <f>'SUMMER-BASEBALL'!N4</f>
        <v>Dan</v>
      </c>
      <c r="N99" s="882" t="str">
        <f>'SUMMER-BASEBALL'!O4</f>
        <v>Harrison</v>
      </c>
      <c r="O99" s="882"/>
      <c r="P99" s="882"/>
      <c r="Q99" s="882"/>
      <c r="R99" s="882"/>
      <c r="S99" s="882" t="str">
        <f>'SUMMER-BASEBALL'!U4</f>
        <v>404-983-6618</v>
      </c>
      <c r="T99" s="881">
        <f>'SUMMER-BASEBALL'!AA4</f>
        <v>715</v>
      </c>
      <c r="U99" s="881">
        <f>'SUMMER-BASEBALL'!AB4</f>
        <v>718</v>
      </c>
      <c r="V99" s="883" t="str">
        <f>'SUMMER-BASEBALL'!AK4</f>
        <v>https://usbaseballacademy.com/summer-baseball-camp-in-portland/</v>
      </c>
      <c r="W99" s="886"/>
      <c r="X99" s="881">
        <v>14</v>
      </c>
      <c r="Y99" s="881">
        <v>13</v>
      </c>
      <c r="Z99" s="883"/>
      <c r="AA99" s="881">
        <v>18</v>
      </c>
      <c r="AB99" s="881">
        <v>16</v>
      </c>
      <c r="AC99" s="883"/>
      <c r="AD99" s="881">
        <v>19</v>
      </c>
      <c r="AE99" s="881">
        <v>16</v>
      </c>
      <c r="AF99" s="883"/>
      <c r="AG99" s="881">
        <v>20</v>
      </c>
      <c r="AH99" s="881">
        <v>20</v>
      </c>
      <c r="AI99" s="883"/>
      <c r="AJ99" s="881">
        <v>20</v>
      </c>
      <c r="AK99" s="881">
        <v>20</v>
      </c>
      <c r="AL99" s="883"/>
      <c r="AM99" s="882"/>
      <c r="AN99" s="882"/>
      <c r="AO99" s="882"/>
      <c r="AP99" s="882"/>
      <c r="AQ99" s="882"/>
      <c r="AR99" s="882"/>
      <c r="AS99" s="882"/>
      <c r="AT99" s="882"/>
      <c r="AU99" s="882"/>
      <c r="AV99" s="882"/>
      <c r="AW99" s="882"/>
      <c r="AX99" s="882"/>
      <c r="AY99" s="882"/>
      <c r="AZ99" s="882"/>
      <c r="BA99" s="882"/>
      <c r="BB99" s="882"/>
      <c r="BC99" s="882"/>
      <c r="BD99" s="882"/>
      <c r="BE99" s="882"/>
      <c r="BF99" s="882"/>
      <c r="BG99" s="882"/>
      <c r="BH99" s="882"/>
      <c r="BI99" s="882"/>
      <c r="BJ99" s="882"/>
      <c r="BK99" s="882"/>
      <c r="BL99" s="882"/>
      <c r="BM99" s="882"/>
      <c r="BN99" s="882"/>
      <c r="BO99" s="882"/>
      <c r="BP99" s="882"/>
      <c r="BQ99" s="882"/>
      <c r="BR99" s="882"/>
      <c r="BS99" s="882"/>
      <c r="BT99" s="882"/>
      <c r="BU99" s="882"/>
      <c r="BV99" s="882"/>
      <c r="BW99" s="882"/>
      <c r="BX99" s="882"/>
      <c r="BY99" s="882"/>
      <c r="BZ99" s="882"/>
      <c r="CA99" s="882"/>
      <c r="CB99" s="882"/>
      <c r="CC99" s="882"/>
      <c r="CD99" s="882"/>
      <c r="CE99" s="882"/>
      <c r="CF99" s="882"/>
      <c r="CG99" s="882"/>
      <c r="CH99" s="882"/>
      <c r="CI99" s="882"/>
      <c r="CJ99" s="882"/>
      <c r="CK99" s="882"/>
      <c r="CL99" s="882"/>
      <c r="CM99" s="882"/>
      <c r="CN99" s="882"/>
      <c r="CO99" s="882"/>
      <c r="CP99" s="882"/>
      <c r="CQ99" s="882"/>
      <c r="CR99" s="882"/>
      <c r="CS99" s="882"/>
      <c r="CT99" s="882"/>
      <c r="CU99" s="882"/>
      <c r="CV99" s="882"/>
      <c r="CW99" s="882"/>
      <c r="CX99" s="882"/>
      <c r="CY99" s="882"/>
      <c r="CZ99" s="882"/>
      <c r="DA99" s="882"/>
      <c r="DB99" s="882"/>
      <c r="DC99" s="882"/>
      <c r="DD99" s="882"/>
      <c r="DE99" s="882"/>
      <c r="DF99" s="882"/>
      <c r="DG99" s="882"/>
      <c r="DH99" s="882"/>
      <c r="DI99" s="882"/>
      <c r="DJ99" s="882"/>
      <c r="DK99" s="882"/>
      <c r="DL99" s="882"/>
      <c r="DM99" s="882"/>
      <c r="DN99" s="882"/>
      <c r="DO99" s="882"/>
      <c r="DP99" s="882"/>
      <c r="DQ99" s="882"/>
      <c r="DR99" s="882"/>
      <c r="DS99" s="882"/>
      <c r="DT99" s="882"/>
      <c r="DU99" s="882"/>
      <c r="DV99" s="882"/>
      <c r="DW99" s="882"/>
      <c r="DX99" s="882"/>
      <c r="DY99" s="882"/>
      <c r="DZ99" s="882"/>
      <c r="EA99" s="882"/>
      <c r="EB99" s="882"/>
      <c r="EC99" s="882"/>
      <c r="ED99" s="882"/>
      <c r="EE99" s="882"/>
      <c r="EF99" s="882"/>
      <c r="EG99" s="882"/>
      <c r="EH99" s="882"/>
      <c r="EI99" s="882"/>
      <c r="EJ99" s="882"/>
      <c r="EK99" s="882"/>
    </row>
    <row r="100" spans="1:141">
      <c r="A100" s="881"/>
      <c r="B100" s="881" t="s">
        <v>5881</v>
      </c>
      <c r="C100" s="882" t="str">
        <f>'SUMMER-BASEBALL'!B136</f>
        <v>Y-ERIC</v>
      </c>
      <c r="D100" s="882" t="str">
        <f>'SUMMER-BASEBALL'!E136</f>
        <v>USBDZBG-S</v>
      </c>
      <c r="E100" s="882" t="str">
        <f>'SUMMER-BASEBALL'!F136</f>
        <v>USBA Buffalo Grove</v>
      </c>
      <c r="F100" s="882" t="str">
        <f>'SUMMER-BASEBALL'!G136</f>
        <v>Emmerich Park</v>
      </c>
      <c r="G100" s="882" t="str">
        <f>'SUMMER-BASEBALL'!H136</f>
        <v>150 Raupp Blvd</v>
      </c>
      <c r="H100" s="882" t="str">
        <f>'SUMMER-BASEBALL'!I136</f>
        <v>Buffalo Grove</v>
      </c>
      <c r="I100" s="882" t="str">
        <f>'SUMMER-BASEBALL'!J136</f>
        <v>IL</v>
      </c>
      <c r="J100" s="882">
        <f>'SUMMER-BASEBALL'!K136</f>
        <v>60089</v>
      </c>
      <c r="K100" s="882"/>
      <c r="L100" s="882" t="str">
        <f>'SUMMER-BASEBALL'!L136</f>
        <v>crossroadsbaseballseries@gmail.com</v>
      </c>
      <c r="M100" s="882" t="str">
        <f>'SUMMER-BASEBALL'!N136</f>
        <v>Nelson</v>
      </c>
      <c r="N100" s="882" t="str">
        <f>'SUMMER-BASEBALL'!O136</f>
        <v>Gord</v>
      </c>
      <c r="O100" s="882"/>
      <c r="P100" s="882"/>
      <c r="Q100" s="882"/>
      <c r="R100" s="882"/>
      <c r="S100" s="882" t="str">
        <f>'SUMMER-BASEBALL'!U136</f>
        <v>847-877-1117</v>
      </c>
      <c r="T100" s="881">
        <f>'SUMMER-BASEBALL'!AA136</f>
        <v>610</v>
      </c>
      <c r="U100" s="881">
        <f>'SUMMER-BASEBALL'!AB136</f>
        <v>613</v>
      </c>
      <c r="V100" s="883" t="str">
        <f>'SUMMER-BASEBALL'!AK136</f>
        <v>https://usbaseballacademy.com/summer-baseball-camp-in-buffalo-grove/</v>
      </c>
      <c r="W100" s="886"/>
      <c r="X100" s="881">
        <v>14</v>
      </c>
      <c r="Y100" s="881">
        <v>12</v>
      </c>
      <c r="Z100" s="883"/>
      <c r="AA100" s="881">
        <v>15</v>
      </c>
      <c r="AB100" s="881">
        <v>15</v>
      </c>
      <c r="AC100" s="883"/>
      <c r="AD100" s="881">
        <v>17</v>
      </c>
      <c r="AE100" s="881">
        <v>16</v>
      </c>
      <c r="AF100" s="883"/>
      <c r="AG100" s="881">
        <v>17</v>
      </c>
      <c r="AH100" s="881">
        <v>17</v>
      </c>
      <c r="AI100" s="883"/>
      <c r="AJ100" s="881">
        <v>16</v>
      </c>
      <c r="AK100" s="881">
        <v>16</v>
      </c>
      <c r="AL100" s="883"/>
      <c r="AM100" s="882"/>
      <c r="AN100" s="882"/>
      <c r="AO100" s="882"/>
      <c r="AP100" s="882"/>
      <c r="AQ100" s="882"/>
      <c r="AR100" s="882"/>
      <c r="AS100" s="882"/>
      <c r="AT100" s="882"/>
      <c r="AU100" s="882"/>
      <c r="AV100" s="882"/>
      <c r="AW100" s="882"/>
      <c r="AX100" s="882"/>
      <c r="AY100" s="882"/>
      <c r="AZ100" s="882"/>
      <c r="BA100" s="882"/>
      <c r="BB100" s="882"/>
      <c r="BC100" s="882"/>
      <c r="BD100" s="882"/>
      <c r="BE100" s="882"/>
      <c r="BF100" s="882"/>
      <c r="BG100" s="882"/>
      <c r="BH100" s="882"/>
      <c r="BI100" s="882"/>
      <c r="BJ100" s="882"/>
      <c r="BK100" s="882"/>
      <c r="BL100" s="882"/>
      <c r="BM100" s="882"/>
      <c r="BN100" s="882"/>
      <c r="BO100" s="882"/>
      <c r="BP100" s="882"/>
      <c r="BQ100" s="882"/>
      <c r="BR100" s="882"/>
      <c r="BS100" s="882"/>
      <c r="BT100" s="882"/>
      <c r="BU100" s="882"/>
      <c r="BV100" s="882"/>
      <c r="BW100" s="882"/>
      <c r="BX100" s="882"/>
      <c r="BY100" s="882"/>
      <c r="BZ100" s="882"/>
      <c r="CA100" s="882"/>
      <c r="CB100" s="882"/>
      <c r="CC100" s="882"/>
      <c r="CD100" s="882"/>
      <c r="CE100" s="882"/>
      <c r="CF100" s="882"/>
      <c r="CG100" s="882"/>
      <c r="CH100" s="882"/>
      <c r="CI100" s="882"/>
      <c r="CJ100" s="882"/>
      <c r="CK100" s="882"/>
      <c r="CL100" s="882"/>
      <c r="CM100" s="882"/>
      <c r="CN100" s="882"/>
      <c r="CO100" s="882"/>
      <c r="CP100" s="882"/>
      <c r="CQ100" s="882"/>
      <c r="CR100" s="882"/>
      <c r="CS100" s="882"/>
      <c r="CT100" s="882"/>
      <c r="CU100" s="882"/>
      <c r="CV100" s="882"/>
      <c r="CW100" s="882"/>
      <c r="CX100" s="882"/>
      <c r="CY100" s="882"/>
      <c r="CZ100" s="882"/>
      <c r="DA100" s="882"/>
      <c r="DB100" s="882"/>
      <c r="DC100" s="882"/>
      <c r="DD100" s="882"/>
      <c r="DE100" s="882"/>
      <c r="DF100" s="882"/>
      <c r="DG100" s="882"/>
      <c r="DH100" s="882"/>
      <c r="DI100" s="882"/>
      <c r="DJ100" s="882"/>
      <c r="DK100" s="882"/>
      <c r="DL100" s="882"/>
      <c r="DM100" s="882"/>
      <c r="DN100" s="882"/>
      <c r="DO100" s="882"/>
      <c r="DP100" s="882"/>
      <c r="DQ100" s="882"/>
      <c r="DR100" s="882"/>
      <c r="DS100" s="882"/>
      <c r="DT100" s="882"/>
      <c r="DU100" s="882"/>
      <c r="DV100" s="882"/>
      <c r="DW100" s="882"/>
      <c r="DX100" s="882"/>
      <c r="DY100" s="882"/>
      <c r="DZ100" s="882"/>
      <c r="EA100" s="882"/>
      <c r="EB100" s="882"/>
      <c r="EC100" s="882"/>
      <c r="ED100" s="882"/>
      <c r="EE100" s="882"/>
      <c r="EF100" s="882"/>
      <c r="EG100" s="882"/>
      <c r="EH100" s="882"/>
      <c r="EI100" s="882"/>
      <c r="EJ100" s="882"/>
      <c r="EK100" s="882"/>
    </row>
    <row r="101" spans="1:141">
      <c r="A101" s="881"/>
      <c r="B101" s="881" t="s">
        <v>5881</v>
      </c>
      <c r="C101" s="882" t="str">
        <f>'SUMMER-BASEBALL'!B17</f>
        <v>B-NEW</v>
      </c>
      <c r="D101" s="882" t="str">
        <f>'SUMMER-BASEBALL'!E17</f>
        <v>USBDCSS-S</v>
      </c>
      <c r="E101" s="882" t="str">
        <f>'SUMMER-BASEBALL'!F17</f>
        <v xml:space="preserve">College of Saint Scholastica </v>
      </c>
      <c r="F101" s="882">
        <f>'SUMMER-BASEBALL'!G17</f>
        <v>0</v>
      </c>
      <c r="G101" s="882" t="str">
        <f>'SUMMER-BASEBALL'!H17</f>
        <v>1200 Kenwood Ave</v>
      </c>
      <c r="H101" s="882" t="str">
        <f>'SUMMER-BASEBALL'!I17</f>
        <v>Duluth</v>
      </c>
      <c r="I101" s="882" t="str">
        <f>'SUMMER-BASEBALL'!J17</f>
        <v>MN</v>
      </c>
      <c r="J101" s="882">
        <f>'SUMMER-BASEBALL'!K17</f>
        <v>55811</v>
      </c>
      <c r="K101" s="882"/>
      <c r="L101" s="882" t="str">
        <f>'SUMMER-BASEBALL'!L17</f>
        <v>brepking@css.edu</v>
      </c>
      <c r="M101" s="882" t="str">
        <f>'SUMMER-BASEBALL'!N17</f>
        <v>Brooks</v>
      </c>
      <c r="N101" s="882" t="str">
        <f>'SUMMER-BASEBALL'!O17</f>
        <v>Repking</v>
      </c>
      <c r="O101" s="882"/>
      <c r="P101" s="882"/>
      <c r="Q101" s="882"/>
      <c r="R101" s="882"/>
      <c r="S101" s="882" t="str">
        <f>'SUMMER-BASEBALL'!U17</f>
        <v>715-470-0416</v>
      </c>
      <c r="T101" s="881">
        <f>'SUMMER-BASEBALL'!AA17</f>
        <v>708</v>
      </c>
      <c r="U101" s="881">
        <f>'SUMMER-BASEBALL'!AB17</f>
        <v>711</v>
      </c>
      <c r="V101" s="883" t="str">
        <f>'SUMMER-BASEBALL'!AK17</f>
        <v>https://usbaseballacademy.com/summer-baseball-camp-in-duluth/</v>
      </c>
      <c r="W101" s="886"/>
      <c r="X101" s="881">
        <v>32</v>
      </c>
      <c r="Y101" s="881">
        <v>29</v>
      </c>
      <c r="Z101" s="883"/>
      <c r="AA101" s="881">
        <v>30</v>
      </c>
      <c r="AB101" s="881">
        <v>28</v>
      </c>
      <c r="AC101" s="883"/>
      <c r="AD101" s="881">
        <v>33</v>
      </c>
      <c r="AE101" s="881">
        <v>30</v>
      </c>
      <c r="AF101" s="883"/>
      <c r="AG101" s="881">
        <v>32</v>
      </c>
      <c r="AH101" s="881">
        <v>32</v>
      </c>
      <c r="AI101" s="883"/>
      <c r="AJ101" s="881">
        <v>32</v>
      </c>
      <c r="AK101" s="881">
        <v>32</v>
      </c>
      <c r="AL101" s="883"/>
      <c r="AM101" s="882"/>
      <c r="AN101" s="882"/>
      <c r="AO101" s="882"/>
      <c r="AP101" s="882"/>
      <c r="AQ101" s="882"/>
      <c r="AR101" s="882"/>
      <c r="AS101" s="882"/>
      <c r="AT101" s="882"/>
      <c r="AU101" s="882"/>
      <c r="AV101" s="882"/>
      <c r="AW101" s="882"/>
      <c r="AX101" s="882"/>
      <c r="AY101" s="882"/>
      <c r="AZ101" s="882"/>
      <c r="BA101" s="882"/>
      <c r="BB101" s="882"/>
      <c r="BC101" s="882"/>
      <c r="BD101" s="882"/>
      <c r="BE101" s="882"/>
      <c r="BF101" s="882"/>
      <c r="BG101" s="882"/>
      <c r="BH101" s="882"/>
      <c r="BI101" s="882"/>
      <c r="BJ101" s="882"/>
      <c r="BK101" s="882"/>
      <c r="BL101" s="882"/>
      <c r="BM101" s="882"/>
      <c r="BN101" s="882"/>
      <c r="BO101" s="882"/>
      <c r="BP101" s="882"/>
      <c r="BQ101" s="882"/>
      <c r="BR101" s="882"/>
      <c r="BS101" s="882"/>
      <c r="BT101" s="882"/>
      <c r="BU101" s="882"/>
      <c r="BV101" s="882"/>
      <c r="BW101" s="882"/>
      <c r="BX101" s="882"/>
      <c r="BY101" s="882"/>
      <c r="BZ101" s="882"/>
      <c r="CA101" s="882"/>
      <c r="CB101" s="882"/>
      <c r="CC101" s="882"/>
      <c r="CD101" s="882"/>
      <c r="CE101" s="882"/>
      <c r="CF101" s="882"/>
      <c r="CG101" s="882"/>
      <c r="CH101" s="882"/>
      <c r="CI101" s="882"/>
      <c r="CJ101" s="882"/>
      <c r="CK101" s="882"/>
      <c r="CL101" s="882"/>
      <c r="CM101" s="882"/>
      <c r="CN101" s="882"/>
      <c r="CO101" s="882"/>
      <c r="CP101" s="882"/>
      <c r="CQ101" s="882"/>
      <c r="CR101" s="882"/>
      <c r="CS101" s="882"/>
      <c r="CT101" s="882"/>
      <c r="CU101" s="882"/>
      <c r="CV101" s="882"/>
      <c r="CW101" s="882"/>
      <c r="CX101" s="882"/>
      <c r="CY101" s="882"/>
      <c r="CZ101" s="882"/>
      <c r="DA101" s="882"/>
      <c r="DB101" s="882"/>
      <c r="DC101" s="882"/>
      <c r="DD101" s="882"/>
      <c r="DE101" s="882"/>
      <c r="DF101" s="882"/>
      <c r="DG101" s="882"/>
      <c r="DH101" s="882"/>
      <c r="DI101" s="882"/>
      <c r="DJ101" s="882"/>
      <c r="DK101" s="882"/>
      <c r="DL101" s="882"/>
      <c r="DM101" s="882"/>
      <c r="DN101" s="882"/>
      <c r="DO101" s="882"/>
      <c r="DP101" s="882"/>
      <c r="DQ101" s="882"/>
      <c r="DR101" s="882"/>
      <c r="DS101" s="882"/>
      <c r="DT101" s="882"/>
      <c r="DU101" s="882"/>
      <c r="DV101" s="882"/>
      <c r="DW101" s="882"/>
      <c r="DX101" s="882"/>
      <c r="DY101" s="882"/>
      <c r="DZ101" s="882"/>
      <c r="EA101" s="882"/>
      <c r="EB101" s="882"/>
      <c r="EC101" s="882"/>
      <c r="ED101" s="882"/>
      <c r="EE101" s="882"/>
      <c r="EF101" s="882"/>
      <c r="EG101" s="882"/>
      <c r="EH101" s="882"/>
      <c r="EI101" s="882"/>
      <c r="EJ101" s="882"/>
      <c r="EK101" s="882"/>
    </row>
    <row r="102" spans="1:141">
      <c r="A102" s="881"/>
      <c r="B102" s="881" t="s">
        <v>5881</v>
      </c>
      <c r="C102" s="882" t="str">
        <f>'SUMMER-BASEBALL'!B20</f>
        <v>B-NEW</v>
      </c>
      <c r="D102" s="882" t="str">
        <f>'SUMMER-BASEBALL'!E20</f>
        <v>USBDMC-S</v>
      </c>
      <c r="E102" s="882" t="str">
        <f>'SUMMER-BASEBALL'!F20</f>
        <v xml:space="preserve">McCollum HS  </v>
      </c>
      <c r="F102" s="882">
        <f>'SUMMER-BASEBALL'!G20</f>
        <v>0</v>
      </c>
      <c r="G102" s="882" t="str">
        <f>'SUMMER-BASEBALL'!H20</f>
        <v>500 W Formosa Blvd</v>
      </c>
      <c r="H102" s="882" t="str">
        <f>'SUMMER-BASEBALL'!I20</f>
        <v>San Antonio</v>
      </c>
      <c r="I102" s="882" t="str">
        <f>'SUMMER-BASEBALL'!J20</f>
        <v>TX</v>
      </c>
      <c r="J102" s="882">
        <f>'SUMMER-BASEBALL'!K20</f>
        <v>78221</v>
      </c>
      <c r="K102" s="882"/>
      <c r="L102" s="884" t="s">
        <v>4760</v>
      </c>
      <c r="M102" s="882" t="str">
        <f>'SUMMER-BASEBALL'!N20</f>
        <v>Ivan</v>
      </c>
      <c r="N102" s="882" t="str">
        <f>'SUMMER-BASEBALL'!O20</f>
        <v>Mason</v>
      </c>
      <c r="O102" s="882"/>
      <c r="P102" s="882"/>
      <c r="Q102" s="882"/>
      <c r="R102" s="882"/>
      <c r="S102" s="882" t="str">
        <f>'SUMMER-BASEBALL'!U20</f>
        <v>210-268-9964</v>
      </c>
      <c r="T102" s="881">
        <f>'SUMMER-BASEBALL'!AA20</f>
        <v>624</v>
      </c>
      <c r="U102" s="881">
        <f>'SUMMER-BASEBALL'!AB20</f>
        <v>627</v>
      </c>
      <c r="V102" s="883" t="str">
        <f>'SUMMER-BASEBALL'!AK20</f>
        <v>https://usbaseballacademy.com/summer-baseball-camp-in-san-antonio-mccollum-hs/</v>
      </c>
      <c r="W102" s="886"/>
      <c r="X102" s="881">
        <v>40</v>
      </c>
      <c r="Y102" s="881">
        <v>38</v>
      </c>
      <c r="Z102" s="883"/>
      <c r="AA102" s="881">
        <v>50</v>
      </c>
      <c r="AB102" s="881">
        <v>49</v>
      </c>
      <c r="AC102" s="883"/>
      <c r="AD102" s="881">
        <v>55</v>
      </c>
      <c r="AE102" s="881">
        <v>54</v>
      </c>
      <c r="AF102" s="883"/>
      <c r="AG102" s="881">
        <v>53</v>
      </c>
      <c r="AH102" s="881">
        <v>53</v>
      </c>
      <c r="AI102" s="883"/>
      <c r="AJ102" s="881">
        <v>52</v>
      </c>
      <c r="AK102" s="881">
        <v>52</v>
      </c>
      <c r="AL102" s="883"/>
      <c r="AM102" s="882"/>
      <c r="AN102" s="882"/>
      <c r="AO102" s="882"/>
      <c r="AP102" s="882"/>
      <c r="AQ102" s="882"/>
      <c r="AR102" s="882"/>
      <c r="AS102" s="882"/>
      <c r="AT102" s="882"/>
      <c r="AU102" s="882"/>
      <c r="AV102" s="882"/>
      <c r="AW102" s="882"/>
      <c r="AX102" s="882"/>
      <c r="AY102" s="882"/>
      <c r="AZ102" s="882"/>
      <c r="BA102" s="882"/>
      <c r="BB102" s="882"/>
      <c r="BC102" s="882"/>
      <c r="BD102" s="882"/>
      <c r="BE102" s="882"/>
      <c r="BF102" s="882"/>
      <c r="BG102" s="882"/>
      <c r="BH102" s="882"/>
      <c r="BI102" s="882"/>
      <c r="BJ102" s="882"/>
      <c r="BK102" s="882"/>
      <c r="BL102" s="882"/>
      <c r="BM102" s="882"/>
      <c r="BN102" s="882"/>
      <c r="BO102" s="882"/>
      <c r="BP102" s="882"/>
      <c r="BQ102" s="882"/>
      <c r="BR102" s="882"/>
      <c r="BS102" s="882"/>
      <c r="BT102" s="882"/>
      <c r="BU102" s="882"/>
      <c r="BV102" s="882"/>
      <c r="BW102" s="882"/>
      <c r="BX102" s="882"/>
      <c r="BY102" s="882"/>
      <c r="BZ102" s="882"/>
      <c r="CA102" s="882"/>
      <c r="CB102" s="882"/>
      <c r="CC102" s="882"/>
      <c r="CD102" s="882"/>
      <c r="CE102" s="882"/>
      <c r="CF102" s="882"/>
      <c r="CG102" s="882"/>
      <c r="CH102" s="882"/>
      <c r="CI102" s="882"/>
      <c r="CJ102" s="882"/>
      <c r="CK102" s="882"/>
      <c r="CL102" s="882"/>
      <c r="CM102" s="882"/>
      <c r="CN102" s="882"/>
      <c r="CO102" s="882"/>
      <c r="CP102" s="882"/>
      <c r="CQ102" s="882"/>
      <c r="CR102" s="882"/>
      <c r="CS102" s="882"/>
      <c r="CT102" s="882"/>
      <c r="CU102" s="882"/>
      <c r="CV102" s="882"/>
      <c r="CW102" s="882"/>
      <c r="CX102" s="882"/>
      <c r="CY102" s="882"/>
      <c r="CZ102" s="882"/>
      <c r="DA102" s="882"/>
      <c r="DB102" s="882"/>
      <c r="DC102" s="882"/>
      <c r="DD102" s="882"/>
      <c r="DE102" s="882"/>
      <c r="DF102" s="882"/>
      <c r="DG102" s="882"/>
      <c r="DH102" s="882"/>
      <c r="DI102" s="882"/>
      <c r="DJ102" s="882"/>
      <c r="DK102" s="882"/>
      <c r="DL102" s="882"/>
      <c r="DM102" s="882"/>
      <c r="DN102" s="882"/>
      <c r="DO102" s="882"/>
      <c r="DP102" s="882"/>
      <c r="DQ102" s="882"/>
      <c r="DR102" s="882"/>
      <c r="DS102" s="882"/>
      <c r="DT102" s="882"/>
      <c r="DU102" s="882"/>
      <c r="DV102" s="882"/>
      <c r="DW102" s="882"/>
      <c r="DX102" s="882"/>
      <c r="DY102" s="882"/>
      <c r="DZ102" s="882"/>
      <c r="EA102" s="882"/>
      <c r="EB102" s="882"/>
      <c r="EC102" s="882"/>
      <c r="ED102" s="882"/>
      <c r="EE102" s="882"/>
      <c r="EF102" s="882"/>
      <c r="EG102" s="882"/>
      <c r="EH102" s="882"/>
      <c r="EI102" s="882"/>
      <c r="EJ102" s="882"/>
      <c r="EK102" s="882"/>
    </row>
    <row r="103" spans="1:141">
      <c r="A103" s="881"/>
      <c r="B103" s="881" t="s">
        <v>5881</v>
      </c>
      <c r="C103" s="882" t="str">
        <f>'SUMMER-BASEBALL'!B39</f>
        <v>C-2ND</v>
      </c>
      <c r="D103" s="882" t="str">
        <f>'SUMMER-BASEBALL'!E39</f>
        <v>USBDGSC-S</v>
      </c>
      <c r="E103" s="882" t="str">
        <f>'SUMMER-BASEBALL'!F39</f>
        <v xml:space="preserve">Glendale Sports Complex  </v>
      </c>
      <c r="F103" s="882">
        <f>'SUMMER-BASEBALL'!G39</f>
        <v>0</v>
      </c>
      <c r="G103" s="882" t="str">
        <f>'SUMMER-BASEBALL'!H39</f>
        <v>2200 Fern Lane</v>
      </c>
      <c r="H103" s="882" t="str">
        <f>'SUMMER-BASEBALL'!I39</f>
        <v>Glendale</v>
      </c>
      <c r="I103" s="882" t="str">
        <f>'SUMMER-BASEBALL'!J39</f>
        <v>CA</v>
      </c>
      <c r="J103" s="882">
        <f>'SUMMER-BASEBALL'!K39</f>
        <v>91208</v>
      </c>
      <c r="K103" s="882"/>
      <c r="L103" s="882" t="str">
        <f>'SUMMER-BASEBALL'!L39</f>
        <v>spiropsaltis@aol.com</v>
      </c>
      <c r="M103" s="882" t="str">
        <f>'SUMMER-BASEBALL'!N39</f>
        <v>Spiro</v>
      </c>
      <c r="N103" s="882" t="str">
        <f>'SUMMER-BASEBALL'!O39</f>
        <v>Psaltis</v>
      </c>
      <c r="O103" s="882"/>
      <c r="P103" s="882"/>
      <c r="Q103" s="882"/>
      <c r="R103" s="882"/>
      <c r="S103" s="882" t="str">
        <f>'SUMMER-BASEBALL'!U39</f>
        <v>818-253-6503</v>
      </c>
      <c r="T103" s="881">
        <f>'SUMMER-BASEBALL'!AA39</f>
        <v>722</v>
      </c>
      <c r="U103" s="881">
        <f>'SUMMER-BASEBALL'!AB39</f>
        <v>725</v>
      </c>
      <c r="V103" s="883" t="str">
        <f>'SUMMER-BASEBALL'!AK39</f>
        <v>https://usbaseballacademy.com/summer-baseball-camp-in-glendale/</v>
      </c>
      <c r="W103" s="886"/>
      <c r="X103" s="881">
        <v>22</v>
      </c>
      <c r="Y103" s="881">
        <v>22</v>
      </c>
      <c r="Z103" s="883"/>
      <c r="AA103" s="881">
        <v>27</v>
      </c>
      <c r="AB103" s="881">
        <v>25</v>
      </c>
      <c r="AC103" s="883"/>
      <c r="AD103" s="881">
        <v>28</v>
      </c>
      <c r="AE103" s="881">
        <v>27</v>
      </c>
      <c r="AF103" s="883"/>
      <c r="AG103" s="881">
        <v>30</v>
      </c>
      <c r="AH103" s="881">
        <v>30</v>
      </c>
      <c r="AI103" s="883"/>
      <c r="AJ103" s="881">
        <v>30</v>
      </c>
      <c r="AK103" s="881">
        <v>30</v>
      </c>
      <c r="AL103" s="883"/>
      <c r="AM103" s="882"/>
      <c r="AN103" s="882"/>
      <c r="AO103" s="882"/>
      <c r="AP103" s="882"/>
      <c r="AQ103" s="882"/>
      <c r="AR103" s="882"/>
      <c r="AS103" s="882"/>
      <c r="AT103" s="882"/>
      <c r="AU103" s="882"/>
      <c r="AV103" s="882"/>
      <c r="AW103" s="882"/>
      <c r="AX103" s="882"/>
      <c r="AY103" s="882"/>
      <c r="AZ103" s="882"/>
      <c r="BA103" s="882"/>
      <c r="BB103" s="882"/>
      <c r="BC103" s="882"/>
      <c r="BD103" s="882"/>
      <c r="BE103" s="882"/>
      <c r="BF103" s="882"/>
      <c r="BG103" s="882"/>
      <c r="BH103" s="882"/>
      <c r="BI103" s="882"/>
      <c r="BJ103" s="882"/>
      <c r="BK103" s="882"/>
      <c r="BL103" s="882"/>
      <c r="BM103" s="882"/>
      <c r="BN103" s="882"/>
      <c r="BO103" s="882"/>
      <c r="BP103" s="882"/>
      <c r="BQ103" s="882"/>
      <c r="BR103" s="882"/>
      <c r="BS103" s="882"/>
      <c r="BT103" s="882"/>
      <c r="BU103" s="882"/>
      <c r="BV103" s="882"/>
      <c r="BW103" s="882"/>
      <c r="BX103" s="882"/>
      <c r="BY103" s="882"/>
      <c r="BZ103" s="882"/>
      <c r="CA103" s="882"/>
      <c r="CB103" s="882"/>
      <c r="CC103" s="882"/>
      <c r="CD103" s="882"/>
      <c r="CE103" s="882"/>
      <c r="CF103" s="882"/>
      <c r="CG103" s="882"/>
      <c r="CH103" s="882"/>
      <c r="CI103" s="882"/>
      <c r="CJ103" s="882"/>
      <c r="CK103" s="882"/>
      <c r="CL103" s="882"/>
      <c r="CM103" s="882"/>
      <c r="CN103" s="882"/>
      <c r="CO103" s="882"/>
      <c r="CP103" s="882"/>
      <c r="CQ103" s="882"/>
      <c r="CR103" s="882"/>
      <c r="CS103" s="882"/>
      <c r="CT103" s="882"/>
      <c r="CU103" s="882"/>
      <c r="CV103" s="882"/>
      <c r="CW103" s="882"/>
      <c r="CX103" s="882"/>
      <c r="CY103" s="882"/>
      <c r="CZ103" s="882"/>
      <c r="DA103" s="882"/>
      <c r="DB103" s="882"/>
      <c r="DC103" s="882"/>
      <c r="DD103" s="882"/>
      <c r="DE103" s="882"/>
      <c r="DF103" s="882"/>
      <c r="DG103" s="882"/>
      <c r="DH103" s="882"/>
      <c r="DI103" s="882"/>
      <c r="DJ103" s="882"/>
      <c r="DK103" s="882"/>
      <c r="DL103" s="882"/>
      <c r="DM103" s="882"/>
      <c r="DN103" s="882"/>
      <c r="DO103" s="882"/>
      <c r="DP103" s="882"/>
      <c r="DQ103" s="882"/>
      <c r="DR103" s="882"/>
      <c r="DS103" s="882"/>
      <c r="DT103" s="882"/>
      <c r="DU103" s="882"/>
      <c r="DV103" s="882"/>
      <c r="DW103" s="882"/>
      <c r="DX103" s="882"/>
      <c r="DY103" s="882"/>
      <c r="DZ103" s="882"/>
      <c r="EA103" s="882"/>
      <c r="EB103" s="882"/>
      <c r="EC103" s="882"/>
      <c r="ED103" s="882"/>
      <c r="EE103" s="882"/>
      <c r="EF103" s="882"/>
      <c r="EG103" s="882"/>
      <c r="EH103" s="882"/>
      <c r="EI103" s="882"/>
      <c r="EJ103" s="882"/>
      <c r="EK103" s="882"/>
    </row>
    <row r="104" spans="1:141">
      <c r="A104" s="881"/>
      <c r="B104" s="881" t="s">
        <v>5881</v>
      </c>
      <c r="C104" s="882" t="str">
        <f>'SUMMER-BASEBALL'!B44</f>
        <v>C-2ND</v>
      </c>
      <c r="D104" s="882" t="str">
        <f>'SUMMER-BASEBALL'!E44</f>
        <v>USBDIVC1-S</v>
      </c>
      <c r="E104" s="882" t="str">
        <f>'SUMMER-BASEBALL'!F44</f>
        <v>Irvine Valley College - Week 1</v>
      </c>
      <c r="F104" s="882" t="str">
        <f>'SUMMER-BASEBALL'!G44</f>
        <v>Orange County Great Park Baseball Complex</v>
      </c>
      <c r="G104" s="882" t="str">
        <f>'SUMMER-BASEBALL'!H44</f>
        <v>8412 Great Park Blvd</v>
      </c>
      <c r="H104" s="882" t="str">
        <f>'SUMMER-BASEBALL'!I44</f>
        <v>Irvine</v>
      </c>
      <c r="I104" s="882" t="str">
        <f>'SUMMER-BASEBALL'!J44</f>
        <v>CA</v>
      </c>
      <c r="J104" s="882">
        <f>'SUMMER-BASEBALL'!K44</f>
        <v>92618</v>
      </c>
      <c r="K104" s="882"/>
      <c r="L104" s="882" t="str">
        <f>'SUMMER-BASEBALL'!L44</f>
        <v>alexagortsas@gmail.com</v>
      </c>
      <c r="M104" s="882" t="str">
        <f>'SUMMER-BASEBALL'!N44</f>
        <v>Alex</v>
      </c>
      <c r="N104" s="882" t="str">
        <f>'SUMMER-BASEBALL'!O44</f>
        <v>Agortsas-asst</v>
      </c>
      <c r="O104" s="882"/>
      <c r="P104" s="882"/>
      <c r="Q104" s="882"/>
      <c r="R104" s="882"/>
      <c r="S104" s="882" t="str">
        <f>'SUMMER-BASEBALL'!U44</f>
        <v>949-439-7391</v>
      </c>
      <c r="T104" s="881">
        <f>'SUMMER-BASEBALL'!AA44</f>
        <v>617</v>
      </c>
      <c r="U104" s="881">
        <f>'SUMMER-BASEBALL'!AB44</f>
        <v>620</v>
      </c>
      <c r="V104" s="883" t="str">
        <f>'SUMMER-BASEBALL'!AK44</f>
        <v>https://usbaseballacademy.com/summer-baseball-camp-in-irvine/</v>
      </c>
      <c r="W104" s="886"/>
      <c r="X104" s="881">
        <v>26</v>
      </c>
      <c r="Y104" s="881">
        <v>20</v>
      </c>
      <c r="Z104" s="883"/>
      <c r="AA104" s="881">
        <v>25</v>
      </c>
      <c r="AB104" s="881">
        <v>24</v>
      </c>
      <c r="AC104" s="883"/>
      <c r="AD104" s="881">
        <v>24</v>
      </c>
      <c r="AE104" s="881">
        <v>24</v>
      </c>
      <c r="AF104" s="883"/>
      <c r="AG104" s="881">
        <v>26</v>
      </c>
      <c r="AH104" s="881">
        <v>26</v>
      </c>
      <c r="AI104" s="883"/>
      <c r="AJ104" s="881">
        <v>27</v>
      </c>
      <c r="AK104" s="881">
        <v>27</v>
      </c>
      <c r="AL104" s="883"/>
      <c r="AM104" s="882"/>
      <c r="AN104" s="882"/>
      <c r="AO104" s="882"/>
      <c r="AP104" s="882"/>
      <c r="AQ104" s="882"/>
      <c r="AR104" s="882"/>
      <c r="AS104" s="882"/>
      <c r="AT104" s="882"/>
      <c r="AU104" s="882"/>
      <c r="AV104" s="882"/>
      <c r="AW104" s="882"/>
      <c r="AX104" s="882"/>
      <c r="AY104" s="882"/>
      <c r="AZ104" s="882"/>
      <c r="BA104" s="882"/>
      <c r="BB104" s="882"/>
      <c r="BC104" s="882"/>
      <c r="BD104" s="882"/>
      <c r="BE104" s="882"/>
      <c r="BF104" s="882"/>
      <c r="BG104" s="882"/>
      <c r="BH104" s="882"/>
      <c r="BI104" s="882"/>
      <c r="BJ104" s="882"/>
      <c r="BK104" s="882"/>
      <c r="BL104" s="882"/>
      <c r="BM104" s="882"/>
      <c r="BN104" s="882"/>
      <c r="BO104" s="882"/>
      <c r="BP104" s="882"/>
      <c r="BQ104" s="882"/>
      <c r="BR104" s="882"/>
      <c r="BS104" s="882"/>
      <c r="BT104" s="882"/>
      <c r="BU104" s="882"/>
      <c r="BV104" s="882"/>
      <c r="BW104" s="882"/>
      <c r="BX104" s="882"/>
      <c r="BY104" s="882"/>
      <c r="BZ104" s="882"/>
      <c r="CA104" s="882"/>
      <c r="CB104" s="882"/>
      <c r="CC104" s="882"/>
      <c r="CD104" s="882"/>
      <c r="CE104" s="882"/>
      <c r="CF104" s="882"/>
      <c r="CG104" s="882"/>
      <c r="CH104" s="882"/>
      <c r="CI104" s="882"/>
      <c r="CJ104" s="882"/>
      <c r="CK104" s="882"/>
      <c r="CL104" s="882"/>
      <c r="CM104" s="882"/>
      <c r="CN104" s="882"/>
      <c r="CO104" s="882"/>
      <c r="CP104" s="882"/>
      <c r="CQ104" s="882"/>
      <c r="CR104" s="882"/>
      <c r="CS104" s="882"/>
      <c r="CT104" s="882"/>
      <c r="CU104" s="882"/>
      <c r="CV104" s="882"/>
      <c r="CW104" s="882"/>
      <c r="CX104" s="882"/>
      <c r="CY104" s="882"/>
      <c r="CZ104" s="882"/>
      <c r="DA104" s="882"/>
      <c r="DB104" s="882"/>
      <c r="DC104" s="882"/>
      <c r="DD104" s="882"/>
      <c r="DE104" s="882"/>
      <c r="DF104" s="882"/>
      <c r="DG104" s="882"/>
      <c r="DH104" s="882"/>
      <c r="DI104" s="882"/>
      <c r="DJ104" s="882"/>
      <c r="DK104" s="882"/>
      <c r="DL104" s="882"/>
      <c r="DM104" s="882"/>
      <c r="DN104" s="882"/>
      <c r="DO104" s="882"/>
      <c r="DP104" s="882"/>
      <c r="DQ104" s="882"/>
      <c r="DR104" s="882"/>
      <c r="DS104" s="882"/>
      <c r="DT104" s="882"/>
      <c r="DU104" s="882"/>
      <c r="DV104" s="882"/>
      <c r="DW104" s="882"/>
      <c r="DX104" s="882"/>
      <c r="DY104" s="882"/>
      <c r="DZ104" s="882"/>
      <c r="EA104" s="882"/>
      <c r="EB104" s="882"/>
      <c r="EC104" s="882"/>
      <c r="ED104" s="882"/>
      <c r="EE104" s="882"/>
      <c r="EF104" s="882"/>
      <c r="EG104" s="882"/>
      <c r="EH104" s="882"/>
      <c r="EI104" s="882"/>
      <c r="EJ104" s="882"/>
      <c r="EK104" s="882"/>
    </row>
    <row r="105" spans="1:141">
      <c r="A105" s="881"/>
      <c r="B105" s="881" t="s">
        <v>5881</v>
      </c>
      <c r="C105" s="882" t="str">
        <f>'SUMMER-BASEBALL'!B6</f>
        <v>A-NEW</v>
      </c>
      <c r="D105" s="882" t="str">
        <f>'SUMMER-BASEBALL'!E6</f>
        <v>USBDHBR-S</v>
      </c>
      <c r="E105" s="882" t="str">
        <f>'SUMMER-BASEBALL'!F6</f>
        <v>Hinckley-Big Rock HS</v>
      </c>
      <c r="F105" s="882">
        <f>'SUMMER-BASEBALL'!G6</f>
        <v>0</v>
      </c>
      <c r="G105" s="882" t="str">
        <f>'SUMMER-BASEBALL'!H6</f>
        <v>700 E Lincoln Ave</v>
      </c>
      <c r="H105" s="882" t="str">
        <f>'SUMMER-BASEBALL'!I6</f>
        <v>Hinckley</v>
      </c>
      <c r="I105" s="882" t="str">
        <f>'SUMMER-BASEBALL'!J6</f>
        <v>IL</v>
      </c>
      <c r="J105" s="882">
        <f>'SUMMER-BASEBALL'!K6</f>
        <v>60520</v>
      </c>
      <c r="K105" s="882"/>
      <c r="L105" s="882" t="str">
        <f>'SUMMER-BASEBALL'!L6</f>
        <v>molsen@hbr429.org</v>
      </c>
      <c r="M105" s="882" t="str">
        <f>'SUMMER-BASEBALL'!N6</f>
        <v>Matt</v>
      </c>
      <c r="N105" s="882" t="str">
        <f>'SUMMER-BASEBALL'!O6</f>
        <v>Olsen</v>
      </c>
      <c r="O105" s="882"/>
      <c r="P105" s="882"/>
      <c r="Q105" s="882"/>
      <c r="R105" s="882"/>
      <c r="S105" s="882" t="str">
        <f>'SUMMER-BASEBALL'!U6</f>
        <v>815-286-7557</v>
      </c>
      <c r="T105" s="881">
        <f>'SUMMER-BASEBALL'!AA6</f>
        <v>715</v>
      </c>
      <c r="U105" s="881">
        <f>'SUMMER-BASEBALL'!AB6</f>
        <v>718</v>
      </c>
      <c r="V105" s="883" t="str">
        <f>'SUMMER-BASEBALL'!AK6</f>
        <v>https://usbaseballacademy.com/summer-baseball-camp-in-hinckley/</v>
      </c>
      <c r="W105" s="886"/>
      <c r="X105" s="881">
        <v>29</v>
      </c>
      <c r="Y105" s="881">
        <v>26</v>
      </c>
      <c r="Z105" s="883"/>
      <c r="AA105" s="881">
        <v>30</v>
      </c>
      <c r="AB105" s="881">
        <v>30</v>
      </c>
      <c r="AC105" s="883"/>
      <c r="AD105" s="881">
        <v>32</v>
      </c>
      <c r="AE105" s="881">
        <v>31</v>
      </c>
      <c r="AF105" s="883"/>
      <c r="AG105" s="881">
        <v>30</v>
      </c>
      <c r="AH105" s="881">
        <v>30</v>
      </c>
      <c r="AI105" s="883"/>
      <c r="AJ105" s="881">
        <v>29</v>
      </c>
      <c r="AK105" s="881">
        <v>29</v>
      </c>
      <c r="AL105" s="883"/>
      <c r="AM105" s="882"/>
      <c r="AN105" s="882"/>
      <c r="AO105" s="882"/>
      <c r="AP105" s="882"/>
      <c r="AQ105" s="882"/>
      <c r="AR105" s="882"/>
      <c r="AS105" s="882"/>
      <c r="AT105" s="882"/>
      <c r="AU105" s="882"/>
      <c r="AV105" s="882"/>
      <c r="AW105" s="882"/>
      <c r="AX105" s="882"/>
      <c r="AY105" s="882"/>
      <c r="AZ105" s="882"/>
      <c r="BA105" s="882"/>
      <c r="BB105" s="882"/>
      <c r="BC105" s="882"/>
      <c r="BD105" s="882"/>
      <c r="BE105" s="882"/>
      <c r="BF105" s="882"/>
      <c r="BG105" s="882"/>
      <c r="BH105" s="882"/>
      <c r="BI105" s="882"/>
      <c r="BJ105" s="882"/>
      <c r="BK105" s="882"/>
      <c r="BL105" s="882"/>
      <c r="BM105" s="882"/>
      <c r="BN105" s="882"/>
      <c r="BO105" s="882"/>
      <c r="BP105" s="882"/>
      <c r="BQ105" s="882"/>
      <c r="BR105" s="882"/>
      <c r="BS105" s="882"/>
      <c r="BT105" s="882"/>
      <c r="BU105" s="882"/>
      <c r="BV105" s="882"/>
      <c r="BW105" s="882"/>
      <c r="BX105" s="882"/>
      <c r="BY105" s="882"/>
      <c r="BZ105" s="882"/>
      <c r="CA105" s="882"/>
      <c r="CB105" s="882"/>
      <c r="CC105" s="882"/>
      <c r="CD105" s="882"/>
      <c r="CE105" s="882"/>
      <c r="CF105" s="882"/>
      <c r="CG105" s="882"/>
      <c r="CH105" s="882"/>
      <c r="CI105" s="882"/>
      <c r="CJ105" s="882"/>
      <c r="CK105" s="882"/>
      <c r="CL105" s="882"/>
      <c r="CM105" s="882"/>
      <c r="CN105" s="882"/>
      <c r="CO105" s="882"/>
      <c r="CP105" s="882"/>
      <c r="CQ105" s="882"/>
      <c r="CR105" s="882"/>
      <c r="CS105" s="882"/>
      <c r="CT105" s="882"/>
      <c r="CU105" s="882"/>
      <c r="CV105" s="882"/>
      <c r="CW105" s="882"/>
      <c r="CX105" s="882"/>
      <c r="CY105" s="882"/>
      <c r="CZ105" s="882"/>
      <c r="DA105" s="882"/>
      <c r="DB105" s="882"/>
      <c r="DC105" s="882"/>
      <c r="DD105" s="882"/>
      <c r="DE105" s="882"/>
      <c r="DF105" s="882"/>
      <c r="DG105" s="882"/>
      <c r="DH105" s="882"/>
      <c r="DI105" s="882"/>
      <c r="DJ105" s="882"/>
      <c r="DK105" s="882"/>
      <c r="DL105" s="882"/>
      <c r="DM105" s="882"/>
      <c r="DN105" s="882"/>
      <c r="DO105" s="882"/>
      <c r="DP105" s="882"/>
      <c r="DQ105" s="882"/>
      <c r="DR105" s="882"/>
      <c r="DS105" s="882"/>
      <c r="DT105" s="882"/>
      <c r="DU105" s="882"/>
      <c r="DV105" s="882"/>
      <c r="DW105" s="882"/>
      <c r="DX105" s="882"/>
      <c r="DY105" s="882"/>
      <c r="DZ105" s="882"/>
      <c r="EA105" s="882"/>
      <c r="EB105" s="882"/>
      <c r="EC105" s="882"/>
      <c r="ED105" s="882"/>
      <c r="EE105" s="882"/>
      <c r="EF105" s="882"/>
      <c r="EG105" s="882"/>
      <c r="EH105" s="882"/>
      <c r="EI105" s="882"/>
      <c r="EJ105" s="882"/>
      <c r="EK105" s="882"/>
    </row>
    <row r="106" spans="1:141">
      <c r="A106" s="881"/>
      <c r="B106" s="881" t="s">
        <v>5881</v>
      </c>
      <c r="C106" s="882" t="str">
        <f>'SUMMER-BASEBALL'!B47</f>
        <v>C-2ND</v>
      </c>
      <c r="D106" s="882" t="str">
        <f>'SUMMER-BASEBALL'!E47</f>
        <v>USBDKH2-S</v>
      </c>
      <c r="E106" s="882" t="str">
        <f>'SUMMER-BASEBALL'!F47</f>
        <v>Kuna HS - Week 2</v>
      </c>
      <c r="F106" s="882">
        <f>'SUMMER-BASEBALL'!G47</f>
        <v>0</v>
      </c>
      <c r="G106" s="882" t="str">
        <f>'SUMMER-BASEBALL'!H47</f>
        <v>637 E. Deer Flat Rd</v>
      </c>
      <c r="H106" s="882" t="str">
        <f>'SUMMER-BASEBALL'!I47</f>
        <v>Kuna</v>
      </c>
      <c r="I106" s="882" t="str">
        <f>'SUMMER-BASEBALL'!J47</f>
        <v>ID</v>
      </c>
      <c r="J106" s="882">
        <f>'SUMMER-BASEBALL'!K47</f>
        <v>83634</v>
      </c>
      <c r="K106" s="882"/>
      <c r="L106" s="882" t="str">
        <f>'SUMMER-BASEBALL'!L47</f>
        <v>dgbouvier@kunaschools.org</v>
      </c>
      <c r="M106" s="882" t="str">
        <f>'SUMMER-BASEBALL'!N47</f>
        <v>Dominic</v>
      </c>
      <c r="N106" s="882" t="str">
        <f>'SUMMER-BASEBALL'!O47</f>
        <v>Bouvier</v>
      </c>
      <c r="O106" s="882"/>
      <c r="P106" s="882"/>
      <c r="Q106" s="882"/>
      <c r="R106" s="882"/>
      <c r="S106" s="882" t="str">
        <f>'SUMMER-BASEBALL'!U47</f>
        <v>208-899-1080</v>
      </c>
      <c r="T106" s="881">
        <f>'SUMMER-BASEBALL'!AA47</f>
        <v>708</v>
      </c>
      <c r="U106" s="881">
        <f>'SUMMER-BASEBALL'!AB47</f>
        <v>711</v>
      </c>
      <c r="V106" s="883" t="str">
        <f>'SUMMER-BASEBALL'!AK47</f>
        <v>https://usbaseballacademy.com/summer-baseball-camp-in-kuna/</v>
      </c>
      <c r="W106" s="886"/>
      <c r="X106" s="881">
        <v>26</v>
      </c>
      <c r="Y106" s="881">
        <v>25</v>
      </c>
      <c r="Z106" s="883"/>
      <c r="AA106" s="881">
        <v>34</v>
      </c>
      <c r="AB106" s="881">
        <v>32</v>
      </c>
      <c r="AC106" s="883"/>
      <c r="AD106" s="881">
        <v>40</v>
      </c>
      <c r="AE106" s="881">
        <v>38</v>
      </c>
      <c r="AF106" s="883"/>
      <c r="AG106" s="881">
        <v>43</v>
      </c>
      <c r="AH106" s="881">
        <v>42</v>
      </c>
      <c r="AI106" s="883"/>
      <c r="AJ106" s="881">
        <v>43</v>
      </c>
      <c r="AK106" s="881">
        <v>43</v>
      </c>
      <c r="AL106" s="883"/>
      <c r="AM106" s="882"/>
      <c r="AN106" s="882"/>
      <c r="AO106" s="882"/>
      <c r="AP106" s="882"/>
      <c r="AQ106" s="882"/>
      <c r="AR106" s="882"/>
      <c r="AS106" s="882"/>
      <c r="AT106" s="882"/>
      <c r="AU106" s="882"/>
      <c r="AV106" s="882"/>
      <c r="AW106" s="882"/>
      <c r="AX106" s="882"/>
      <c r="AY106" s="882"/>
      <c r="AZ106" s="882"/>
      <c r="BA106" s="882"/>
      <c r="BB106" s="882"/>
      <c r="BC106" s="882"/>
      <c r="BD106" s="882"/>
      <c r="BE106" s="882"/>
      <c r="BF106" s="882"/>
      <c r="BG106" s="882"/>
      <c r="BH106" s="882"/>
      <c r="BI106" s="882"/>
      <c r="BJ106" s="882"/>
      <c r="BK106" s="882"/>
      <c r="BL106" s="882"/>
      <c r="BM106" s="882"/>
      <c r="BN106" s="882"/>
      <c r="BO106" s="882"/>
      <c r="BP106" s="882"/>
      <c r="BQ106" s="882"/>
      <c r="BR106" s="882"/>
      <c r="BS106" s="882"/>
      <c r="BT106" s="882"/>
      <c r="BU106" s="882"/>
      <c r="BV106" s="882"/>
      <c r="BW106" s="882"/>
      <c r="BX106" s="882"/>
      <c r="BY106" s="882"/>
      <c r="BZ106" s="882"/>
      <c r="CA106" s="882"/>
      <c r="CB106" s="882"/>
      <c r="CC106" s="882"/>
      <c r="CD106" s="882"/>
      <c r="CE106" s="882"/>
      <c r="CF106" s="882"/>
      <c r="CG106" s="882"/>
      <c r="CH106" s="882"/>
      <c r="CI106" s="882"/>
      <c r="CJ106" s="882"/>
      <c r="CK106" s="882"/>
      <c r="CL106" s="882"/>
      <c r="CM106" s="882"/>
      <c r="CN106" s="882"/>
      <c r="CO106" s="882"/>
      <c r="CP106" s="882"/>
      <c r="CQ106" s="882"/>
      <c r="CR106" s="882"/>
      <c r="CS106" s="882"/>
      <c r="CT106" s="882"/>
      <c r="CU106" s="882"/>
      <c r="CV106" s="882"/>
      <c r="CW106" s="882"/>
      <c r="CX106" s="882"/>
      <c r="CY106" s="882"/>
      <c r="CZ106" s="882"/>
      <c r="DA106" s="882"/>
      <c r="DB106" s="882"/>
      <c r="DC106" s="882"/>
      <c r="DD106" s="882"/>
      <c r="DE106" s="882"/>
      <c r="DF106" s="882"/>
      <c r="DG106" s="882"/>
      <c r="DH106" s="882"/>
      <c r="DI106" s="882"/>
      <c r="DJ106" s="882"/>
      <c r="DK106" s="882"/>
      <c r="DL106" s="882"/>
      <c r="DM106" s="882"/>
      <c r="DN106" s="882"/>
      <c r="DO106" s="882"/>
      <c r="DP106" s="882"/>
      <c r="DQ106" s="882"/>
      <c r="DR106" s="882"/>
      <c r="DS106" s="882"/>
      <c r="DT106" s="882"/>
      <c r="DU106" s="882"/>
      <c r="DV106" s="882"/>
      <c r="DW106" s="882"/>
      <c r="DX106" s="882"/>
      <c r="DY106" s="882"/>
      <c r="DZ106" s="882"/>
      <c r="EA106" s="882"/>
      <c r="EB106" s="882"/>
      <c r="EC106" s="882"/>
      <c r="ED106" s="882"/>
      <c r="EE106" s="882"/>
      <c r="EF106" s="882"/>
      <c r="EG106" s="882"/>
      <c r="EH106" s="882"/>
      <c r="EI106" s="882"/>
      <c r="EJ106" s="882"/>
      <c r="EK106" s="882"/>
    </row>
    <row r="107" spans="1:141">
      <c r="A107" s="881"/>
      <c r="B107" s="881" t="s">
        <v>5881</v>
      </c>
      <c r="C107" s="882" t="str">
        <f>'SUMMER-BASEBALL'!B85</f>
        <v>D-RET</v>
      </c>
      <c r="D107" s="882" t="str">
        <f>'SUMMER-BASEBALL'!E85</f>
        <v>USBDMSJ-S</v>
      </c>
      <c r="E107" s="882" t="str">
        <f>'SUMMER-BASEBALL'!F85</f>
        <v xml:space="preserve">Mount San Jacinto College  </v>
      </c>
      <c r="F107" s="882">
        <f>'SUMMER-BASEBALL'!G85</f>
        <v>0</v>
      </c>
      <c r="G107" s="882" t="str">
        <f>'SUMMER-BASEBALL'!H85</f>
        <v>1499 N State St</v>
      </c>
      <c r="H107" s="882" t="str">
        <f>'SUMMER-BASEBALL'!I85</f>
        <v>San Jacinto</v>
      </c>
      <c r="I107" s="882" t="str">
        <f>'SUMMER-BASEBALL'!J85</f>
        <v>CA</v>
      </c>
      <c r="J107" s="882">
        <f>'SUMMER-BASEBALL'!K85</f>
        <v>92583</v>
      </c>
      <c r="K107" s="882"/>
      <c r="L107" s="882" t="str">
        <f>'SUMMER-BASEBALL'!L85</f>
        <v>jhansen@msjc.edu</v>
      </c>
      <c r="M107" s="882" t="str">
        <f>'SUMMER-BASEBALL'!N85</f>
        <v>Jake</v>
      </c>
      <c r="N107" s="882" t="str">
        <f>'SUMMER-BASEBALL'!O85</f>
        <v>Hansen</v>
      </c>
      <c r="O107" s="882"/>
      <c r="P107" s="882"/>
      <c r="Q107" s="882"/>
      <c r="R107" s="882"/>
      <c r="S107" s="882" t="str">
        <f>'SUMMER-BASEBALL'!U85</f>
        <v>661-487-0348</v>
      </c>
      <c r="T107" s="881">
        <f>'SUMMER-BASEBALL'!AA85</f>
        <v>610</v>
      </c>
      <c r="U107" s="881">
        <f>'SUMMER-BASEBALL'!AB85</f>
        <v>613</v>
      </c>
      <c r="V107" s="883" t="str">
        <f>'SUMMER-BASEBALL'!AK85</f>
        <v>https://usbaseballacademy.com/summer-baseball-camp-in-san-jacinto/</v>
      </c>
      <c r="W107" s="886"/>
      <c r="X107" s="881">
        <v>17</v>
      </c>
      <c r="Y107" s="881">
        <v>15</v>
      </c>
      <c r="Z107" s="883"/>
      <c r="AA107" s="881">
        <v>17</v>
      </c>
      <c r="AB107" s="881">
        <v>16</v>
      </c>
      <c r="AC107" s="883"/>
      <c r="AD107" s="881">
        <v>23</v>
      </c>
      <c r="AE107" s="881">
        <v>20</v>
      </c>
      <c r="AF107" s="883"/>
      <c r="AG107" s="881">
        <v>24</v>
      </c>
      <c r="AH107" s="881">
        <v>24</v>
      </c>
      <c r="AI107" s="883"/>
      <c r="AJ107" s="881">
        <v>24</v>
      </c>
      <c r="AK107" s="881">
        <v>24</v>
      </c>
      <c r="AL107" s="883"/>
      <c r="AM107" s="882"/>
      <c r="AN107" s="882"/>
      <c r="AO107" s="882"/>
      <c r="AP107" s="882"/>
      <c r="AQ107" s="882"/>
      <c r="AR107" s="882"/>
      <c r="AS107" s="882"/>
      <c r="AT107" s="882"/>
      <c r="AU107" s="882"/>
      <c r="AV107" s="882"/>
      <c r="AW107" s="882"/>
      <c r="AX107" s="882"/>
      <c r="AY107" s="882"/>
      <c r="AZ107" s="882"/>
      <c r="BA107" s="882"/>
      <c r="BB107" s="882"/>
      <c r="BC107" s="882"/>
      <c r="BD107" s="882"/>
      <c r="BE107" s="882"/>
      <c r="BF107" s="882"/>
      <c r="BG107" s="882"/>
      <c r="BH107" s="882"/>
      <c r="BI107" s="882"/>
      <c r="BJ107" s="882"/>
      <c r="BK107" s="882"/>
      <c r="BL107" s="882"/>
      <c r="BM107" s="882"/>
      <c r="BN107" s="882"/>
      <c r="BO107" s="882"/>
      <c r="BP107" s="882"/>
      <c r="BQ107" s="882"/>
      <c r="BR107" s="882"/>
      <c r="BS107" s="882"/>
      <c r="BT107" s="882"/>
      <c r="BU107" s="882"/>
      <c r="BV107" s="882"/>
      <c r="BW107" s="882"/>
      <c r="BX107" s="882"/>
      <c r="BY107" s="882"/>
      <c r="BZ107" s="882"/>
      <c r="CA107" s="882"/>
      <c r="CB107" s="882"/>
      <c r="CC107" s="882"/>
      <c r="CD107" s="882"/>
      <c r="CE107" s="882"/>
      <c r="CF107" s="882"/>
      <c r="CG107" s="882"/>
      <c r="CH107" s="882"/>
      <c r="CI107" s="882"/>
      <c r="CJ107" s="882"/>
      <c r="CK107" s="882"/>
      <c r="CL107" s="882"/>
      <c r="CM107" s="882"/>
      <c r="CN107" s="882"/>
      <c r="CO107" s="882"/>
      <c r="CP107" s="882"/>
      <c r="CQ107" s="882"/>
      <c r="CR107" s="882"/>
      <c r="CS107" s="882"/>
      <c r="CT107" s="882"/>
      <c r="CU107" s="882"/>
      <c r="CV107" s="882"/>
      <c r="CW107" s="882"/>
      <c r="CX107" s="882"/>
      <c r="CY107" s="882"/>
      <c r="CZ107" s="882"/>
      <c r="DA107" s="882"/>
      <c r="DB107" s="882"/>
      <c r="DC107" s="882"/>
      <c r="DD107" s="882"/>
      <c r="DE107" s="882"/>
      <c r="DF107" s="882"/>
      <c r="DG107" s="882"/>
      <c r="DH107" s="882"/>
      <c r="DI107" s="882"/>
      <c r="DJ107" s="882"/>
      <c r="DK107" s="882"/>
      <c r="DL107" s="882"/>
      <c r="DM107" s="882"/>
      <c r="DN107" s="882"/>
      <c r="DO107" s="882"/>
      <c r="DP107" s="882"/>
      <c r="DQ107" s="882"/>
      <c r="DR107" s="882"/>
      <c r="DS107" s="882"/>
      <c r="DT107" s="882"/>
      <c r="DU107" s="882"/>
      <c r="DV107" s="882"/>
      <c r="DW107" s="882"/>
      <c r="DX107" s="882"/>
      <c r="DY107" s="882"/>
      <c r="DZ107" s="882"/>
      <c r="EA107" s="882"/>
      <c r="EB107" s="882"/>
      <c r="EC107" s="882"/>
      <c r="ED107" s="882"/>
      <c r="EE107" s="882"/>
      <c r="EF107" s="882"/>
      <c r="EG107" s="882"/>
      <c r="EH107" s="882"/>
      <c r="EI107" s="882"/>
      <c r="EJ107" s="882"/>
      <c r="EK107" s="882"/>
    </row>
    <row r="108" spans="1:141">
      <c r="A108" s="881"/>
      <c r="B108" s="881" t="s">
        <v>5881</v>
      </c>
      <c r="C108" s="882" t="str">
        <f>'SUMMER-BASEBALL'!B54</f>
        <v>C-2ND</v>
      </c>
      <c r="D108" s="882" t="str">
        <f>'SUMMER-BASEBALL'!E54</f>
        <v>USBDOH-S</v>
      </c>
      <c r="E108" s="882" t="str">
        <f>'SUMMER-BASEBALL'!F54</f>
        <v xml:space="preserve">Ottawa Hills HS  </v>
      </c>
      <c r="F108" s="882">
        <f>'SUMMER-BASEBALL'!G54</f>
        <v>0</v>
      </c>
      <c r="G108" s="882" t="str">
        <f>'SUMMER-BASEBALL'!H54</f>
        <v>2532 Evergreen Rd</v>
      </c>
      <c r="H108" s="882" t="str">
        <f>'SUMMER-BASEBALL'!I54</f>
        <v>Toledo</v>
      </c>
      <c r="I108" s="882" t="str">
        <f>'SUMMER-BASEBALL'!J54</f>
        <v>OH</v>
      </c>
      <c r="J108" s="882">
        <f>'SUMMER-BASEBALL'!K54</f>
        <v>43606</v>
      </c>
      <c r="K108" s="882"/>
      <c r="L108" s="882" t="str">
        <f>'SUMMER-BASEBALL'!L54</f>
        <v>chardman@ohschools.org</v>
      </c>
      <c r="M108" s="882" t="str">
        <f>'SUMMER-BASEBALL'!N54</f>
        <v>Chris</v>
      </c>
      <c r="N108" s="882" t="str">
        <f>'SUMMER-BASEBALL'!O54</f>
        <v>Hardman</v>
      </c>
      <c r="O108" s="882"/>
      <c r="P108" s="882"/>
      <c r="Q108" s="882"/>
      <c r="R108" s="882"/>
      <c r="S108" s="882" t="str">
        <f>'SUMMER-BASEBALL'!U54</f>
        <v>419-410-8096</v>
      </c>
      <c r="T108" s="881">
        <f>'SUMMER-BASEBALL'!AA54</f>
        <v>624</v>
      </c>
      <c r="U108" s="881">
        <f>'SUMMER-BASEBALL'!AB54</f>
        <v>627</v>
      </c>
      <c r="V108" s="883" t="str">
        <f>'SUMMER-BASEBALL'!AK54</f>
        <v>https://usbaseballacademy.com/summer-baseball-camp-in-toledo/</v>
      </c>
      <c r="W108" s="886"/>
      <c r="X108" s="881">
        <v>55</v>
      </c>
      <c r="Y108" s="881">
        <v>50</v>
      </c>
      <c r="Z108" s="883"/>
      <c r="AA108" s="881">
        <v>57</v>
      </c>
      <c r="AB108" s="881">
        <v>54</v>
      </c>
      <c r="AC108" s="883"/>
      <c r="AD108" s="881">
        <v>68</v>
      </c>
      <c r="AE108" s="881">
        <v>60</v>
      </c>
      <c r="AF108" s="883"/>
      <c r="AG108" s="881">
        <v>67</v>
      </c>
      <c r="AH108" s="881">
        <v>67</v>
      </c>
      <c r="AI108" s="883"/>
      <c r="AJ108" s="881">
        <v>67</v>
      </c>
      <c r="AK108" s="881">
        <v>67</v>
      </c>
      <c r="AL108" s="883"/>
      <c r="AM108" s="882"/>
      <c r="AN108" s="882"/>
      <c r="AO108" s="882"/>
      <c r="AP108" s="882"/>
      <c r="AQ108" s="882"/>
      <c r="AR108" s="882"/>
      <c r="AS108" s="882"/>
      <c r="AT108" s="882"/>
      <c r="AU108" s="882"/>
      <c r="AV108" s="882"/>
      <c r="AW108" s="882"/>
      <c r="AX108" s="882"/>
      <c r="AY108" s="882"/>
      <c r="AZ108" s="882"/>
      <c r="BA108" s="882"/>
      <c r="BB108" s="882"/>
      <c r="BC108" s="882"/>
      <c r="BD108" s="882"/>
      <c r="BE108" s="882"/>
      <c r="BF108" s="882"/>
      <c r="BG108" s="882"/>
      <c r="BH108" s="882"/>
      <c r="BI108" s="882"/>
      <c r="BJ108" s="882"/>
      <c r="BK108" s="882"/>
      <c r="BL108" s="882"/>
      <c r="BM108" s="882"/>
      <c r="BN108" s="882"/>
      <c r="BO108" s="882"/>
      <c r="BP108" s="882"/>
      <c r="BQ108" s="882"/>
      <c r="BR108" s="882"/>
      <c r="BS108" s="882"/>
      <c r="BT108" s="882"/>
      <c r="BU108" s="882"/>
      <c r="BV108" s="882"/>
      <c r="BW108" s="882"/>
      <c r="BX108" s="882"/>
      <c r="BY108" s="882"/>
      <c r="BZ108" s="882"/>
      <c r="CA108" s="882"/>
      <c r="CB108" s="882"/>
      <c r="CC108" s="882"/>
      <c r="CD108" s="882"/>
      <c r="CE108" s="882"/>
      <c r="CF108" s="882"/>
      <c r="CG108" s="882"/>
      <c r="CH108" s="882"/>
      <c r="CI108" s="882"/>
      <c r="CJ108" s="882"/>
      <c r="CK108" s="882"/>
      <c r="CL108" s="882"/>
      <c r="CM108" s="882"/>
      <c r="CN108" s="882"/>
      <c r="CO108" s="882"/>
      <c r="CP108" s="882"/>
      <c r="CQ108" s="882"/>
      <c r="CR108" s="882"/>
      <c r="CS108" s="882"/>
      <c r="CT108" s="882"/>
      <c r="CU108" s="882"/>
      <c r="CV108" s="882"/>
      <c r="CW108" s="882"/>
      <c r="CX108" s="882"/>
      <c r="CY108" s="882"/>
      <c r="CZ108" s="882"/>
      <c r="DA108" s="882"/>
      <c r="DB108" s="882"/>
      <c r="DC108" s="882"/>
      <c r="DD108" s="882"/>
      <c r="DE108" s="882"/>
      <c r="DF108" s="882"/>
      <c r="DG108" s="882"/>
      <c r="DH108" s="882"/>
      <c r="DI108" s="882"/>
      <c r="DJ108" s="882"/>
      <c r="DK108" s="882"/>
      <c r="DL108" s="882"/>
      <c r="DM108" s="882"/>
      <c r="DN108" s="882"/>
      <c r="DO108" s="882"/>
      <c r="DP108" s="882"/>
      <c r="DQ108" s="882"/>
      <c r="DR108" s="882"/>
      <c r="DS108" s="882"/>
      <c r="DT108" s="882"/>
      <c r="DU108" s="882"/>
      <c r="DV108" s="882"/>
      <c r="DW108" s="882"/>
      <c r="DX108" s="882"/>
      <c r="DY108" s="882"/>
      <c r="DZ108" s="882"/>
      <c r="EA108" s="882"/>
      <c r="EB108" s="882"/>
      <c r="EC108" s="882"/>
      <c r="ED108" s="882"/>
      <c r="EE108" s="882"/>
      <c r="EF108" s="882"/>
      <c r="EG108" s="882"/>
      <c r="EH108" s="882"/>
      <c r="EI108" s="882"/>
      <c r="EJ108" s="882"/>
      <c r="EK108" s="882"/>
    </row>
    <row r="109" spans="1:141">
      <c r="A109" s="881"/>
      <c r="B109" s="881" t="s">
        <v>5881</v>
      </c>
      <c r="C109" s="882" t="str">
        <f>'SUMMER-BASEBALL'!B60</f>
        <v>C-2ND</v>
      </c>
      <c r="D109" s="882" t="str">
        <f>'SUMMER-BASEBALL'!E60</f>
        <v>USBDSDC1-S</v>
      </c>
      <c r="E109" s="882" t="str">
        <f>'SUMMER-BASEBALL'!F60</f>
        <v>San Diego City College - Week 1</v>
      </c>
      <c r="F109" s="882" t="str">
        <f>'SUMMER-BASEBALL'!G60</f>
        <v>Morley Field</v>
      </c>
      <c r="G109" s="882" t="str">
        <f>'SUMMER-BASEBALL'!H60</f>
        <v>2221 Morley Field Dr</v>
      </c>
      <c r="H109" s="882" t="str">
        <f>'SUMMER-BASEBALL'!I60</f>
        <v>San Diego</v>
      </c>
      <c r="I109" s="882" t="str">
        <f>'SUMMER-BASEBALL'!J60</f>
        <v>CA</v>
      </c>
      <c r="J109" s="882">
        <f>'SUMMER-BASEBALL'!K60</f>
        <v>92104</v>
      </c>
      <c r="K109" s="882"/>
      <c r="L109" s="882" t="str">
        <f>'SUMMER-BASEBALL'!L60</f>
        <v>cbrown@sdccd.edu</v>
      </c>
      <c r="M109" s="882" t="str">
        <f>'SUMMER-BASEBALL'!N60</f>
        <v>Chris</v>
      </c>
      <c r="N109" s="882" t="str">
        <f>'SUMMER-BASEBALL'!O60</f>
        <v>Brown</v>
      </c>
      <c r="O109" s="882"/>
      <c r="P109" s="882"/>
      <c r="Q109" s="882"/>
      <c r="R109" s="882"/>
      <c r="S109" s="882" t="str">
        <f>'SUMMER-BASEBALL'!U60</f>
        <v>619-212-0928</v>
      </c>
      <c r="T109" s="881">
        <f>'SUMMER-BASEBALL'!AA60</f>
        <v>708</v>
      </c>
      <c r="U109" s="881">
        <f>'SUMMER-BASEBALL'!AB60</f>
        <v>711</v>
      </c>
      <c r="V109" s="883" t="str">
        <f>'SUMMER-BASEBALL'!AK60</f>
        <v>https://usbaseballacademy.com/summer-baseball-camp-in-san-diego/</v>
      </c>
      <c r="W109" s="886"/>
      <c r="X109" s="881">
        <v>16</v>
      </c>
      <c r="Y109" s="881">
        <v>16</v>
      </c>
      <c r="Z109" s="883"/>
      <c r="AA109" s="881">
        <v>17</v>
      </c>
      <c r="AB109" s="881">
        <v>17</v>
      </c>
      <c r="AC109" s="883"/>
      <c r="AD109" s="881">
        <v>18</v>
      </c>
      <c r="AE109" s="881">
        <v>18</v>
      </c>
      <c r="AF109" s="883"/>
      <c r="AG109" s="881">
        <v>18</v>
      </c>
      <c r="AH109" s="881">
        <v>18</v>
      </c>
      <c r="AI109" s="883"/>
      <c r="AJ109" s="881">
        <v>18</v>
      </c>
      <c r="AK109" s="881">
        <v>18</v>
      </c>
      <c r="AL109" s="883"/>
      <c r="AM109" s="882"/>
      <c r="AN109" s="882"/>
      <c r="AO109" s="882"/>
      <c r="AP109" s="882"/>
      <c r="AQ109" s="882"/>
      <c r="AR109" s="882"/>
      <c r="AS109" s="882"/>
      <c r="AT109" s="882"/>
      <c r="AU109" s="882"/>
      <c r="AV109" s="882"/>
      <c r="AW109" s="882"/>
      <c r="AX109" s="882"/>
      <c r="AY109" s="882"/>
      <c r="AZ109" s="882"/>
      <c r="BA109" s="882"/>
      <c r="BB109" s="882"/>
      <c r="BC109" s="882"/>
      <c r="BD109" s="882"/>
      <c r="BE109" s="882"/>
      <c r="BF109" s="882"/>
      <c r="BG109" s="882"/>
      <c r="BH109" s="882"/>
      <c r="BI109" s="882"/>
      <c r="BJ109" s="882"/>
      <c r="BK109" s="882"/>
      <c r="BL109" s="882"/>
      <c r="BM109" s="882"/>
      <c r="BN109" s="882"/>
      <c r="BO109" s="882"/>
      <c r="BP109" s="882"/>
      <c r="BQ109" s="882"/>
      <c r="BR109" s="882"/>
      <c r="BS109" s="882"/>
      <c r="BT109" s="882"/>
      <c r="BU109" s="882"/>
      <c r="BV109" s="882"/>
      <c r="BW109" s="882"/>
      <c r="BX109" s="882"/>
      <c r="BY109" s="882"/>
      <c r="BZ109" s="882"/>
      <c r="CA109" s="882"/>
      <c r="CB109" s="882"/>
      <c r="CC109" s="882"/>
      <c r="CD109" s="882"/>
      <c r="CE109" s="882"/>
      <c r="CF109" s="882"/>
      <c r="CG109" s="882"/>
      <c r="CH109" s="882"/>
      <c r="CI109" s="882"/>
      <c r="CJ109" s="882"/>
      <c r="CK109" s="882"/>
      <c r="CL109" s="882"/>
      <c r="CM109" s="882"/>
      <c r="CN109" s="882"/>
      <c r="CO109" s="882"/>
      <c r="CP109" s="882"/>
      <c r="CQ109" s="882"/>
      <c r="CR109" s="882"/>
      <c r="CS109" s="882"/>
      <c r="CT109" s="882"/>
      <c r="CU109" s="882"/>
      <c r="CV109" s="882"/>
      <c r="CW109" s="882"/>
      <c r="CX109" s="882"/>
      <c r="CY109" s="882"/>
      <c r="CZ109" s="882"/>
      <c r="DA109" s="882"/>
      <c r="DB109" s="882"/>
      <c r="DC109" s="882"/>
      <c r="DD109" s="882"/>
      <c r="DE109" s="882"/>
      <c r="DF109" s="882"/>
      <c r="DG109" s="882"/>
      <c r="DH109" s="882"/>
      <c r="DI109" s="882"/>
      <c r="DJ109" s="882"/>
      <c r="DK109" s="882"/>
      <c r="DL109" s="882"/>
      <c r="DM109" s="882"/>
      <c r="DN109" s="882"/>
      <c r="DO109" s="882"/>
      <c r="DP109" s="882"/>
      <c r="DQ109" s="882"/>
      <c r="DR109" s="882"/>
      <c r="DS109" s="882"/>
      <c r="DT109" s="882"/>
      <c r="DU109" s="882"/>
      <c r="DV109" s="882"/>
      <c r="DW109" s="882"/>
      <c r="DX109" s="882"/>
      <c r="DY109" s="882"/>
      <c r="DZ109" s="882"/>
      <c r="EA109" s="882"/>
      <c r="EB109" s="882"/>
      <c r="EC109" s="882"/>
      <c r="ED109" s="882"/>
      <c r="EE109" s="882"/>
      <c r="EF109" s="882"/>
      <c r="EG109" s="882"/>
      <c r="EH109" s="882"/>
      <c r="EI109" s="882"/>
      <c r="EJ109" s="882"/>
      <c r="EK109" s="882"/>
    </row>
    <row r="110" spans="1:141">
      <c r="A110" s="881"/>
      <c r="B110" s="881" t="s">
        <v>5881</v>
      </c>
      <c r="C110" s="882" t="str">
        <f>'SUMMER-BASEBALL'!B63</f>
        <v>C-2ND</v>
      </c>
      <c r="D110" s="882" t="str">
        <f>'SUMMER-BASEBALL'!E63</f>
        <v>USBDAMJ2-S</v>
      </c>
      <c r="E110" s="882" t="str">
        <f>'SUMMER-BASEBALL'!F63</f>
        <v>Solano CC - Week 2</v>
      </c>
      <c r="F110" s="882">
        <f>'SUMMER-BASEBALL'!G63</f>
        <v>0</v>
      </c>
      <c r="G110" s="882" t="str">
        <f>'SUMMER-BASEBALL'!H63</f>
        <v>4000 Suisun Valley Rd</v>
      </c>
      <c r="H110" s="882" t="str">
        <f>'SUMMER-BASEBALL'!I63</f>
        <v>Fairfield</v>
      </c>
      <c r="I110" s="882" t="str">
        <f>'SUMMER-BASEBALL'!J63</f>
        <v>CA</v>
      </c>
      <c r="J110" s="882">
        <f>'SUMMER-BASEBALL'!K63</f>
        <v>94534</v>
      </c>
      <c r="K110" s="882"/>
      <c r="L110" s="882" t="str">
        <f>'SUMMER-BASEBALL'!L63</f>
        <v>scott.stover@solano.edu</v>
      </c>
      <c r="M110" s="882" t="str">
        <f>'SUMMER-BASEBALL'!N63</f>
        <v>Scott</v>
      </c>
      <c r="N110" s="882" t="str">
        <f>'SUMMER-BASEBALL'!O63</f>
        <v>Stover</v>
      </c>
      <c r="O110" s="882"/>
      <c r="P110" s="882"/>
      <c r="Q110" s="882"/>
      <c r="R110" s="882"/>
      <c r="S110" s="882" t="str">
        <f>'SUMMER-BASEBALL'!U63</f>
        <v>707-685-7792</v>
      </c>
      <c r="T110" s="881">
        <f>'SUMMER-BASEBALL'!AA63</f>
        <v>722</v>
      </c>
      <c r="U110" s="881">
        <f>'SUMMER-BASEBALL'!AB63</f>
        <v>725</v>
      </c>
      <c r="V110" s="883" t="str">
        <f>'SUMMER-BASEBALL'!AK63</f>
        <v>https://usbaseballacademy.com/summer-baseball-camp-in-fairfield/</v>
      </c>
      <c r="W110" s="886"/>
      <c r="X110" s="881">
        <v>31</v>
      </c>
      <c r="Y110" s="881">
        <v>29</v>
      </c>
      <c r="Z110" s="883"/>
      <c r="AA110" s="881">
        <v>31</v>
      </c>
      <c r="AB110" s="881">
        <v>31</v>
      </c>
      <c r="AC110" s="883"/>
      <c r="AD110" s="881">
        <v>35</v>
      </c>
      <c r="AE110" s="881">
        <v>33</v>
      </c>
      <c r="AF110" s="883"/>
      <c r="AG110" s="881">
        <v>39</v>
      </c>
      <c r="AH110" s="881">
        <v>38</v>
      </c>
      <c r="AI110" s="883"/>
      <c r="AJ110" s="881">
        <v>37</v>
      </c>
      <c r="AK110" s="881">
        <v>37</v>
      </c>
      <c r="AL110" s="883"/>
      <c r="AM110" s="882"/>
      <c r="AN110" s="882"/>
      <c r="AO110" s="882"/>
      <c r="AP110" s="882"/>
      <c r="AQ110" s="882"/>
      <c r="AR110" s="882"/>
      <c r="AS110" s="882"/>
      <c r="AT110" s="882"/>
      <c r="AU110" s="882"/>
      <c r="AV110" s="882"/>
      <c r="AW110" s="882"/>
      <c r="AX110" s="882"/>
      <c r="AY110" s="882"/>
      <c r="AZ110" s="882"/>
      <c r="BA110" s="882"/>
      <c r="BB110" s="882"/>
      <c r="BC110" s="882"/>
      <c r="BD110" s="882"/>
      <c r="BE110" s="882"/>
      <c r="BF110" s="882"/>
      <c r="BG110" s="882"/>
      <c r="BH110" s="882"/>
      <c r="BI110" s="882"/>
      <c r="BJ110" s="882"/>
      <c r="BK110" s="882"/>
      <c r="BL110" s="882"/>
      <c r="BM110" s="882"/>
      <c r="BN110" s="882"/>
      <c r="BO110" s="882"/>
      <c r="BP110" s="882"/>
      <c r="BQ110" s="882"/>
      <c r="BR110" s="882"/>
      <c r="BS110" s="882"/>
      <c r="BT110" s="882"/>
      <c r="BU110" s="882"/>
      <c r="BV110" s="882"/>
      <c r="BW110" s="882"/>
      <c r="BX110" s="882"/>
      <c r="BY110" s="882"/>
      <c r="BZ110" s="882"/>
      <c r="CA110" s="882"/>
      <c r="CB110" s="882"/>
      <c r="CC110" s="882"/>
      <c r="CD110" s="882"/>
      <c r="CE110" s="882"/>
      <c r="CF110" s="882"/>
      <c r="CG110" s="882"/>
      <c r="CH110" s="882"/>
      <c r="CI110" s="882"/>
      <c r="CJ110" s="882"/>
      <c r="CK110" s="882"/>
      <c r="CL110" s="882"/>
      <c r="CM110" s="882"/>
      <c r="CN110" s="882"/>
      <c r="CO110" s="882"/>
      <c r="CP110" s="882"/>
      <c r="CQ110" s="882"/>
      <c r="CR110" s="882"/>
      <c r="CS110" s="882"/>
      <c r="CT110" s="882"/>
      <c r="CU110" s="882"/>
      <c r="CV110" s="882"/>
      <c r="CW110" s="882"/>
      <c r="CX110" s="882"/>
      <c r="CY110" s="882"/>
      <c r="CZ110" s="882"/>
      <c r="DA110" s="882"/>
      <c r="DB110" s="882"/>
      <c r="DC110" s="882"/>
      <c r="DD110" s="882"/>
      <c r="DE110" s="882"/>
      <c r="DF110" s="882"/>
      <c r="DG110" s="882"/>
      <c r="DH110" s="882"/>
      <c r="DI110" s="882"/>
      <c r="DJ110" s="882"/>
      <c r="DK110" s="882"/>
      <c r="DL110" s="882"/>
      <c r="DM110" s="882"/>
      <c r="DN110" s="882"/>
      <c r="DO110" s="882"/>
      <c r="DP110" s="882"/>
      <c r="DQ110" s="882"/>
      <c r="DR110" s="882"/>
      <c r="DS110" s="882"/>
      <c r="DT110" s="882"/>
      <c r="DU110" s="882"/>
      <c r="DV110" s="882"/>
      <c r="DW110" s="882"/>
      <c r="DX110" s="882"/>
      <c r="DY110" s="882"/>
      <c r="DZ110" s="882"/>
      <c r="EA110" s="882"/>
      <c r="EB110" s="882"/>
      <c r="EC110" s="882"/>
      <c r="ED110" s="882"/>
      <c r="EE110" s="882"/>
      <c r="EF110" s="882"/>
      <c r="EG110" s="882"/>
      <c r="EH110" s="882"/>
      <c r="EI110" s="882"/>
      <c r="EJ110" s="882"/>
      <c r="EK110" s="882"/>
    </row>
    <row r="111" spans="1:141">
      <c r="A111" s="881"/>
      <c r="B111" s="881" t="s">
        <v>5881</v>
      </c>
      <c r="C111" s="882" t="str">
        <f>'SUMMER-BASEBALL'!B117</f>
        <v>X-ANDRE</v>
      </c>
      <c r="D111" s="882" t="str">
        <f>'SUMMER-BASEBALL'!E117</f>
        <v>USBDECP1-S</v>
      </c>
      <c r="E111" s="882" t="str">
        <f>'SUMMER-BASEBALL'!F117</f>
        <v>USBA Dundee - Week 1</v>
      </c>
      <c r="F111" s="882" t="str">
        <f>'SUMMER-BASEBALL'!G117</f>
        <v>East Central Park</v>
      </c>
      <c r="G111" s="882" t="str">
        <f>'SUMMER-BASEBALL'!H117</f>
        <v>555 Lake Trask Rd.</v>
      </c>
      <c r="H111" s="882" t="str">
        <f>'SUMMER-BASEBALL'!I117</f>
        <v>Dundee</v>
      </c>
      <c r="I111" s="882" t="str">
        <f>'SUMMER-BASEBALL'!J117</f>
        <v>FL</v>
      </c>
      <c r="J111" s="882">
        <f>'SUMMER-BASEBALL'!K117</f>
        <v>33833</v>
      </c>
      <c r="K111" s="882"/>
      <c r="L111" s="882" t="str">
        <f>'SUMMER-BASEBALL'!L117</f>
        <v>margiet907615@gmail.com</v>
      </c>
      <c r="M111" s="882" t="str">
        <f>'SUMMER-BASEBALL'!N117</f>
        <v>Andre</v>
      </c>
      <c r="N111" s="882" t="str">
        <f>'SUMMER-BASEBALL'!O117</f>
        <v>Toliver</v>
      </c>
      <c r="O111" s="882"/>
      <c r="P111" s="882"/>
      <c r="Q111" s="882"/>
      <c r="R111" s="882"/>
      <c r="S111" s="882" t="str">
        <f>'SUMMER-BASEBALL'!U117</f>
        <v>907-382-9104</v>
      </c>
      <c r="T111" s="881">
        <f>'SUMMER-BASEBALL'!AA117</f>
        <v>617</v>
      </c>
      <c r="U111" s="881">
        <f>'SUMMER-BASEBALL'!AB117</f>
        <v>620</v>
      </c>
      <c r="V111" s="883" t="str">
        <f>'SUMMER-BASEBALL'!AK117</f>
        <v>https://usbaseballacademy.com/summer-baseball-camp-in-dundee/</v>
      </c>
      <c r="W111" s="886"/>
      <c r="X111" s="881">
        <v>35</v>
      </c>
      <c r="Y111" s="881">
        <v>35</v>
      </c>
      <c r="Z111" s="883"/>
      <c r="AA111" s="881">
        <v>36</v>
      </c>
      <c r="AB111" s="881">
        <v>36</v>
      </c>
      <c r="AC111" s="883"/>
      <c r="AD111" s="881">
        <v>36</v>
      </c>
      <c r="AE111" s="881">
        <v>36</v>
      </c>
      <c r="AF111" s="883"/>
      <c r="AG111" s="881">
        <v>36</v>
      </c>
      <c r="AH111" s="881">
        <v>36</v>
      </c>
      <c r="AI111" s="883"/>
      <c r="AJ111" s="881">
        <v>35</v>
      </c>
      <c r="AK111" s="881">
        <v>35</v>
      </c>
      <c r="AL111" s="883"/>
      <c r="AM111" s="882"/>
      <c r="AN111" s="882"/>
      <c r="AO111" s="882"/>
      <c r="AP111" s="882"/>
      <c r="AQ111" s="882"/>
      <c r="AR111" s="882"/>
      <c r="AS111" s="882"/>
      <c r="AT111" s="882"/>
      <c r="AU111" s="882"/>
      <c r="AV111" s="882"/>
      <c r="AW111" s="882"/>
      <c r="AX111" s="882"/>
      <c r="AY111" s="882"/>
      <c r="AZ111" s="882"/>
      <c r="BA111" s="882"/>
      <c r="BB111" s="882"/>
      <c r="BC111" s="882"/>
      <c r="BD111" s="882"/>
      <c r="BE111" s="882"/>
      <c r="BF111" s="882"/>
      <c r="BG111" s="882"/>
      <c r="BH111" s="882"/>
      <c r="BI111" s="882"/>
      <c r="BJ111" s="882"/>
      <c r="BK111" s="882"/>
      <c r="BL111" s="882"/>
      <c r="BM111" s="882"/>
      <c r="BN111" s="882"/>
      <c r="BO111" s="882"/>
      <c r="BP111" s="882"/>
      <c r="BQ111" s="882"/>
      <c r="BR111" s="882"/>
      <c r="BS111" s="882"/>
      <c r="BT111" s="882"/>
      <c r="BU111" s="882"/>
      <c r="BV111" s="882"/>
      <c r="BW111" s="882"/>
      <c r="BX111" s="882"/>
      <c r="BY111" s="882"/>
      <c r="BZ111" s="882"/>
      <c r="CA111" s="882"/>
      <c r="CB111" s="882"/>
      <c r="CC111" s="882"/>
      <c r="CD111" s="882"/>
      <c r="CE111" s="882"/>
      <c r="CF111" s="882"/>
      <c r="CG111" s="882"/>
      <c r="CH111" s="882"/>
      <c r="CI111" s="882"/>
      <c r="CJ111" s="882"/>
      <c r="CK111" s="882"/>
      <c r="CL111" s="882"/>
      <c r="CM111" s="882"/>
      <c r="CN111" s="882"/>
      <c r="CO111" s="882"/>
      <c r="CP111" s="882"/>
      <c r="CQ111" s="882"/>
      <c r="CR111" s="882"/>
      <c r="CS111" s="882"/>
      <c r="CT111" s="882"/>
      <c r="CU111" s="882"/>
      <c r="CV111" s="882"/>
      <c r="CW111" s="882"/>
      <c r="CX111" s="882"/>
      <c r="CY111" s="882"/>
      <c r="CZ111" s="882"/>
      <c r="DA111" s="882"/>
      <c r="DB111" s="882"/>
      <c r="DC111" s="882"/>
      <c r="DD111" s="882"/>
      <c r="DE111" s="882"/>
      <c r="DF111" s="882"/>
      <c r="DG111" s="882"/>
      <c r="DH111" s="882"/>
      <c r="DI111" s="882"/>
      <c r="DJ111" s="882"/>
      <c r="DK111" s="882"/>
      <c r="DL111" s="882"/>
      <c r="DM111" s="882"/>
      <c r="DN111" s="882"/>
      <c r="DO111" s="882"/>
      <c r="DP111" s="882"/>
      <c r="DQ111" s="882"/>
      <c r="DR111" s="882"/>
      <c r="DS111" s="882"/>
      <c r="DT111" s="882"/>
      <c r="DU111" s="882"/>
      <c r="DV111" s="882"/>
      <c r="DW111" s="882"/>
      <c r="DX111" s="882"/>
      <c r="DY111" s="882"/>
      <c r="DZ111" s="882"/>
      <c r="EA111" s="882"/>
      <c r="EB111" s="882"/>
      <c r="EC111" s="882"/>
      <c r="ED111" s="882"/>
      <c r="EE111" s="882"/>
      <c r="EF111" s="882"/>
      <c r="EG111" s="882"/>
      <c r="EH111" s="882"/>
      <c r="EI111" s="882"/>
      <c r="EJ111" s="882"/>
      <c r="EK111" s="882"/>
    </row>
    <row r="112" spans="1:141">
      <c r="A112" s="881"/>
      <c r="B112" s="881" t="s">
        <v>5881</v>
      </c>
      <c r="C112" s="882" t="str">
        <f>'SUMMER-BASEBALL'!B90</f>
        <v>D-RET</v>
      </c>
      <c r="D112" s="882" t="str">
        <f>'SUMMER-BASEBALL'!E90</f>
        <v>USBDUSC2-S</v>
      </c>
      <c r="E112" s="882" t="str">
        <f>'SUMMER-BASEBALL'!F90</f>
        <v>University of South Carolina Sumter - Week 2</v>
      </c>
      <c r="F112" s="882">
        <f>'SUMMER-BASEBALL'!G90</f>
        <v>0</v>
      </c>
      <c r="G112" s="882" t="str">
        <f>'SUMMER-BASEBALL'!H90</f>
        <v>100 University Dr</v>
      </c>
      <c r="H112" s="882" t="str">
        <f>'SUMMER-BASEBALL'!I90</f>
        <v>Sumter</v>
      </c>
      <c r="I112" s="882" t="str">
        <f>'SUMMER-BASEBALL'!J90</f>
        <v>SC</v>
      </c>
      <c r="J112" s="882">
        <f>'SUMMER-BASEBALL'!K90</f>
        <v>29150</v>
      </c>
      <c r="K112" s="882"/>
      <c r="L112" s="882" t="str">
        <f>'SUMMER-BASEBALL'!L90</f>
        <v>thomp759@email.sc.edu</v>
      </c>
      <c r="M112" s="882" t="str">
        <f>'SUMMER-BASEBALL'!N90</f>
        <v>Will</v>
      </c>
      <c r="N112" s="882" t="str">
        <f>'SUMMER-BASEBALL'!O90</f>
        <v>Thompson</v>
      </c>
      <c r="O112" s="882"/>
      <c r="P112" s="882"/>
      <c r="Q112" s="882"/>
      <c r="R112" s="882"/>
      <c r="S112" s="882" t="str">
        <f>'SUMMER-BASEBALL'!U90</f>
        <v>864-590-1912</v>
      </c>
      <c r="T112" s="881">
        <f>'SUMMER-BASEBALL'!AA90</f>
        <v>708</v>
      </c>
      <c r="U112" s="881">
        <f>'SUMMER-BASEBALL'!AB90</f>
        <v>711</v>
      </c>
      <c r="V112" s="883" t="str">
        <f>'SUMMER-BASEBALL'!AK90</f>
        <v>https://usbaseballacademy.com/summer-baseball-camp-in-sumter/</v>
      </c>
      <c r="W112" s="886"/>
      <c r="X112" s="881">
        <v>71</v>
      </c>
      <c r="Y112" s="881">
        <v>63</v>
      </c>
      <c r="Z112" s="883"/>
      <c r="AA112" s="881">
        <v>82</v>
      </c>
      <c r="AB112" s="881">
        <v>74</v>
      </c>
      <c r="AC112" s="883"/>
      <c r="AD112" s="881">
        <v>92</v>
      </c>
      <c r="AE112" s="881">
        <v>81</v>
      </c>
      <c r="AF112" s="883"/>
      <c r="AG112" s="881">
        <v>85</v>
      </c>
      <c r="AH112" s="881">
        <v>85</v>
      </c>
      <c r="AI112" s="883"/>
      <c r="AJ112" s="881">
        <v>85</v>
      </c>
      <c r="AK112" s="881">
        <v>85</v>
      </c>
      <c r="AL112" s="883"/>
      <c r="AM112" s="882"/>
      <c r="AN112" s="882"/>
      <c r="AO112" s="882"/>
      <c r="AP112" s="882"/>
      <c r="AQ112" s="882"/>
      <c r="AR112" s="882"/>
      <c r="AS112" s="882"/>
      <c r="AT112" s="882"/>
      <c r="AU112" s="882"/>
      <c r="AV112" s="882"/>
      <c r="AW112" s="882"/>
      <c r="AX112" s="882"/>
      <c r="AY112" s="882"/>
      <c r="AZ112" s="882"/>
      <c r="BA112" s="882"/>
      <c r="BB112" s="882"/>
      <c r="BC112" s="882"/>
      <c r="BD112" s="882"/>
      <c r="BE112" s="882"/>
      <c r="BF112" s="882"/>
      <c r="BG112" s="882"/>
      <c r="BH112" s="882"/>
      <c r="BI112" s="882"/>
      <c r="BJ112" s="882"/>
      <c r="BK112" s="882"/>
      <c r="BL112" s="882"/>
      <c r="BM112" s="882"/>
      <c r="BN112" s="882"/>
      <c r="BO112" s="882"/>
      <c r="BP112" s="882"/>
      <c r="BQ112" s="882"/>
      <c r="BR112" s="882"/>
      <c r="BS112" s="882"/>
      <c r="BT112" s="882"/>
      <c r="BU112" s="882"/>
      <c r="BV112" s="882"/>
      <c r="BW112" s="882"/>
      <c r="BX112" s="882"/>
      <c r="BY112" s="882"/>
      <c r="BZ112" s="882"/>
      <c r="CA112" s="882"/>
      <c r="CB112" s="882"/>
      <c r="CC112" s="882"/>
      <c r="CD112" s="882"/>
      <c r="CE112" s="882"/>
      <c r="CF112" s="882"/>
      <c r="CG112" s="882"/>
      <c r="CH112" s="882"/>
      <c r="CI112" s="882"/>
      <c r="CJ112" s="882"/>
      <c r="CK112" s="882"/>
      <c r="CL112" s="882"/>
      <c r="CM112" s="882"/>
      <c r="CN112" s="882"/>
      <c r="CO112" s="882"/>
      <c r="CP112" s="882"/>
      <c r="CQ112" s="882"/>
      <c r="CR112" s="882"/>
      <c r="CS112" s="882"/>
      <c r="CT112" s="882"/>
      <c r="CU112" s="882"/>
      <c r="CV112" s="882"/>
      <c r="CW112" s="882"/>
      <c r="CX112" s="882"/>
      <c r="CY112" s="882"/>
      <c r="CZ112" s="882"/>
      <c r="DA112" s="882"/>
      <c r="DB112" s="882"/>
      <c r="DC112" s="882"/>
      <c r="DD112" s="882"/>
      <c r="DE112" s="882"/>
      <c r="DF112" s="882"/>
      <c r="DG112" s="882"/>
      <c r="DH112" s="882"/>
      <c r="DI112" s="882"/>
      <c r="DJ112" s="882"/>
      <c r="DK112" s="882"/>
      <c r="DL112" s="882"/>
      <c r="DM112" s="882"/>
      <c r="DN112" s="882"/>
      <c r="DO112" s="882"/>
      <c r="DP112" s="882"/>
      <c r="DQ112" s="882"/>
      <c r="DR112" s="882"/>
      <c r="DS112" s="882"/>
      <c r="DT112" s="882"/>
      <c r="DU112" s="882"/>
      <c r="DV112" s="882"/>
      <c r="DW112" s="882"/>
      <c r="DX112" s="882"/>
      <c r="DY112" s="882"/>
      <c r="DZ112" s="882"/>
      <c r="EA112" s="882"/>
      <c r="EB112" s="882"/>
      <c r="EC112" s="882"/>
      <c r="ED112" s="882"/>
      <c r="EE112" s="882"/>
      <c r="EF112" s="882"/>
      <c r="EG112" s="882"/>
      <c r="EH112" s="882"/>
      <c r="EI112" s="882"/>
      <c r="EJ112" s="882"/>
      <c r="EK112" s="882"/>
    </row>
    <row r="113" spans="1:141">
      <c r="A113" s="881"/>
      <c r="B113" s="881" t="s">
        <v>5881</v>
      </c>
      <c r="C113" s="882" t="str">
        <f>'SUMMER-BASEBALL'!B71</f>
        <v>C-2ND</v>
      </c>
      <c r="D113" s="882" t="str">
        <f>'SUMMER-BASEBALL'!E71</f>
        <v>USBDUPG2-S</v>
      </c>
      <c r="E113" s="882" t="str">
        <f>'SUMMER-BASEBALL'!F71</f>
        <v>University of Pitt-Greensburg - Week 2</v>
      </c>
      <c r="F113" s="882">
        <f>'SUMMER-BASEBALL'!G71</f>
        <v>0</v>
      </c>
      <c r="G113" s="882" t="str">
        <f>'SUMMER-BASEBALL'!H71</f>
        <v>150 Finoli Dr</v>
      </c>
      <c r="H113" s="882" t="str">
        <f>'SUMMER-BASEBALL'!I71</f>
        <v>Greensburg</v>
      </c>
      <c r="I113" s="882" t="str">
        <f>'SUMMER-BASEBALL'!J71</f>
        <v>PA</v>
      </c>
      <c r="J113" s="882">
        <f>'SUMMER-BASEBALL'!K71</f>
        <v>15601</v>
      </c>
      <c r="K113" s="882"/>
      <c r="L113" s="882" t="str">
        <f>'SUMMER-BASEBALL'!L71</f>
        <v>sga10@pitt.edu</v>
      </c>
      <c r="M113" s="882" t="str">
        <f>'SUMMER-BASEBALL'!N71</f>
        <v>Scott</v>
      </c>
      <c r="N113" s="882" t="str">
        <f>'SUMMER-BASEBALL'!O71</f>
        <v>Adams</v>
      </c>
      <c r="O113" s="882"/>
      <c r="P113" s="882"/>
      <c r="Q113" s="882"/>
      <c r="R113" s="882"/>
      <c r="S113" s="882" t="str">
        <f>'SUMMER-BASEBALL'!U71</f>
        <v>724-205-8629</v>
      </c>
      <c r="T113" s="881">
        <f>'SUMMER-BASEBALL'!AA71</f>
        <v>715</v>
      </c>
      <c r="U113" s="881">
        <f>'SUMMER-BASEBALL'!AB71</f>
        <v>718</v>
      </c>
      <c r="V113" s="883" t="str">
        <f>'SUMMER-BASEBALL'!AK71</f>
        <v>https://usbaseballacademy.com/summer-baseball-camp-in-greensburg-pennsylvania/</v>
      </c>
      <c r="W113" s="886"/>
      <c r="X113" s="881">
        <v>46</v>
      </c>
      <c r="Y113" s="881">
        <v>44</v>
      </c>
      <c r="Z113" s="883"/>
      <c r="AA113" s="881">
        <v>47</v>
      </c>
      <c r="AB113" s="881">
        <v>47</v>
      </c>
      <c r="AC113" s="883"/>
      <c r="AD113" s="881">
        <v>48</v>
      </c>
      <c r="AE113" s="881">
        <v>48</v>
      </c>
      <c r="AF113" s="883"/>
      <c r="AG113" s="881">
        <v>53</v>
      </c>
      <c r="AH113" s="881">
        <v>53</v>
      </c>
      <c r="AI113" s="883"/>
      <c r="AJ113" s="881">
        <v>51</v>
      </c>
      <c r="AK113" s="881">
        <v>51</v>
      </c>
      <c r="AL113" s="883"/>
      <c r="AM113" s="882"/>
      <c r="AN113" s="882"/>
      <c r="AO113" s="882"/>
      <c r="AP113" s="882"/>
      <c r="AQ113" s="882"/>
      <c r="AR113" s="882"/>
      <c r="AS113" s="882"/>
      <c r="AT113" s="882"/>
      <c r="AU113" s="882"/>
      <c r="AV113" s="882"/>
      <c r="AW113" s="882"/>
      <c r="AX113" s="882"/>
      <c r="AY113" s="882"/>
      <c r="AZ113" s="882"/>
      <c r="BA113" s="882"/>
      <c r="BB113" s="882"/>
      <c r="BC113" s="882"/>
      <c r="BD113" s="882"/>
      <c r="BE113" s="882"/>
      <c r="BF113" s="882"/>
      <c r="BG113" s="882"/>
      <c r="BH113" s="882"/>
      <c r="BI113" s="882"/>
      <c r="BJ113" s="882"/>
      <c r="BK113" s="882"/>
      <c r="BL113" s="882"/>
      <c r="BM113" s="882"/>
      <c r="BN113" s="882"/>
      <c r="BO113" s="882"/>
      <c r="BP113" s="882"/>
      <c r="BQ113" s="882"/>
      <c r="BR113" s="882"/>
      <c r="BS113" s="882"/>
      <c r="BT113" s="882"/>
      <c r="BU113" s="882"/>
      <c r="BV113" s="882"/>
      <c r="BW113" s="882"/>
      <c r="BX113" s="882"/>
      <c r="BY113" s="882"/>
      <c r="BZ113" s="882"/>
      <c r="CA113" s="882"/>
      <c r="CB113" s="882"/>
      <c r="CC113" s="882"/>
      <c r="CD113" s="882"/>
      <c r="CE113" s="882"/>
      <c r="CF113" s="882"/>
      <c r="CG113" s="882"/>
      <c r="CH113" s="882"/>
      <c r="CI113" s="882"/>
      <c r="CJ113" s="882"/>
      <c r="CK113" s="882"/>
      <c r="CL113" s="882"/>
      <c r="CM113" s="882"/>
      <c r="CN113" s="882"/>
      <c r="CO113" s="882"/>
      <c r="CP113" s="882"/>
      <c r="CQ113" s="882"/>
      <c r="CR113" s="882"/>
      <c r="CS113" s="882"/>
      <c r="CT113" s="882"/>
      <c r="CU113" s="882"/>
      <c r="CV113" s="882"/>
      <c r="CW113" s="882"/>
      <c r="CX113" s="882"/>
      <c r="CY113" s="882"/>
      <c r="CZ113" s="882"/>
      <c r="DA113" s="882"/>
      <c r="DB113" s="882"/>
      <c r="DC113" s="882"/>
      <c r="DD113" s="882"/>
      <c r="DE113" s="882"/>
      <c r="DF113" s="882"/>
      <c r="DG113" s="882"/>
      <c r="DH113" s="882"/>
      <c r="DI113" s="882"/>
      <c r="DJ113" s="882"/>
      <c r="DK113" s="882"/>
      <c r="DL113" s="882"/>
      <c r="DM113" s="882"/>
      <c r="DN113" s="882"/>
      <c r="DO113" s="882"/>
      <c r="DP113" s="882"/>
      <c r="DQ113" s="882"/>
      <c r="DR113" s="882"/>
      <c r="DS113" s="882"/>
      <c r="DT113" s="882"/>
      <c r="DU113" s="882"/>
      <c r="DV113" s="882"/>
      <c r="DW113" s="882"/>
      <c r="DX113" s="882"/>
      <c r="DY113" s="882"/>
      <c r="DZ113" s="882"/>
      <c r="EA113" s="882"/>
      <c r="EB113" s="882"/>
      <c r="EC113" s="882"/>
      <c r="ED113" s="882"/>
      <c r="EE113" s="882"/>
      <c r="EF113" s="882"/>
      <c r="EG113" s="882"/>
      <c r="EH113" s="882"/>
      <c r="EI113" s="882"/>
      <c r="EJ113" s="882"/>
      <c r="EK113" s="882"/>
    </row>
    <row r="114" spans="1:141">
      <c r="A114" s="881"/>
      <c r="B114" s="881" t="s">
        <v>5881</v>
      </c>
      <c r="C114" s="882" t="str">
        <f>'SUMMER-BASEBALL'!B73</f>
        <v>C-2ND</v>
      </c>
      <c r="D114" s="882" t="str">
        <f>'SUMMER-BASEBALL'!E73</f>
        <v>USBDBAY2-S</v>
      </c>
      <c r="E114" s="882" t="str">
        <f>'SUMMER-BASEBALL'!F73</f>
        <v>USBA Bayside - Week 2</v>
      </c>
      <c r="F114" s="882" t="str">
        <f>'SUMMER-BASEBALL'!G73</f>
        <v>Crocheron Park</v>
      </c>
      <c r="G114" s="882" t="str">
        <f>'SUMMER-BASEBALL'!H73</f>
        <v>215-01 35th Ave</v>
      </c>
      <c r="H114" s="882" t="str">
        <f>'SUMMER-BASEBALL'!I73</f>
        <v>Bayside</v>
      </c>
      <c r="I114" s="882" t="str">
        <f>'SUMMER-BASEBALL'!J73</f>
        <v>NY</v>
      </c>
      <c r="J114" s="882" t="str">
        <f>'SUMMER-BASEBALL'!K73</f>
        <v>11361</v>
      </c>
      <c r="K114" s="882"/>
      <c r="L114" s="882" t="str">
        <f>'SUMMER-BASEBALL'!L73</f>
        <v>info@pegsbaseball.com</v>
      </c>
      <c r="M114" s="882" t="str">
        <f>'SUMMER-BASEBALL'!N73</f>
        <v>Roger</v>
      </c>
      <c r="N114" s="882" t="str">
        <f>'SUMMER-BASEBALL'!O73</f>
        <v>Mischel</v>
      </c>
      <c r="O114" s="882"/>
      <c r="P114" s="882"/>
      <c r="Q114" s="882"/>
      <c r="R114" s="882"/>
      <c r="S114" s="882" t="str">
        <f>'SUMMER-BASEBALL'!U73</f>
        <v>347-992-1736</v>
      </c>
      <c r="T114" s="881">
        <f>'SUMMER-BASEBALL'!AA73</f>
        <v>729</v>
      </c>
      <c r="U114" s="881">
        <f>'SUMMER-BASEBALL'!AB73</f>
        <v>801</v>
      </c>
      <c r="V114" s="883" t="str">
        <f>'SUMMER-BASEBALL'!AK73</f>
        <v>https://usbaseballacademy.com/summer-baseball-camp-in-bayside/</v>
      </c>
      <c r="W114" s="886"/>
      <c r="X114" s="881">
        <v>16</v>
      </c>
      <c r="Y114" s="881">
        <v>12</v>
      </c>
      <c r="Z114" s="883"/>
      <c r="AA114" s="881">
        <v>16</v>
      </c>
      <c r="AB114" s="881">
        <v>15</v>
      </c>
      <c r="AC114" s="883"/>
      <c r="AD114" s="881">
        <v>20</v>
      </c>
      <c r="AE114" s="881">
        <v>18</v>
      </c>
      <c r="AF114" s="883"/>
      <c r="AG114" s="881">
        <v>19</v>
      </c>
      <c r="AH114" s="881">
        <v>18</v>
      </c>
      <c r="AI114" s="883"/>
      <c r="AJ114" s="881">
        <v>18</v>
      </c>
      <c r="AK114" s="881">
        <v>18</v>
      </c>
      <c r="AL114" s="883"/>
      <c r="AM114" s="882"/>
      <c r="AN114" s="882"/>
      <c r="AO114" s="882"/>
      <c r="AP114" s="882"/>
      <c r="AQ114" s="882"/>
      <c r="AR114" s="882"/>
      <c r="AS114" s="882"/>
      <c r="AT114" s="882"/>
      <c r="AU114" s="882"/>
      <c r="AV114" s="882"/>
      <c r="AW114" s="882"/>
      <c r="AX114" s="882"/>
      <c r="AY114" s="882"/>
      <c r="AZ114" s="882"/>
      <c r="BA114" s="882"/>
      <c r="BB114" s="882"/>
      <c r="BC114" s="882"/>
      <c r="BD114" s="882"/>
      <c r="BE114" s="882"/>
      <c r="BF114" s="882"/>
      <c r="BG114" s="882"/>
      <c r="BH114" s="882"/>
      <c r="BI114" s="882"/>
      <c r="BJ114" s="882"/>
      <c r="BK114" s="882"/>
      <c r="BL114" s="882"/>
      <c r="BM114" s="882"/>
      <c r="BN114" s="882"/>
      <c r="BO114" s="882"/>
      <c r="BP114" s="882"/>
      <c r="BQ114" s="882"/>
      <c r="BR114" s="882"/>
      <c r="BS114" s="882"/>
      <c r="BT114" s="882"/>
      <c r="BU114" s="882"/>
      <c r="BV114" s="882"/>
      <c r="BW114" s="882"/>
      <c r="BX114" s="882"/>
      <c r="BY114" s="882"/>
      <c r="BZ114" s="882"/>
      <c r="CA114" s="882"/>
      <c r="CB114" s="882"/>
      <c r="CC114" s="882"/>
      <c r="CD114" s="882"/>
      <c r="CE114" s="882"/>
      <c r="CF114" s="882"/>
      <c r="CG114" s="882"/>
      <c r="CH114" s="882"/>
      <c r="CI114" s="882"/>
      <c r="CJ114" s="882"/>
      <c r="CK114" s="882"/>
      <c r="CL114" s="882"/>
      <c r="CM114" s="882"/>
      <c r="CN114" s="882"/>
      <c r="CO114" s="882"/>
      <c r="CP114" s="882"/>
      <c r="CQ114" s="882"/>
      <c r="CR114" s="882"/>
      <c r="CS114" s="882"/>
      <c r="CT114" s="882"/>
      <c r="CU114" s="882"/>
      <c r="CV114" s="882"/>
      <c r="CW114" s="882"/>
      <c r="CX114" s="882"/>
      <c r="CY114" s="882"/>
      <c r="CZ114" s="882"/>
      <c r="DA114" s="882"/>
      <c r="DB114" s="882"/>
      <c r="DC114" s="882"/>
      <c r="DD114" s="882"/>
      <c r="DE114" s="882"/>
      <c r="DF114" s="882"/>
      <c r="DG114" s="882"/>
      <c r="DH114" s="882"/>
      <c r="DI114" s="882"/>
      <c r="DJ114" s="882"/>
      <c r="DK114" s="882"/>
      <c r="DL114" s="882"/>
      <c r="DM114" s="882"/>
      <c r="DN114" s="882"/>
      <c r="DO114" s="882"/>
      <c r="DP114" s="882"/>
      <c r="DQ114" s="882"/>
      <c r="DR114" s="882"/>
      <c r="DS114" s="882"/>
      <c r="DT114" s="882"/>
      <c r="DU114" s="882"/>
      <c r="DV114" s="882"/>
      <c r="DW114" s="882"/>
      <c r="DX114" s="882"/>
      <c r="DY114" s="882"/>
      <c r="DZ114" s="882"/>
      <c r="EA114" s="882"/>
      <c r="EB114" s="882"/>
      <c r="EC114" s="882"/>
      <c r="ED114" s="882"/>
      <c r="EE114" s="882"/>
      <c r="EF114" s="882"/>
      <c r="EG114" s="882"/>
      <c r="EH114" s="882"/>
      <c r="EI114" s="882"/>
      <c r="EJ114" s="882"/>
      <c r="EK114" s="882"/>
    </row>
    <row r="115" spans="1:141">
      <c r="A115" s="881"/>
      <c r="B115" s="881" t="s">
        <v>5881</v>
      </c>
      <c r="C115" s="882" t="str">
        <f>'SUMMER-BASEBALL'!B145</f>
        <v>Y-ERIC</v>
      </c>
      <c r="D115" s="882" t="str">
        <f>'SUMMER-BASEBALL'!E145</f>
        <v>USBDZPIT-S</v>
      </c>
      <c r="E115" s="882" t="str">
        <f>'SUMMER-BASEBALL'!F145</f>
        <v>USBA Pittsburgh</v>
      </c>
      <c r="F115" s="882" t="str">
        <f>'SUMMER-BASEBALL'!G145</f>
        <v>Friendship Park</v>
      </c>
      <c r="G115" s="882" t="str">
        <f>'SUMMER-BASEBALL'!H145</f>
        <v>1340 Hunter Road</v>
      </c>
      <c r="H115" s="882" t="str">
        <f>'SUMMER-BASEBALL'!I145</f>
        <v>Verona</v>
      </c>
      <c r="I115" s="882" t="str">
        <f>'SUMMER-BASEBALL'!J145</f>
        <v>PA</v>
      </c>
      <c r="J115" s="882">
        <f>'SUMMER-BASEBALL'!K145</f>
        <v>15247</v>
      </c>
      <c r="K115" s="882"/>
      <c r="L115" s="882" t="str">
        <f>'SUMMER-BASEBALL'!L145</f>
        <v>crossroadsbaseballseries@gmail.com</v>
      </c>
      <c r="M115" s="882" t="str">
        <f>'SUMMER-BASEBALL'!N145</f>
        <v>Tim</v>
      </c>
      <c r="N115" s="882" t="str">
        <f>'SUMMER-BASEBALL'!O145</f>
        <v>Jones</v>
      </c>
      <c r="O115" s="882"/>
      <c r="P115" s="882"/>
      <c r="Q115" s="882"/>
      <c r="R115" s="882"/>
      <c r="S115" s="882">
        <f>'SUMMER-BASEBALL'!U145</f>
        <v>0</v>
      </c>
      <c r="T115" s="881">
        <f>'SUMMER-BASEBALL'!AA145</f>
        <v>722</v>
      </c>
      <c r="U115" s="881">
        <f>'SUMMER-BASEBALL'!AB145</f>
        <v>725</v>
      </c>
      <c r="V115" s="883" t="str">
        <f>'SUMMER-BASEBALL'!AK145</f>
        <v>https://usbaseballacademy.com/summer-baseball-camp-in-pittsburgh/</v>
      </c>
      <c r="W115" s="886"/>
      <c r="X115" s="881">
        <v>21</v>
      </c>
      <c r="Y115" s="881">
        <v>20</v>
      </c>
      <c r="Z115" s="883"/>
      <c r="AA115" s="881">
        <v>25</v>
      </c>
      <c r="AB115" s="881">
        <v>21</v>
      </c>
      <c r="AC115" s="883"/>
      <c r="AD115" s="881">
        <v>31</v>
      </c>
      <c r="AE115" s="881">
        <v>27</v>
      </c>
      <c r="AF115" s="883"/>
      <c r="AG115" s="881">
        <v>31</v>
      </c>
      <c r="AH115" s="881">
        <v>31</v>
      </c>
      <c r="AI115" s="883"/>
      <c r="AJ115" s="881">
        <v>31</v>
      </c>
      <c r="AK115" s="881">
        <v>31</v>
      </c>
      <c r="AL115" s="883"/>
      <c r="AM115" s="882"/>
      <c r="AN115" s="882"/>
      <c r="AO115" s="882"/>
      <c r="AP115" s="882"/>
      <c r="AQ115" s="882"/>
      <c r="AR115" s="882"/>
      <c r="AS115" s="882"/>
      <c r="AT115" s="882"/>
      <c r="AU115" s="882"/>
      <c r="AV115" s="882"/>
      <c r="AW115" s="882"/>
      <c r="AX115" s="882"/>
      <c r="AY115" s="882"/>
      <c r="AZ115" s="882"/>
      <c r="BA115" s="882"/>
      <c r="BB115" s="882"/>
      <c r="BC115" s="882"/>
      <c r="BD115" s="882"/>
      <c r="BE115" s="882"/>
      <c r="BF115" s="882"/>
      <c r="BG115" s="882"/>
      <c r="BH115" s="882"/>
      <c r="BI115" s="882"/>
      <c r="BJ115" s="882"/>
      <c r="BK115" s="882"/>
      <c r="BL115" s="882"/>
      <c r="BM115" s="882"/>
      <c r="BN115" s="882"/>
      <c r="BO115" s="882"/>
      <c r="BP115" s="882"/>
      <c r="BQ115" s="882"/>
      <c r="BR115" s="882"/>
      <c r="BS115" s="882"/>
      <c r="BT115" s="882"/>
      <c r="BU115" s="882"/>
      <c r="BV115" s="882"/>
      <c r="BW115" s="882"/>
      <c r="BX115" s="882"/>
      <c r="BY115" s="882"/>
      <c r="BZ115" s="882"/>
      <c r="CA115" s="882"/>
      <c r="CB115" s="882"/>
      <c r="CC115" s="882"/>
      <c r="CD115" s="882"/>
      <c r="CE115" s="882"/>
      <c r="CF115" s="882"/>
      <c r="CG115" s="882"/>
      <c r="CH115" s="882"/>
      <c r="CI115" s="882"/>
      <c r="CJ115" s="882"/>
      <c r="CK115" s="882"/>
      <c r="CL115" s="882"/>
      <c r="CM115" s="882"/>
      <c r="CN115" s="882"/>
      <c r="CO115" s="882"/>
      <c r="CP115" s="882"/>
      <c r="CQ115" s="882"/>
      <c r="CR115" s="882"/>
      <c r="CS115" s="882"/>
      <c r="CT115" s="882"/>
      <c r="CU115" s="882"/>
      <c r="CV115" s="882"/>
      <c r="CW115" s="882"/>
      <c r="CX115" s="882"/>
      <c r="CY115" s="882"/>
      <c r="CZ115" s="882"/>
      <c r="DA115" s="882"/>
      <c r="DB115" s="882"/>
      <c r="DC115" s="882"/>
      <c r="DD115" s="882"/>
      <c r="DE115" s="882"/>
      <c r="DF115" s="882"/>
      <c r="DG115" s="882"/>
      <c r="DH115" s="882"/>
      <c r="DI115" s="882"/>
      <c r="DJ115" s="882"/>
      <c r="DK115" s="882"/>
      <c r="DL115" s="882"/>
      <c r="DM115" s="882"/>
      <c r="DN115" s="882"/>
      <c r="DO115" s="882"/>
      <c r="DP115" s="882"/>
      <c r="DQ115" s="882"/>
      <c r="DR115" s="882"/>
      <c r="DS115" s="882"/>
      <c r="DT115" s="882"/>
      <c r="DU115" s="882"/>
      <c r="DV115" s="882"/>
      <c r="DW115" s="882"/>
      <c r="DX115" s="882"/>
      <c r="DY115" s="882"/>
      <c r="DZ115" s="882"/>
      <c r="EA115" s="882"/>
      <c r="EB115" s="882"/>
      <c r="EC115" s="882"/>
      <c r="ED115" s="882"/>
      <c r="EE115" s="882"/>
      <c r="EF115" s="882"/>
      <c r="EG115" s="882"/>
      <c r="EH115" s="882"/>
      <c r="EI115" s="882"/>
      <c r="EJ115" s="882"/>
      <c r="EK115" s="882"/>
    </row>
    <row r="116" spans="1:141">
      <c r="A116" s="881"/>
      <c r="B116" s="881" t="s">
        <v>5881</v>
      </c>
      <c r="C116" s="882" t="str">
        <f>'SUMMER-BASEBALL'!B101</f>
        <v>S-DEJAI</v>
      </c>
      <c r="D116" s="882" t="str">
        <f>'SUMMER-BASEBALL'!E101</f>
        <v>USBDBMC3-S</v>
      </c>
      <c r="E116" s="882" t="str">
        <f>'SUMMER-BASEBALL'!F101</f>
        <v>Bishop Moore Catholic HS - Week 3</v>
      </c>
      <c r="F116" s="882">
        <f>'SUMMER-BASEBALL'!G101</f>
        <v>0</v>
      </c>
      <c r="G116" s="882" t="str">
        <f>'SUMMER-BASEBALL'!H101</f>
        <v>3901 Edgewater Dr</v>
      </c>
      <c r="H116" s="882" t="str">
        <f>'SUMMER-BASEBALL'!I101</f>
        <v>Orlando</v>
      </c>
      <c r="I116" s="882" t="str">
        <f>'SUMMER-BASEBALL'!J101</f>
        <v>FL</v>
      </c>
      <c r="J116" s="882">
        <f>'SUMMER-BASEBALL'!K101</f>
        <v>32804</v>
      </c>
      <c r="K116" s="882"/>
      <c r="L116" s="882" t="str">
        <f>'SUMMER-BASEBALL'!L101</f>
        <v>dejaioliver90@gmail.com</v>
      </c>
      <c r="M116" s="882" t="str">
        <f>'SUMMER-BASEBALL'!N101</f>
        <v>Dejai</v>
      </c>
      <c r="N116" s="882" t="str">
        <f>'SUMMER-BASEBALL'!O101</f>
        <v>Oliver</v>
      </c>
      <c r="O116" s="882"/>
      <c r="P116" s="882"/>
      <c r="Q116" s="882"/>
      <c r="R116" s="882"/>
      <c r="S116" s="882" t="str">
        <f>'SUMMER-BASEBALL'!U101</f>
        <v>407-947-1881</v>
      </c>
      <c r="T116" s="881">
        <f>'SUMMER-BASEBALL'!AA101</f>
        <v>729</v>
      </c>
      <c r="U116" s="881">
        <f>'SUMMER-BASEBALL'!AB101</f>
        <v>801</v>
      </c>
      <c r="V116" s="883" t="str">
        <f>'SUMMER-BASEBALL'!AK101</f>
        <v>https://usbaseballacademy.com/summer-baseball-camp-in-orlando/</v>
      </c>
      <c r="W116" s="886"/>
      <c r="X116" s="881">
        <v>30</v>
      </c>
      <c r="Y116" s="881">
        <v>26</v>
      </c>
      <c r="Z116" s="883"/>
      <c r="AA116" s="881">
        <v>35</v>
      </c>
      <c r="AB116" s="881">
        <v>33</v>
      </c>
      <c r="AC116" s="883"/>
      <c r="AD116" s="881">
        <v>41</v>
      </c>
      <c r="AE116" s="881">
        <v>38</v>
      </c>
      <c r="AF116" s="883"/>
      <c r="AG116" s="881">
        <v>40</v>
      </c>
      <c r="AH116" s="881">
        <v>40</v>
      </c>
      <c r="AI116" s="883"/>
      <c r="AJ116" s="881">
        <v>39</v>
      </c>
      <c r="AK116" s="881">
        <v>39</v>
      </c>
      <c r="AL116" s="883"/>
      <c r="AM116" s="882"/>
      <c r="AN116" s="882"/>
      <c r="AO116" s="882"/>
      <c r="AP116" s="882"/>
      <c r="AQ116" s="882"/>
      <c r="AR116" s="882"/>
      <c r="AS116" s="882"/>
      <c r="AT116" s="882"/>
      <c r="AU116" s="882"/>
      <c r="AV116" s="882"/>
      <c r="AW116" s="882"/>
      <c r="AX116" s="882"/>
      <c r="AY116" s="882"/>
      <c r="AZ116" s="882"/>
      <c r="BA116" s="882"/>
      <c r="BB116" s="882"/>
      <c r="BC116" s="882"/>
      <c r="BD116" s="882"/>
      <c r="BE116" s="882"/>
      <c r="BF116" s="882"/>
      <c r="BG116" s="882"/>
      <c r="BH116" s="882"/>
      <c r="BI116" s="882"/>
      <c r="BJ116" s="882"/>
      <c r="BK116" s="882"/>
      <c r="BL116" s="882"/>
      <c r="BM116" s="882"/>
      <c r="BN116" s="882"/>
      <c r="BO116" s="882"/>
      <c r="BP116" s="882"/>
      <c r="BQ116" s="882"/>
      <c r="BR116" s="882"/>
      <c r="BS116" s="882"/>
      <c r="BT116" s="882"/>
      <c r="BU116" s="882"/>
      <c r="BV116" s="882"/>
      <c r="BW116" s="882"/>
      <c r="BX116" s="882"/>
      <c r="BY116" s="882"/>
      <c r="BZ116" s="882"/>
      <c r="CA116" s="882"/>
      <c r="CB116" s="882"/>
      <c r="CC116" s="882"/>
      <c r="CD116" s="882"/>
      <c r="CE116" s="882"/>
      <c r="CF116" s="882"/>
      <c r="CG116" s="882"/>
      <c r="CH116" s="882"/>
      <c r="CI116" s="882"/>
      <c r="CJ116" s="882"/>
      <c r="CK116" s="882"/>
      <c r="CL116" s="882"/>
      <c r="CM116" s="882"/>
      <c r="CN116" s="882"/>
      <c r="CO116" s="882"/>
      <c r="CP116" s="882"/>
      <c r="CQ116" s="882"/>
      <c r="CR116" s="882"/>
      <c r="CS116" s="882"/>
      <c r="CT116" s="882"/>
      <c r="CU116" s="882"/>
      <c r="CV116" s="882"/>
      <c r="CW116" s="882"/>
      <c r="CX116" s="882"/>
      <c r="CY116" s="882"/>
      <c r="CZ116" s="882"/>
      <c r="DA116" s="882"/>
      <c r="DB116" s="882"/>
      <c r="DC116" s="882"/>
      <c r="DD116" s="882"/>
      <c r="DE116" s="882"/>
      <c r="DF116" s="882"/>
      <c r="DG116" s="882"/>
      <c r="DH116" s="882"/>
      <c r="DI116" s="882"/>
      <c r="DJ116" s="882"/>
      <c r="DK116" s="882"/>
      <c r="DL116" s="882"/>
      <c r="DM116" s="882"/>
      <c r="DN116" s="882"/>
      <c r="DO116" s="882"/>
      <c r="DP116" s="882"/>
      <c r="DQ116" s="882"/>
      <c r="DR116" s="882"/>
      <c r="DS116" s="882"/>
      <c r="DT116" s="882"/>
      <c r="DU116" s="882"/>
      <c r="DV116" s="882"/>
      <c r="DW116" s="882"/>
      <c r="DX116" s="882"/>
      <c r="DY116" s="882"/>
      <c r="DZ116" s="882"/>
      <c r="EA116" s="882"/>
      <c r="EB116" s="882"/>
      <c r="EC116" s="882"/>
      <c r="ED116" s="882"/>
      <c r="EE116" s="882"/>
      <c r="EF116" s="882"/>
      <c r="EG116" s="882"/>
      <c r="EH116" s="882"/>
      <c r="EI116" s="882"/>
      <c r="EJ116" s="882"/>
      <c r="EK116" s="882"/>
    </row>
    <row r="117" spans="1:141">
      <c r="A117" s="881"/>
      <c r="B117" s="881" t="s">
        <v>5881</v>
      </c>
      <c r="C117" s="882" t="str">
        <f>'SUMMER-BASEBALL'!B96</f>
        <v>Q-CHUCK</v>
      </c>
      <c r="D117" s="882" t="str">
        <f>'SUMMER-BASEBALL'!E96</f>
        <v>USBDUSPA1-S</v>
      </c>
      <c r="E117" s="882" t="str">
        <f>'SUMMER-BASEBALL'!F96</f>
        <v>USBA Pasadena - Week 1</v>
      </c>
      <c r="F117" s="882" t="str">
        <f>'SUMMER-BASEBALL'!G96</f>
        <v>Bay Area Texas Baseball</v>
      </c>
      <c r="G117" s="882" t="str">
        <f>'SUMMER-BASEBALL'!H96</f>
        <v>14500 Village Evergreen Trail</v>
      </c>
      <c r="H117" s="882" t="str">
        <f>'SUMMER-BASEBALL'!I96</f>
        <v>Houston</v>
      </c>
      <c r="I117" s="882" t="str">
        <f>'SUMMER-BASEBALL'!J96</f>
        <v>TX</v>
      </c>
      <c r="J117" s="882" t="str">
        <f>'SUMMER-BASEBALL'!K96</f>
        <v>77062</v>
      </c>
      <c r="K117" s="882"/>
      <c r="L117" s="882" t="str">
        <f>'SUMMER-BASEBALL'!L96</f>
        <v>chuckmcelroysports16@yahoo.com</v>
      </c>
      <c r="M117" s="882" t="str">
        <f>'SUMMER-BASEBALL'!N96</f>
        <v>Chuck</v>
      </c>
      <c r="N117" s="882" t="str">
        <f>'SUMMER-BASEBALL'!O96</f>
        <v>McElroy</v>
      </c>
      <c r="O117" s="882"/>
      <c r="P117" s="882"/>
      <c r="Q117" s="882"/>
      <c r="R117" s="882"/>
      <c r="S117" s="882" t="str">
        <f>'SUMMER-BASEBALL'!U96</f>
        <v>832-731-8306</v>
      </c>
      <c r="T117" s="881">
        <f>'SUMMER-BASEBALL'!AA96</f>
        <v>624</v>
      </c>
      <c r="U117" s="881">
        <f>'SUMMER-BASEBALL'!AB96</f>
        <v>627</v>
      </c>
      <c r="V117" s="883" t="str">
        <f>'SUMMER-BASEBALL'!AK96</f>
        <v>https://usbaseballacademy.com/summer-baseball-camp-in-houston/</v>
      </c>
      <c r="W117" s="886"/>
      <c r="X117" s="881">
        <v>10</v>
      </c>
      <c r="Y117" s="881">
        <v>10</v>
      </c>
      <c r="Z117" s="883"/>
      <c r="AA117" s="881">
        <v>10</v>
      </c>
      <c r="AB117" s="881">
        <v>10</v>
      </c>
      <c r="AC117" s="883"/>
      <c r="AD117" s="881">
        <v>12</v>
      </c>
      <c r="AE117" s="881">
        <v>11</v>
      </c>
      <c r="AF117" s="883"/>
      <c r="AG117" s="881">
        <v>12</v>
      </c>
      <c r="AH117" s="881">
        <v>12</v>
      </c>
      <c r="AI117" s="883"/>
      <c r="AJ117" s="881">
        <v>12</v>
      </c>
      <c r="AK117" s="881">
        <v>12</v>
      </c>
      <c r="AL117" s="883"/>
      <c r="AM117" s="882"/>
      <c r="AN117" s="882"/>
      <c r="AO117" s="882"/>
      <c r="AP117" s="882"/>
      <c r="AQ117" s="882"/>
      <c r="AR117" s="882"/>
      <c r="AS117" s="882"/>
      <c r="AT117" s="882"/>
      <c r="AU117" s="882"/>
      <c r="AV117" s="882"/>
      <c r="AW117" s="882"/>
      <c r="AX117" s="882"/>
      <c r="AY117" s="882"/>
      <c r="AZ117" s="882"/>
      <c r="BA117" s="882"/>
      <c r="BB117" s="882"/>
      <c r="BC117" s="882"/>
      <c r="BD117" s="882"/>
      <c r="BE117" s="882"/>
      <c r="BF117" s="882"/>
      <c r="BG117" s="882"/>
      <c r="BH117" s="882"/>
      <c r="BI117" s="882"/>
      <c r="BJ117" s="882"/>
      <c r="BK117" s="882"/>
      <c r="BL117" s="882"/>
      <c r="BM117" s="882"/>
      <c r="BN117" s="882"/>
      <c r="BO117" s="882"/>
      <c r="BP117" s="882"/>
      <c r="BQ117" s="882"/>
      <c r="BR117" s="882"/>
      <c r="BS117" s="882"/>
      <c r="BT117" s="882"/>
      <c r="BU117" s="882"/>
      <c r="BV117" s="882"/>
      <c r="BW117" s="882"/>
      <c r="BX117" s="882"/>
      <c r="BY117" s="882"/>
      <c r="BZ117" s="882"/>
      <c r="CA117" s="882"/>
      <c r="CB117" s="882"/>
      <c r="CC117" s="882"/>
      <c r="CD117" s="882"/>
      <c r="CE117" s="882"/>
      <c r="CF117" s="882"/>
      <c r="CG117" s="882"/>
      <c r="CH117" s="882"/>
      <c r="CI117" s="882"/>
      <c r="CJ117" s="882"/>
      <c r="CK117" s="882"/>
      <c r="CL117" s="882"/>
      <c r="CM117" s="882"/>
      <c r="CN117" s="882"/>
      <c r="CO117" s="882"/>
      <c r="CP117" s="882"/>
      <c r="CQ117" s="882"/>
      <c r="CR117" s="882"/>
      <c r="CS117" s="882"/>
      <c r="CT117" s="882"/>
      <c r="CU117" s="882"/>
      <c r="CV117" s="882"/>
      <c r="CW117" s="882"/>
      <c r="CX117" s="882"/>
      <c r="CY117" s="882"/>
      <c r="CZ117" s="882"/>
      <c r="DA117" s="882"/>
      <c r="DB117" s="882"/>
      <c r="DC117" s="882"/>
      <c r="DD117" s="882"/>
      <c r="DE117" s="882"/>
      <c r="DF117" s="882"/>
      <c r="DG117" s="882"/>
      <c r="DH117" s="882"/>
      <c r="DI117" s="882"/>
      <c r="DJ117" s="882"/>
      <c r="DK117" s="882"/>
      <c r="DL117" s="882"/>
      <c r="DM117" s="882"/>
      <c r="DN117" s="882"/>
      <c r="DO117" s="882"/>
      <c r="DP117" s="882"/>
      <c r="DQ117" s="882"/>
      <c r="DR117" s="882"/>
      <c r="DS117" s="882"/>
      <c r="DT117" s="882"/>
      <c r="DU117" s="882"/>
      <c r="DV117" s="882"/>
      <c r="DW117" s="882"/>
      <c r="DX117" s="882"/>
      <c r="DY117" s="882"/>
      <c r="DZ117" s="882"/>
      <c r="EA117" s="882"/>
      <c r="EB117" s="882"/>
      <c r="EC117" s="882"/>
      <c r="ED117" s="882"/>
      <c r="EE117" s="882"/>
      <c r="EF117" s="882"/>
      <c r="EG117" s="882"/>
      <c r="EH117" s="882"/>
      <c r="EI117" s="882"/>
      <c r="EJ117" s="882"/>
      <c r="EK117" s="882"/>
    </row>
    <row r="118" spans="1:141">
      <c r="A118" s="881"/>
      <c r="B118" s="881" t="s">
        <v>5881</v>
      </c>
      <c r="C118" s="882" t="str">
        <f>'SUMMER-BASEBALL'!B159</f>
        <v>Z-OUT-LOW ENROLLMENT</v>
      </c>
      <c r="D118" s="882" t="str">
        <f>'SUMMER-BASEBALL'!E159</f>
        <v>USBDARC-S</v>
      </c>
      <c r="E118" s="882" t="str">
        <f>'SUMMER-BASEBALL'!F159</f>
        <v xml:space="preserve">Arcadia HS </v>
      </c>
      <c r="F118" s="882">
        <f>'SUMMER-BASEBALL'!G159</f>
        <v>0</v>
      </c>
      <c r="G118" s="882" t="str">
        <f>'SUMMER-BASEBALL'!H159</f>
        <v>756 Raider Dr.</v>
      </c>
      <c r="H118" s="882" t="str">
        <f>'SUMMER-BASEBALL'!I159</f>
        <v>Arcadia</v>
      </c>
      <c r="I118" s="882" t="str">
        <f>'SUMMER-BASEBALL'!J159</f>
        <v>WI</v>
      </c>
      <c r="J118" s="882">
        <f>'SUMMER-BASEBALL'!K159</f>
        <v>54612</v>
      </c>
      <c r="K118" s="882"/>
      <c r="L118" s="882" t="str">
        <f>'SUMMER-BASEBALL'!L159</f>
        <v>pronschinsken@arcadia.k12.wi.us</v>
      </c>
      <c r="M118" s="882" t="str">
        <f>'SUMMER-BASEBALL'!N159</f>
        <v>Nate</v>
      </c>
      <c r="N118" s="882" t="str">
        <f>'SUMMER-BASEBALL'!O159</f>
        <v>Pronschinske</v>
      </c>
      <c r="O118" s="882"/>
      <c r="P118" s="882"/>
      <c r="Q118" s="882"/>
      <c r="R118" s="882"/>
      <c r="S118" s="882">
        <f>'SUMMER-BASEBALL'!U159</f>
        <v>0</v>
      </c>
      <c r="T118" s="881">
        <f>'SUMMER-BASEBALL'!AA159</f>
        <v>708</v>
      </c>
      <c r="U118" s="881">
        <f>'SUMMER-BASEBALL'!AB159</f>
        <v>711</v>
      </c>
      <c r="V118" s="883">
        <f>'SUMMER-BASEBALL'!AK159</f>
        <v>0</v>
      </c>
      <c r="W118" s="886"/>
      <c r="X118" s="881">
        <v>29</v>
      </c>
      <c r="Y118" s="881">
        <v>29</v>
      </c>
      <c r="Z118" s="883"/>
      <c r="AA118" s="881">
        <v>35</v>
      </c>
      <c r="AB118" s="881">
        <v>32</v>
      </c>
      <c r="AC118" s="883"/>
      <c r="AD118" s="881">
        <v>39</v>
      </c>
      <c r="AE118" s="881">
        <v>36</v>
      </c>
      <c r="AF118" s="883"/>
      <c r="AG118" s="881">
        <v>36</v>
      </c>
      <c r="AH118" s="881">
        <v>36</v>
      </c>
      <c r="AI118" s="883"/>
      <c r="AJ118" s="881">
        <v>36</v>
      </c>
      <c r="AK118" s="881">
        <v>36</v>
      </c>
      <c r="AL118" s="883"/>
      <c r="AM118" s="882"/>
      <c r="AN118" s="882"/>
      <c r="AO118" s="882"/>
      <c r="AP118" s="882"/>
      <c r="AQ118" s="882"/>
      <c r="AR118" s="882"/>
      <c r="AS118" s="882"/>
      <c r="AT118" s="882"/>
      <c r="AU118" s="882"/>
      <c r="AV118" s="882"/>
      <c r="AW118" s="882"/>
      <c r="AX118" s="882"/>
      <c r="AY118" s="882"/>
      <c r="AZ118" s="882"/>
      <c r="BA118" s="882"/>
      <c r="BB118" s="882"/>
      <c r="BC118" s="882"/>
      <c r="BD118" s="882"/>
      <c r="BE118" s="882"/>
      <c r="BF118" s="882"/>
      <c r="BG118" s="882"/>
      <c r="BH118" s="882"/>
      <c r="BI118" s="882"/>
      <c r="BJ118" s="882"/>
      <c r="BK118" s="882"/>
      <c r="BL118" s="882"/>
      <c r="BM118" s="882"/>
      <c r="BN118" s="882"/>
      <c r="BO118" s="882"/>
      <c r="BP118" s="882"/>
      <c r="BQ118" s="882"/>
      <c r="BR118" s="882"/>
      <c r="BS118" s="882"/>
      <c r="BT118" s="882"/>
      <c r="BU118" s="882"/>
      <c r="BV118" s="882"/>
      <c r="BW118" s="882"/>
      <c r="BX118" s="882"/>
      <c r="BY118" s="882"/>
      <c r="BZ118" s="882"/>
      <c r="CA118" s="882"/>
      <c r="CB118" s="882"/>
      <c r="CC118" s="882"/>
      <c r="CD118" s="882"/>
      <c r="CE118" s="882"/>
      <c r="CF118" s="882"/>
      <c r="CG118" s="882"/>
      <c r="CH118" s="882"/>
      <c r="CI118" s="882"/>
      <c r="CJ118" s="882"/>
      <c r="CK118" s="882"/>
      <c r="CL118" s="882"/>
      <c r="CM118" s="882"/>
      <c r="CN118" s="882"/>
      <c r="CO118" s="882"/>
      <c r="CP118" s="882"/>
      <c r="CQ118" s="882"/>
      <c r="CR118" s="882"/>
      <c r="CS118" s="882"/>
      <c r="CT118" s="882"/>
      <c r="CU118" s="882"/>
      <c r="CV118" s="882"/>
      <c r="CW118" s="882"/>
      <c r="CX118" s="882"/>
      <c r="CY118" s="882"/>
      <c r="CZ118" s="882"/>
      <c r="DA118" s="882"/>
      <c r="DB118" s="882"/>
      <c r="DC118" s="882"/>
      <c r="DD118" s="882"/>
      <c r="DE118" s="882"/>
      <c r="DF118" s="882"/>
      <c r="DG118" s="882"/>
      <c r="DH118" s="882"/>
      <c r="DI118" s="882"/>
      <c r="DJ118" s="882"/>
      <c r="DK118" s="882"/>
      <c r="DL118" s="882"/>
      <c r="DM118" s="882"/>
      <c r="DN118" s="882"/>
      <c r="DO118" s="882"/>
      <c r="DP118" s="882"/>
      <c r="DQ118" s="882"/>
      <c r="DR118" s="882"/>
      <c r="DS118" s="882"/>
      <c r="DT118" s="882"/>
      <c r="DU118" s="882"/>
      <c r="DV118" s="882"/>
      <c r="DW118" s="882"/>
      <c r="DX118" s="882"/>
      <c r="DY118" s="882"/>
      <c r="DZ118" s="882"/>
      <c r="EA118" s="882"/>
      <c r="EB118" s="882"/>
      <c r="EC118" s="882"/>
      <c r="ED118" s="882"/>
      <c r="EE118" s="882"/>
      <c r="EF118" s="882"/>
      <c r="EG118" s="882"/>
      <c r="EH118" s="882"/>
      <c r="EI118" s="882"/>
      <c r="EJ118" s="882"/>
      <c r="EK118" s="882"/>
    </row>
    <row r="119" spans="1:141">
      <c r="A119" s="881"/>
      <c r="B119" s="881" t="s">
        <v>5881</v>
      </c>
      <c r="C119" s="882" t="str">
        <f>'SUMMER-BASEBALL'!B22</f>
        <v>C-2ND</v>
      </c>
      <c r="D119" s="882" t="str">
        <f>'SUMMER-BASEBALL'!E22</f>
        <v>USBDALL-S</v>
      </c>
      <c r="E119" s="882" t="str">
        <f>'SUMMER-BASEBALL'!F22</f>
        <v>Alliance HS</v>
      </c>
      <c r="F119" s="882">
        <f>'SUMMER-BASEBALL'!G22</f>
        <v>0</v>
      </c>
      <c r="G119" s="882" t="str">
        <f>'SUMMER-BASEBALL'!H22</f>
        <v>400 Glamorgan St.</v>
      </c>
      <c r="H119" s="882" t="str">
        <f>'SUMMER-BASEBALL'!I22</f>
        <v>Alliance</v>
      </c>
      <c r="I119" s="882" t="str">
        <f>'SUMMER-BASEBALL'!J22</f>
        <v>OH</v>
      </c>
      <c r="J119" s="882">
        <f>'SUMMER-BASEBALL'!K22</f>
        <v>44601</v>
      </c>
      <c r="K119" s="882"/>
      <c r="L119" s="882" t="str">
        <f>'SUMMER-BASEBALL'!L22</f>
        <v>grafficeje@alliancecityschools.org</v>
      </c>
      <c r="M119" s="882" t="str">
        <f>'SUMMER-BASEBALL'!N22</f>
        <v>Jeff</v>
      </c>
      <c r="N119" s="882" t="str">
        <f>'SUMMER-BASEBALL'!O22</f>
        <v>Graffice</v>
      </c>
      <c r="O119" s="882"/>
      <c r="P119" s="882"/>
      <c r="Q119" s="882"/>
      <c r="R119" s="882"/>
      <c r="S119" s="882" t="str">
        <f>'SUMMER-BASEBALL'!U22</f>
        <v>330-581-3361</v>
      </c>
      <c r="T119" s="881">
        <f>'SUMMER-BASEBALL'!AA22</f>
        <v>715</v>
      </c>
      <c r="U119" s="881">
        <f>'SUMMER-BASEBALL'!AB22</f>
        <v>718</v>
      </c>
      <c r="V119" s="883" t="str">
        <f>'SUMMER-BASEBALL'!AK22</f>
        <v>https://usbaseballacademy.com/summer-baseball-camp-in-alliance/</v>
      </c>
      <c r="W119" s="886"/>
      <c r="X119" s="881">
        <v>26</v>
      </c>
      <c r="Y119" s="881">
        <v>23</v>
      </c>
      <c r="Z119" s="883"/>
      <c r="AA119" s="881">
        <v>30</v>
      </c>
      <c r="AB119" s="881">
        <v>25</v>
      </c>
      <c r="AC119" s="883"/>
      <c r="AD119" s="881">
        <v>33</v>
      </c>
      <c r="AE119" s="881">
        <v>26</v>
      </c>
      <c r="AF119" s="883"/>
      <c r="AG119" s="881">
        <v>31</v>
      </c>
      <c r="AH119" s="881">
        <v>31</v>
      </c>
      <c r="AI119" s="883"/>
      <c r="AJ119" s="881">
        <v>31</v>
      </c>
      <c r="AK119" s="881">
        <v>31</v>
      </c>
      <c r="AL119" s="883"/>
      <c r="AM119" s="882"/>
      <c r="AN119" s="882"/>
      <c r="AO119" s="882"/>
      <c r="AP119" s="882"/>
      <c r="AQ119" s="882"/>
      <c r="AR119" s="882"/>
      <c r="AS119" s="882"/>
      <c r="AT119" s="882"/>
      <c r="AU119" s="882"/>
      <c r="AV119" s="882"/>
      <c r="AW119" s="882"/>
      <c r="AX119" s="882"/>
      <c r="AY119" s="882"/>
      <c r="AZ119" s="882"/>
      <c r="BA119" s="882"/>
      <c r="BB119" s="882"/>
      <c r="BC119" s="882"/>
      <c r="BD119" s="882"/>
      <c r="BE119" s="882"/>
      <c r="BF119" s="882"/>
      <c r="BG119" s="882"/>
      <c r="BH119" s="882"/>
      <c r="BI119" s="882"/>
      <c r="BJ119" s="882"/>
      <c r="BK119" s="882"/>
      <c r="BL119" s="882"/>
      <c r="BM119" s="882"/>
      <c r="BN119" s="882"/>
      <c r="BO119" s="882"/>
      <c r="BP119" s="882"/>
      <c r="BQ119" s="882"/>
      <c r="BR119" s="882"/>
      <c r="BS119" s="882"/>
      <c r="BT119" s="882"/>
      <c r="BU119" s="882"/>
      <c r="BV119" s="882"/>
      <c r="BW119" s="882"/>
      <c r="BX119" s="882"/>
      <c r="BY119" s="882"/>
      <c r="BZ119" s="882"/>
      <c r="CA119" s="882"/>
      <c r="CB119" s="882"/>
      <c r="CC119" s="882"/>
      <c r="CD119" s="882"/>
      <c r="CE119" s="882"/>
      <c r="CF119" s="882"/>
      <c r="CG119" s="882"/>
      <c r="CH119" s="882"/>
      <c r="CI119" s="882"/>
      <c r="CJ119" s="882"/>
      <c r="CK119" s="882"/>
      <c r="CL119" s="882"/>
      <c r="CM119" s="882"/>
      <c r="CN119" s="882"/>
      <c r="CO119" s="882"/>
      <c r="CP119" s="882"/>
      <c r="CQ119" s="882"/>
      <c r="CR119" s="882"/>
      <c r="CS119" s="882"/>
      <c r="CT119" s="882"/>
      <c r="CU119" s="882"/>
      <c r="CV119" s="882"/>
      <c r="CW119" s="882"/>
      <c r="CX119" s="882"/>
      <c r="CY119" s="882"/>
      <c r="CZ119" s="882"/>
      <c r="DA119" s="882"/>
      <c r="DB119" s="882"/>
      <c r="DC119" s="882"/>
      <c r="DD119" s="882"/>
      <c r="DE119" s="882"/>
      <c r="DF119" s="882"/>
      <c r="DG119" s="882"/>
      <c r="DH119" s="882"/>
      <c r="DI119" s="882"/>
      <c r="DJ119" s="882"/>
      <c r="DK119" s="882"/>
      <c r="DL119" s="882"/>
      <c r="DM119" s="882"/>
      <c r="DN119" s="882"/>
      <c r="DO119" s="882"/>
      <c r="DP119" s="882"/>
      <c r="DQ119" s="882"/>
      <c r="DR119" s="882"/>
      <c r="DS119" s="882"/>
      <c r="DT119" s="882"/>
      <c r="DU119" s="882"/>
      <c r="DV119" s="882"/>
      <c r="DW119" s="882"/>
      <c r="DX119" s="882"/>
      <c r="DY119" s="882"/>
      <c r="DZ119" s="882"/>
      <c r="EA119" s="882"/>
      <c r="EB119" s="882"/>
      <c r="EC119" s="882"/>
      <c r="ED119" s="882"/>
      <c r="EE119" s="882"/>
      <c r="EF119" s="882"/>
      <c r="EG119" s="882"/>
      <c r="EH119" s="882"/>
      <c r="EI119" s="882"/>
      <c r="EJ119" s="882"/>
      <c r="EK119" s="882"/>
    </row>
    <row r="120" spans="1:141">
      <c r="A120" s="881"/>
      <c r="B120" s="881" t="s">
        <v>5881</v>
      </c>
      <c r="C120" s="882" t="str">
        <f>'SUMMER-BASEBALL'!B19</f>
        <v>B-NEW</v>
      </c>
      <c r="D120" s="882" t="str">
        <f>'SUMMER-BASEBALL'!E19</f>
        <v>USBDIC-S</v>
      </c>
      <c r="E120" s="882" t="str">
        <f>'SUMMER-BASEBALL'!F19</f>
        <v>Gambrills Athletic Club</v>
      </c>
      <c r="F120" s="882">
        <f>'SUMMER-BASEBALL'!G19</f>
        <v>0</v>
      </c>
      <c r="G120" s="882" t="str">
        <f>'SUMMER-BASEBALL'!H19</f>
        <v>682 McKew Rd</v>
      </c>
      <c r="H120" s="882" t="str">
        <f>'SUMMER-BASEBALL'!I19</f>
        <v>Gambrills</v>
      </c>
      <c r="I120" s="882" t="str">
        <f>'SUMMER-BASEBALL'!J19</f>
        <v>MD</v>
      </c>
      <c r="J120" s="882">
        <f>'SUMMER-BASEBALL'!K19</f>
        <v>21054</v>
      </c>
      <c r="K120" s="882"/>
      <c r="L120" s="882" t="str">
        <f>'SUMMER-BASEBALL'!L19</f>
        <v>mfoster1146@gmail.com</v>
      </c>
      <c r="M120" s="882" t="str">
        <f>'SUMMER-BASEBALL'!N19</f>
        <v>Matt</v>
      </c>
      <c r="N120" s="882" t="str">
        <f>'SUMMER-BASEBALL'!O19</f>
        <v>Foster</v>
      </c>
      <c r="O120" s="882"/>
      <c r="P120" s="882"/>
      <c r="Q120" s="882"/>
      <c r="R120" s="882"/>
      <c r="S120" s="882" t="str">
        <f>'SUMMER-BASEBALL'!U19</f>
        <v>410-402-4223</v>
      </c>
      <c r="T120" s="881">
        <f>'SUMMER-BASEBALL'!AA19</f>
        <v>715</v>
      </c>
      <c r="U120" s="881">
        <f>'SUMMER-BASEBALL'!AB19</f>
        <v>718</v>
      </c>
      <c r="V120" s="883" t="str">
        <f>'SUMMER-BASEBALL'!AK19</f>
        <v>https://usbaseballacademy.com/summer-baseball-camp-in-crownsville/</v>
      </c>
      <c r="W120" s="886"/>
      <c r="X120" s="881">
        <v>33</v>
      </c>
      <c r="Y120" s="881">
        <v>30</v>
      </c>
      <c r="Z120" s="883"/>
      <c r="AA120" s="881">
        <v>33</v>
      </c>
      <c r="AB120" s="881">
        <v>32</v>
      </c>
      <c r="AC120" s="883"/>
      <c r="AD120" s="881">
        <v>35</v>
      </c>
      <c r="AE120" s="881">
        <v>33</v>
      </c>
      <c r="AF120" s="883"/>
      <c r="AG120" s="881">
        <v>36</v>
      </c>
      <c r="AH120" s="881">
        <v>35</v>
      </c>
      <c r="AI120" s="883"/>
      <c r="AJ120" s="881">
        <v>35</v>
      </c>
      <c r="AK120" s="881">
        <v>35</v>
      </c>
      <c r="AL120" s="883"/>
      <c r="AM120" s="882"/>
      <c r="AN120" s="882"/>
      <c r="AO120" s="882"/>
      <c r="AP120" s="882"/>
      <c r="AQ120" s="882"/>
      <c r="AR120" s="882"/>
      <c r="AS120" s="882"/>
      <c r="AT120" s="882"/>
      <c r="AU120" s="882"/>
      <c r="AV120" s="882"/>
      <c r="AW120" s="882"/>
      <c r="AX120" s="882"/>
      <c r="AY120" s="882"/>
      <c r="AZ120" s="882"/>
      <c r="BA120" s="882"/>
      <c r="BB120" s="882"/>
      <c r="BC120" s="882"/>
      <c r="BD120" s="882"/>
      <c r="BE120" s="882"/>
      <c r="BF120" s="882"/>
      <c r="BG120" s="882"/>
      <c r="BH120" s="882"/>
      <c r="BI120" s="882"/>
      <c r="BJ120" s="882"/>
      <c r="BK120" s="882"/>
      <c r="BL120" s="882"/>
      <c r="BM120" s="882"/>
      <c r="BN120" s="882"/>
      <c r="BO120" s="882"/>
      <c r="BP120" s="882"/>
      <c r="BQ120" s="882"/>
      <c r="BR120" s="882"/>
      <c r="BS120" s="882"/>
      <c r="BT120" s="882"/>
      <c r="BU120" s="882"/>
      <c r="BV120" s="882"/>
      <c r="BW120" s="882"/>
      <c r="BX120" s="882"/>
      <c r="BY120" s="882"/>
      <c r="BZ120" s="882"/>
      <c r="CA120" s="882"/>
      <c r="CB120" s="882"/>
      <c r="CC120" s="882"/>
      <c r="CD120" s="882"/>
      <c r="CE120" s="882"/>
      <c r="CF120" s="882"/>
      <c r="CG120" s="882"/>
      <c r="CH120" s="882"/>
      <c r="CI120" s="882"/>
      <c r="CJ120" s="882"/>
      <c r="CK120" s="882"/>
      <c r="CL120" s="882"/>
      <c r="CM120" s="882"/>
      <c r="CN120" s="882"/>
      <c r="CO120" s="882"/>
      <c r="CP120" s="882"/>
      <c r="CQ120" s="882"/>
      <c r="CR120" s="882"/>
      <c r="CS120" s="882"/>
      <c r="CT120" s="882"/>
      <c r="CU120" s="882"/>
      <c r="CV120" s="882"/>
      <c r="CW120" s="882"/>
      <c r="CX120" s="882"/>
      <c r="CY120" s="882"/>
      <c r="CZ120" s="882"/>
      <c r="DA120" s="882"/>
      <c r="DB120" s="882"/>
      <c r="DC120" s="882"/>
      <c r="DD120" s="882"/>
      <c r="DE120" s="882"/>
      <c r="DF120" s="882"/>
      <c r="DG120" s="882"/>
      <c r="DH120" s="882"/>
      <c r="DI120" s="882"/>
      <c r="DJ120" s="882"/>
      <c r="DK120" s="882"/>
      <c r="DL120" s="882"/>
      <c r="DM120" s="882"/>
      <c r="DN120" s="882"/>
      <c r="DO120" s="882"/>
      <c r="DP120" s="882"/>
      <c r="DQ120" s="882"/>
      <c r="DR120" s="882"/>
      <c r="DS120" s="882"/>
      <c r="DT120" s="882"/>
      <c r="DU120" s="882"/>
      <c r="DV120" s="882"/>
      <c r="DW120" s="882"/>
      <c r="DX120" s="882"/>
      <c r="DY120" s="882"/>
      <c r="DZ120" s="882"/>
      <c r="EA120" s="882"/>
      <c r="EB120" s="882"/>
      <c r="EC120" s="882"/>
      <c r="ED120" s="882"/>
      <c r="EE120" s="882"/>
      <c r="EF120" s="882"/>
      <c r="EG120" s="882"/>
      <c r="EH120" s="882"/>
      <c r="EI120" s="882"/>
      <c r="EJ120" s="882"/>
      <c r="EK120" s="882"/>
    </row>
    <row r="121" spans="1:141">
      <c r="A121" s="881"/>
      <c r="B121" s="881" t="s">
        <v>5881</v>
      </c>
      <c r="C121" s="882" t="str">
        <f>'SUMMER-BASEBALL'!B137</f>
        <v>Y-ERIC</v>
      </c>
      <c r="D121" s="873" t="str">
        <f>'SUMMER-BASEBALL'!E137</f>
        <v>USBDZCP-S</v>
      </c>
      <c r="E121" s="882" t="str">
        <f>'SUMMER-BASEBALL'!F137</f>
        <v>USBA Crown Point</v>
      </c>
      <c r="F121" s="882" t="str">
        <f>'SUMMER-BASEBALL'!G137</f>
        <v>Great Lakes Sports Hub</v>
      </c>
      <c r="G121" s="882" t="str">
        <f>'SUMMER-BASEBALL'!H137</f>
        <v>1301 Merrillville Rd.</v>
      </c>
      <c r="H121" s="882" t="str">
        <f>'SUMMER-BASEBALL'!I137</f>
        <v>Crown Point</v>
      </c>
      <c r="I121" s="882" t="str">
        <f>'SUMMER-BASEBALL'!J137</f>
        <v>IN</v>
      </c>
      <c r="J121" s="882">
        <f>'SUMMER-BASEBALL'!K137</f>
        <v>46307</v>
      </c>
      <c r="K121" s="882"/>
      <c r="L121" s="882" t="str">
        <f>'SUMMER-BASEBALL'!L137</f>
        <v>crossroadsbaseballseries@gmail.com</v>
      </c>
      <c r="M121" s="882" t="str">
        <f>'SUMMER-BASEBALL'!N137</f>
        <v>Bobby</v>
      </c>
      <c r="N121" s="882" t="str">
        <f>'SUMMER-BASEBALL'!O137</f>
        <v>Morris</v>
      </c>
      <c r="O121" s="882"/>
      <c r="P121" s="882"/>
      <c r="Q121" s="882"/>
      <c r="R121" s="882"/>
      <c r="S121" s="882" t="str">
        <f>'SUMMER-BASEBALL'!U137</f>
        <v>219-677-2183</v>
      </c>
      <c r="T121" s="881">
        <f>'SUMMER-BASEBALL'!AA137</f>
        <v>603</v>
      </c>
      <c r="U121" s="881">
        <f>'SUMMER-BASEBALL'!AB137</f>
        <v>606</v>
      </c>
      <c r="V121" s="883" t="str">
        <f>'SUMMER-BASEBALL'!AK137</f>
        <v>https://usbaseballacademy.com/summer-baseball-camp-in-crown-point/</v>
      </c>
      <c r="W121" s="886"/>
      <c r="X121" s="881">
        <v>18</v>
      </c>
      <c r="Y121" s="881">
        <v>16</v>
      </c>
      <c r="Z121" s="883"/>
      <c r="AA121" s="881">
        <v>20</v>
      </c>
      <c r="AB121" s="881">
        <v>19</v>
      </c>
      <c r="AC121" s="883"/>
      <c r="AD121" s="881">
        <v>21</v>
      </c>
      <c r="AE121" s="881">
        <v>20</v>
      </c>
      <c r="AF121" s="883"/>
      <c r="AG121" s="881">
        <v>20</v>
      </c>
      <c r="AH121" s="881">
        <v>20</v>
      </c>
      <c r="AI121" s="883"/>
      <c r="AJ121" s="881">
        <v>20</v>
      </c>
      <c r="AK121" s="881">
        <v>20</v>
      </c>
      <c r="AL121" s="883"/>
      <c r="AM121" s="882"/>
      <c r="AN121" s="882"/>
      <c r="AO121" s="882"/>
      <c r="AP121" s="882"/>
      <c r="AQ121" s="882"/>
      <c r="AR121" s="882"/>
      <c r="AS121" s="882"/>
      <c r="AT121" s="882"/>
      <c r="AU121" s="882"/>
      <c r="AV121" s="882"/>
      <c r="AW121" s="882"/>
      <c r="AX121" s="882"/>
      <c r="AY121" s="882"/>
      <c r="AZ121" s="882"/>
      <c r="BA121" s="882"/>
      <c r="BB121" s="882"/>
      <c r="BC121" s="882"/>
      <c r="BD121" s="882"/>
      <c r="BE121" s="882"/>
      <c r="BF121" s="882"/>
      <c r="BG121" s="882"/>
      <c r="BH121" s="882"/>
      <c r="BI121" s="882"/>
      <c r="BJ121" s="882"/>
      <c r="BK121" s="882"/>
      <c r="BL121" s="882"/>
      <c r="BM121" s="882"/>
      <c r="BN121" s="882"/>
      <c r="BO121" s="882"/>
      <c r="BP121" s="882"/>
      <c r="BQ121" s="882"/>
      <c r="BR121" s="882"/>
      <c r="BS121" s="882"/>
      <c r="BT121" s="882"/>
      <c r="BU121" s="882"/>
      <c r="BV121" s="882"/>
      <c r="BW121" s="882"/>
      <c r="BX121" s="882"/>
      <c r="BY121" s="882"/>
      <c r="BZ121" s="882"/>
      <c r="CA121" s="882"/>
      <c r="CB121" s="882"/>
      <c r="CC121" s="882"/>
      <c r="CD121" s="882"/>
      <c r="CE121" s="882"/>
      <c r="CF121" s="882"/>
      <c r="CG121" s="882"/>
      <c r="CH121" s="882"/>
      <c r="CI121" s="882"/>
      <c r="CJ121" s="882"/>
      <c r="CK121" s="882"/>
      <c r="CL121" s="882"/>
      <c r="CM121" s="882"/>
      <c r="CN121" s="882"/>
      <c r="CO121" s="882"/>
      <c r="CP121" s="882"/>
      <c r="CQ121" s="882"/>
      <c r="CR121" s="882"/>
      <c r="CS121" s="882"/>
      <c r="CT121" s="882"/>
      <c r="CU121" s="882"/>
      <c r="CV121" s="882"/>
      <c r="CW121" s="882"/>
      <c r="CX121" s="882"/>
      <c r="CY121" s="882"/>
      <c r="CZ121" s="882"/>
      <c r="DA121" s="882"/>
      <c r="DB121" s="882"/>
      <c r="DC121" s="882"/>
      <c r="DD121" s="882"/>
      <c r="DE121" s="882"/>
      <c r="DF121" s="882"/>
      <c r="DG121" s="882"/>
      <c r="DH121" s="882"/>
      <c r="DI121" s="882"/>
      <c r="DJ121" s="882"/>
      <c r="DK121" s="882"/>
      <c r="DL121" s="882"/>
      <c r="DM121" s="882"/>
      <c r="DN121" s="882"/>
      <c r="DO121" s="882"/>
      <c r="DP121" s="882"/>
      <c r="DQ121" s="882"/>
      <c r="DR121" s="882"/>
      <c r="DS121" s="882"/>
      <c r="DT121" s="882"/>
      <c r="DU121" s="882"/>
      <c r="DV121" s="882"/>
      <c r="DW121" s="882"/>
      <c r="DX121" s="882"/>
      <c r="DY121" s="882"/>
      <c r="DZ121" s="882"/>
      <c r="EA121" s="882"/>
      <c r="EB121" s="882"/>
      <c r="EC121" s="882"/>
      <c r="ED121" s="882"/>
      <c r="EE121" s="882"/>
      <c r="EF121" s="882"/>
      <c r="EG121" s="882"/>
      <c r="EH121" s="882"/>
      <c r="EI121" s="882"/>
      <c r="EJ121" s="882"/>
      <c r="EK121" s="882"/>
    </row>
    <row r="122" spans="1:141">
      <c r="A122" s="881"/>
      <c r="B122" s="881" t="s">
        <v>5881</v>
      </c>
      <c r="C122" s="882" t="str">
        <f>'SUMMER-BASEBALL'!B33</f>
        <v>C-2ND</v>
      </c>
      <c r="D122" s="873" t="str">
        <f>'SUMMER-BASEBALL'!E33</f>
        <v>USBDECN-S</v>
      </c>
      <c r="E122" s="882" t="str">
        <f>'SUMMER-BASEBALL'!F33</f>
        <v xml:space="preserve">Erie CC North  </v>
      </c>
      <c r="F122" s="882">
        <f>'SUMMER-BASEBALL'!G33</f>
        <v>0</v>
      </c>
      <c r="G122" s="882" t="str">
        <f>'SUMMER-BASEBALL'!H33</f>
        <v>6205 Main St</v>
      </c>
      <c r="H122" s="882" t="str">
        <f>'SUMMER-BASEBALL'!I33</f>
        <v>Buffalo</v>
      </c>
      <c r="I122" s="882" t="str">
        <f>'SUMMER-BASEBALL'!J33</f>
        <v>NY</v>
      </c>
      <c r="J122" s="882">
        <f>'SUMMER-BASEBALL'!K33</f>
        <v>14221</v>
      </c>
      <c r="K122" s="882"/>
      <c r="L122" s="882" t="str">
        <f>'SUMMER-BASEBALL'!L33</f>
        <v>bauth@ecc.edu</v>
      </c>
      <c r="M122" s="882" t="str">
        <f>'SUMMER-BASEBALL'!N33</f>
        <v>Joe</v>
      </c>
      <c r="N122" s="882" t="str">
        <f>'SUMMER-BASEBALL'!O33</f>
        <v>Bauth</v>
      </c>
      <c r="O122" s="882"/>
      <c r="P122" s="882"/>
      <c r="Q122" s="882"/>
      <c r="R122" s="882"/>
      <c r="S122" s="882" t="str">
        <f>'SUMMER-BASEBALL'!U33</f>
        <v>716-982-8618</v>
      </c>
      <c r="T122" s="881">
        <f>'SUMMER-BASEBALL'!AA33</f>
        <v>708</v>
      </c>
      <c r="U122" s="881">
        <f>'SUMMER-BASEBALL'!AB33</f>
        <v>711</v>
      </c>
      <c r="V122" s="883" t="str">
        <f>'SUMMER-BASEBALL'!AK33</f>
        <v>https://usbaseballacademy.com/summer-baseball-camp-in-buffalo/</v>
      </c>
      <c r="W122" s="886"/>
      <c r="X122" s="881">
        <v>15</v>
      </c>
      <c r="Y122" s="881">
        <v>14</v>
      </c>
      <c r="Z122" s="883"/>
      <c r="AA122" s="881">
        <v>16</v>
      </c>
      <c r="AB122" s="881">
        <v>14</v>
      </c>
      <c r="AC122" s="883"/>
      <c r="AD122" s="881">
        <v>20</v>
      </c>
      <c r="AE122" s="881">
        <v>16</v>
      </c>
      <c r="AF122" s="883"/>
      <c r="AG122" s="881">
        <v>19</v>
      </c>
      <c r="AH122" s="881">
        <v>16</v>
      </c>
      <c r="AI122" s="883"/>
      <c r="AJ122" s="881">
        <v>18</v>
      </c>
      <c r="AK122" s="881">
        <v>18</v>
      </c>
      <c r="AL122" s="883"/>
      <c r="AM122" s="882"/>
      <c r="AN122" s="882"/>
      <c r="AO122" s="882"/>
      <c r="AP122" s="882"/>
      <c r="AQ122" s="882"/>
      <c r="AR122" s="882"/>
      <c r="AS122" s="882"/>
      <c r="AT122" s="882"/>
      <c r="AU122" s="882"/>
      <c r="AV122" s="882"/>
      <c r="AW122" s="882"/>
      <c r="AX122" s="882"/>
      <c r="AY122" s="882"/>
      <c r="AZ122" s="882"/>
      <c r="BA122" s="882"/>
      <c r="BB122" s="882"/>
      <c r="BC122" s="882"/>
      <c r="BD122" s="882"/>
      <c r="BE122" s="882"/>
      <c r="BF122" s="882"/>
      <c r="BG122" s="882"/>
      <c r="BH122" s="882"/>
      <c r="BI122" s="882"/>
      <c r="BJ122" s="882"/>
      <c r="BK122" s="882"/>
      <c r="BL122" s="882"/>
      <c r="BM122" s="882"/>
      <c r="BN122" s="882"/>
      <c r="BO122" s="882"/>
      <c r="BP122" s="882"/>
      <c r="BQ122" s="882"/>
      <c r="BR122" s="882"/>
      <c r="BS122" s="882"/>
      <c r="BT122" s="882"/>
      <c r="BU122" s="882"/>
      <c r="BV122" s="882"/>
      <c r="BW122" s="882"/>
      <c r="BX122" s="882"/>
      <c r="BY122" s="882"/>
      <c r="BZ122" s="882"/>
      <c r="CA122" s="882"/>
      <c r="CB122" s="882"/>
      <c r="CC122" s="882"/>
      <c r="CD122" s="882"/>
      <c r="CE122" s="882"/>
      <c r="CF122" s="882"/>
      <c r="CG122" s="882"/>
      <c r="CH122" s="882"/>
      <c r="CI122" s="882"/>
      <c r="CJ122" s="882"/>
      <c r="CK122" s="882"/>
      <c r="CL122" s="882"/>
      <c r="CM122" s="882"/>
      <c r="CN122" s="882"/>
      <c r="CO122" s="882"/>
      <c r="CP122" s="882"/>
      <c r="CQ122" s="882"/>
      <c r="CR122" s="882"/>
      <c r="CS122" s="882"/>
      <c r="CT122" s="882"/>
      <c r="CU122" s="882"/>
      <c r="CV122" s="882"/>
      <c r="CW122" s="882"/>
      <c r="CX122" s="882"/>
      <c r="CY122" s="882"/>
      <c r="CZ122" s="882"/>
      <c r="DA122" s="882"/>
      <c r="DB122" s="882"/>
      <c r="DC122" s="882"/>
      <c r="DD122" s="882"/>
      <c r="DE122" s="882"/>
      <c r="DF122" s="882"/>
      <c r="DG122" s="882"/>
      <c r="DH122" s="882"/>
      <c r="DI122" s="882"/>
      <c r="DJ122" s="882"/>
      <c r="DK122" s="882"/>
      <c r="DL122" s="882"/>
      <c r="DM122" s="882"/>
      <c r="DN122" s="882"/>
      <c r="DO122" s="882"/>
      <c r="DP122" s="882"/>
      <c r="DQ122" s="882"/>
      <c r="DR122" s="882"/>
      <c r="DS122" s="882"/>
      <c r="DT122" s="882"/>
      <c r="DU122" s="882"/>
      <c r="DV122" s="882"/>
      <c r="DW122" s="882"/>
      <c r="DX122" s="882"/>
      <c r="DY122" s="882"/>
      <c r="DZ122" s="882"/>
      <c r="EA122" s="882"/>
      <c r="EB122" s="882"/>
      <c r="EC122" s="882"/>
      <c r="ED122" s="882"/>
      <c r="EE122" s="882"/>
      <c r="EF122" s="882"/>
      <c r="EG122" s="882"/>
      <c r="EH122" s="882"/>
      <c r="EI122" s="882"/>
      <c r="EJ122" s="882"/>
      <c r="EK122" s="882"/>
    </row>
    <row r="123" spans="1:141">
      <c r="A123" s="881"/>
      <c r="B123" s="881" t="s">
        <v>5881</v>
      </c>
      <c r="C123" s="882" t="str">
        <f>'SUMMER-BASEBALL'!B37</f>
        <v>C-2ND</v>
      </c>
      <c r="D123" s="873" t="str">
        <f>'SUMMER-BASEBALL'!E37</f>
        <v>USBDFLH-S</v>
      </c>
      <c r="E123" s="882" t="str">
        <f>'SUMMER-BASEBALL'!F37</f>
        <v>Firelands HS</v>
      </c>
      <c r="F123" s="882">
        <f>'SUMMER-BASEBALL'!G37</f>
        <v>0</v>
      </c>
      <c r="G123" s="882" t="str">
        <f>'SUMMER-BASEBALL'!H37</f>
        <v>10521 Vermilion Rd</v>
      </c>
      <c r="H123" s="882" t="str">
        <f>'SUMMER-BASEBALL'!I37</f>
        <v>Oberlin</v>
      </c>
      <c r="I123" s="882" t="str">
        <f>'SUMMER-BASEBALL'!J37</f>
        <v>OH</v>
      </c>
      <c r="J123" s="882">
        <f>'SUMMER-BASEBALL'!K37</f>
        <v>44074</v>
      </c>
      <c r="K123" s="882"/>
      <c r="L123" s="882" t="str">
        <f>'SUMMER-BASEBALL'!L37</f>
        <v>dransom0010@gmail.com</v>
      </c>
      <c r="M123" s="882" t="str">
        <f>'SUMMER-BASEBALL'!N37</f>
        <v xml:space="preserve">Dan </v>
      </c>
      <c r="N123" s="882" t="str">
        <f>'SUMMER-BASEBALL'!O37</f>
        <v>Ransom</v>
      </c>
      <c r="O123" s="882"/>
      <c r="P123" s="882"/>
      <c r="Q123" s="882"/>
      <c r="R123" s="882"/>
      <c r="S123" s="882" t="str">
        <f>'SUMMER-BASEBALL'!U37</f>
        <v>440-724-9036</v>
      </c>
      <c r="T123" s="881">
        <f>'SUMMER-BASEBALL'!AA37</f>
        <v>708</v>
      </c>
      <c r="U123" s="881">
        <f>'SUMMER-BASEBALL'!AB37</f>
        <v>711</v>
      </c>
      <c r="V123" s="883">
        <f>'SUMMER-BASEBALL'!AK37</f>
        <v>0</v>
      </c>
      <c r="W123" s="886"/>
      <c r="X123" s="881">
        <v>35</v>
      </c>
      <c r="Y123" s="881">
        <v>33</v>
      </c>
      <c r="Z123" s="883"/>
      <c r="AA123" s="881">
        <v>42</v>
      </c>
      <c r="AB123" s="881">
        <v>41</v>
      </c>
      <c r="AC123" s="883"/>
      <c r="AD123" s="881">
        <v>48</v>
      </c>
      <c r="AE123" s="881">
        <v>47</v>
      </c>
      <c r="AF123" s="883"/>
      <c r="AG123" s="881">
        <v>53</v>
      </c>
      <c r="AH123" s="881">
        <v>52</v>
      </c>
      <c r="AI123" s="883"/>
      <c r="AJ123" s="881">
        <v>52</v>
      </c>
      <c r="AK123" s="881">
        <v>52</v>
      </c>
      <c r="AL123" s="883"/>
      <c r="AM123" s="882"/>
      <c r="AN123" s="882"/>
      <c r="AO123" s="882"/>
      <c r="AP123" s="882"/>
      <c r="AQ123" s="882"/>
      <c r="AR123" s="882"/>
      <c r="AS123" s="882"/>
      <c r="AT123" s="882"/>
      <c r="AU123" s="882"/>
      <c r="AV123" s="882"/>
      <c r="AW123" s="882"/>
      <c r="AX123" s="882"/>
      <c r="AY123" s="882"/>
      <c r="AZ123" s="882"/>
      <c r="BA123" s="882"/>
      <c r="BB123" s="882"/>
      <c r="BC123" s="882"/>
      <c r="BD123" s="882"/>
      <c r="BE123" s="882"/>
      <c r="BF123" s="882"/>
      <c r="BG123" s="882"/>
      <c r="BH123" s="882"/>
      <c r="BI123" s="882"/>
      <c r="BJ123" s="882"/>
      <c r="BK123" s="882"/>
      <c r="BL123" s="882"/>
      <c r="BM123" s="882"/>
      <c r="BN123" s="882"/>
      <c r="BO123" s="882"/>
      <c r="BP123" s="882"/>
      <c r="BQ123" s="882"/>
      <c r="BR123" s="882"/>
      <c r="BS123" s="882"/>
      <c r="BT123" s="882"/>
      <c r="BU123" s="882"/>
      <c r="BV123" s="882"/>
      <c r="BW123" s="882"/>
      <c r="BX123" s="882"/>
      <c r="BY123" s="882"/>
      <c r="BZ123" s="882"/>
      <c r="CA123" s="882"/>
      <c r="CB123" s="882"/>
      <c r="CC123" s="882"/>
      <c r="CD123" s="882"/>
      <c r="CE123" s="882"/>
      <c r="CF123" s="882"/>
      <c r="CG123" s="882"/>
      <c r="CH123" s="882"/>
      <c r="CI123" s="882"/>
      <c r="CJ123" s="882"/>
      <c r="CK123" s="882"/>
      <c r="CL123" s="882"/>
      <c r="CM123" s="882"/>
      <c r="CN123" s="882"/>
      <c r="CO123" s="882"/>
      <c r="CP123" s="882"/>
      <c r="CQ123" s="882"/>
      <c r="CR123" s="882"/>
      <c r="CS123" s="882"/>
      <c r="CT123" s="882"/>
      <c r="CU123" s="882"/>
      <c r="CV123" s="882"/>
      <c r="CW123" s="882"/>
      <c r="CX123" s="882"/>
      <c r="CY123" s="882"/>
      <c r="CZ123" s="882"/>
      <c r="DA123" s="882"/>
      <c r="DB123" s="882"/>
      <c r="DC123" s="882"/>
      <c r="DD123" s="882"/>
      <c r="DE123" s="882"/>
      <c r="DF123" s="882"/>
      <c r="DG123" s="882"/>
      <c r="DH123" s="882"/>
      <c r="DI123" s="882"/>
      <c r="DJ123" s="882"/>
      <c r="DK123" s="882"/>
      <c r="DL123" s="882"/>
      <c r="DM123" s="882"/>
      <c r="DN123" s="882"/>
      <c r="DO123" s="882"/>
      <c r="DP123" s="882"/>
      <c r="DQ123" s="882"/>
      <c r="DR123" s="882"/>
      <c r="DS123" s="882"/>
      <c r="DT123" s="882"/>
      <c r="DU123" s="882"/>
      <c r="DV123" s="882"/>
      <c r="DW123" s="882"/>
      <c r="DX123" s="882"/>
      <c r="DY123" s="882"/>
      <c r="DZ123" s="882"/>
      <c r="EA123" s="882"/>
      <c r="EB123" s="882"/>
      <c r="EC123" s="882"/>
      <c r="ED123" s="882"/>
      <c r="EE123" s="882"/>
      <c r="EF123" s="882"/>
      <c r="EG123" s="882"/>
      <c r="EH123" s="882"/>
      <c r="EI123" s="882"/>
      <c r="EJ123" s="882"/>
      <c r="EK123" s="882"/>
    </row>
    <row r="124" spans="1:141">
      <c r="A124" s="881"/>
      <c r="B124" s="881" t="s">
        <v>5881</v>
      </c>
      <c r="C124" s="882" t="str">
        <f>'SUMMER-BASEBALL'!B139</f>
        <v>Y-ERIC</v>
      </c>
      <c r="D124" s="873" t="str">
        <f>'SUMMER-BASEBALL'!E139</f>
        <v>USBDZFI-S</v>
      </c>
      <c r="E124" s="882" t="str">
        <f>'SUMMER-BASEBALL'!F139</f>
        <v>USBA Fishers</v>
      </c>
      <c r="F124" s="882" t="str">
        <f>'SUMMER-BASEBALL'!G139</f>
        <v>Hamilton Southeastern-Olio Fields</v>
      </c>
      <c r="G124" s="882" t="str">
        <f>'SUMMER-BASEBALL'!H139</f>
        <v>14181 126th St.</v>
      </c>
      <c r="H124" s="882" t="str">
        <f>'SUMMER-BASEBALL'!I139</f>
        <v>Fishers</v>
      </c>
      <c r="I124" s="882" t="str">
        <f>'SUMMER-BASEBALL'!J139</f>
        <v>IN</v>
      </c>
      <c r="J124" s="882">
        <f>'SUMMER-BASEBALL'!K139</f>
        <v>46037</v>
      </c>
      <c r="K124" s="882"/>
      <c r="L124" s="882" t="str">
        <f>'SUMMER-BASEBALL'!L139</f>
        <v>crossroadsbaseballseries@gmail.com</v>
      </c>
      <c r="M124" s="882" t="str">
        <f>'SUMMER-BASEBALL'!N139</f>
        <v>Brice</v>
      </c>
      <c r="N124" s="882" t="str">
        <f>'SUMMER-BASEBALL'!O139</f>
        <v>Davis</v>
      </c>
      <c r="O124" s="882"/>
      <c r="P124" s="882"/>
      <c r="Q124" s="882"/>
      <c r="R124" s="882"/>
      <c r="S124" s="882">
        <f>'SUMMER-BASEBALL'!U139</f>
        <v>0</v>
      </c>
      <c r="T124" s="881">
        <f>'SUMMER-BASEBALL'!AA139</f>
        <v>722</v>
      </c>
      <c r="U124" s="881">
        <f>'SUMMER-BASEBALL'!AB139</f>
        <v>725</v>
      </c>
      <c r="V124" s="883" t="str">
        <f>'SUMMER-BASEBALL'!AK139</f>
        <v>https://usbaseballacademy.com/summer-baseball-camp-in-fishers/</v>
      </c>
      <c r="W124" s="886"/>
      <c r="X124" s="881">
        <v>67</v>
      </c>
      <c r="Y124" s="881">
        <v>65</v>
      </c>
      <c r="Z124" s="883"/>
      <c r="AA124" s="881">
        <v>73</v>
      </c>
      <c r="AB124" s="881">
        <v>71</v>
      </c>
      <c r="AC124" s="883"/>
      <c r="AD124" s="881">
        <v>75</v>
      </c>
      <c r="AE124" s="881">
        <v>72</v>
      </c>
      <c r="AF124" s="883"/>
      <c r="AG124" s="881">
        <v>76</v>
      </c>
      <c r="AH124" s="881">
        <v>73</v>
      </c>
      <c r="AI124" s="883"/>
      <c r="AJ124" s="881">
        <v>74</v>
      </c>
      <c r="AK124" s="881">
        <v>74</v>
      </c>
      <c r="AL124" s="883"/>
      <c r="AM124" s="882"/>
      <c r="AN124" s="882"/>
      <c r="AO124" s="882"/>
      <c r="AP124" s="882"/>
      <c r="AQ124" s="882"/>
      <c r="AR124" s="882"/>
      <c r="AS124" s="882"/>
      <c r="AT124" s="882"/>
      <c r="AU124" s="882"/>
      <c r="AV124" s="882"/>
      <c r="AW124" s="882"/>
      <c r="AX124" s="882"/>
      <c r="AY124" s="882"/>
      <c r="AZ124" s="882"/>
      <c r="BA124" s="882"/>
      <c r="BB124" s="882"/>
      <c r="BC124" s="882"/>
      <c r="BD124" s="882"/>
      <c r="BE124" s="882"/>
      <c r="BF124" s="882"/>
      <c r="BG124" s="882"/>
      <c r="BH124" s="882"/>
      <c r="BI124" s="882"/>
      <c r="BJ124" s="882"/>
      <c r="BK124" s="882"/>
      <c r="BL124" s="882"/>
      <c r="BM124" s="882"/>
      <c r="BN124" s="882"/>
      <c r="BO124" s="882"/>
      <c r="BP124" s="882"/>
      <c r="BQ124" s="882"/>
      <c r="BR124" s="882"/>
      <c r="BS124" s="882"/>
      <c r="BT124" s="882"/>
      <c r="BU124" s="882"/>
      <c r="BV124" s="882"/>
      <c r="BW124" s="882"/>
      <c r="BX124" s="882"/>
      <c r="BY124" s="882"/>
      <c r="BZ124" s="882"/>
      <c r="CA124" s="882"/>
      <c r="CB124" s="882"/>
      <c r="CC124" s="882"/>
      <c r="CD124" s="882"/>
      <c r="CE124" s="882"/>
      <c r="CF124" s="882"/>
      <c r="CG124" s="882"/>
      <c r="CH124" s="882"/>
      <c r="CI124" s="882"/>
      <c r="CJ124" s="882"/>
      <c r="CK124" s="882"/>
      <c r="CL124" s="882"/>
      <c r="CM124" s="882"/>
      <c r="CN124" s="882"/>
      <c r="CO124" s="882"/>
      <c r="CP124" s="882"/>
      <c r="CQ124" s="882"/>
      <c r="CR124" s="882"/>
      <c r="CS124" s="882"/>
      <c r="CT124" s="882"/>
      <c r="CU124" s="882"/>
      <c r="CV124" s="882"/>
      <c r="CW124" s="882"/>
      <c r="CX124" s="882"/>
      <c r="CY124" s="882"/>
      <c r="CZ124" s="882"/>
      <c r="DA124" s="882"/>
      <c r="DB124" s="882"/>
      <c r="DC124" s="882"/>
      <c r="DD124" s="882"/>
      <c r="DE124" s="882"/>
      <c r="DF124" s="882"/>
      <c r="DG124" s="882"/>
      <c r="DH124" s="882"/>
      <c r="DI124" s="882"/>
      <c r="DJ124" s="882"/>
      <c r="DK124" s="882"/>
      <c r="DL124" s="882"/>
      <c r="DM124" s="882"/>
      <c r="DN124" s="882"/>
      <c r="DO124" s="882"/>
      <c r="DP124" s="882"/>
      <c r="DQ124" s="882"/>
      <c r="DR124" s="882"/>
      <c r="DS124" s="882"/>
      <c r="DT124" s="882"/>
      <c r="DU124" s="882"/>
      <c r="DV124" s="882"/>
      <c r="DW124" s="882"/>
      <c r="DX124" s="882"/>
      <c r="DY124" s="882"/>
      <c r="DZ124" s="882"/>
      <c r="EA124" s="882"/>
      <c r="EB124" s="882"/>
      <c r="EC124" s="882"/>
      <c r="ED124" s="882"/>
      <c r="EE124" s="882"/>
      <c r="EF124" s="882"/>
      <c r="EG124" s="882"/>
      <c r="EH124" s="882"/>
      <c r="EI124" s="882"/>
      <c r="EJ124" s="882"/>
      <c r="EK124" s="882"/>
    </row>
    <row r="125" spans="1:141">
      <c r="A125" s="881"/>
      <c r="B125" s="881" t="s">
        <v>5881</v>
      </c>
      <c r="C125" s="882" t="str">
        <f>'SUMMER-BASEBALL'!B40</f>
        <v>C-2ND</v>
      </c>
      <c r="D125" s="873" t="str">
        <f>'SUMMER-BASEBALL'!E40</f>
        <v>USBDGSG1-S</v>
      </c>
      <c r="E125" s="882" t="str">
        <f>'SUMMER-BASEBALL'!F40</f>
        <v>Golden State Grind - Week 1</v>
      </c>
      <c r="F125" s="882" t="str">
        <f>'SUMMER-BASEBALL'!G40</f>
        <v>Golden State Grind Headquarters</v>
      </c>
      <c r="G125" s="882" t="str">
        <f>'SUMMER-BASEBALL'!H40</f>
        <v>1745 Arnold Industrial Way</v>
      </c>
      <c r="H125" s="882" t="str">
        <f>'SUMMER-BASEBALL'!I40</f>
        <v>Concord</v>
      </c>
      <c r="I125" s="882" t="str">
        <f>'SUMMER-BASEBALL'!J40</f>
        <v>CA</v>
      </c>
      <c r="J125" s="882">
        <f>'SUMMER-BASEBALL'!K40</f>
        <v>94520</v>
      </c>
      <c r="K125" s="882"/>
      <c r="L125" s="882" t="str">
        <f>'SUMMER-BASEBALL'!L40</f>
        <v>billduby@gmail.com</v>
      </c>
      <c r="M125" s="882" t="str">
        <f>'SUMMER-BASEBALL'!N40</f>
        <v>Bill</v>
      </c>
      <c r="N125" s="882" t="str">
        <f>'SUMMER-BASEBALL'!O40</f>
        <v>Duby</v>
      </c>
      <c r="O125" s="882"/>
      <c r="P125" s="882"/>
      <c r="Q125" s="882"/>
      <c r="R125" s="882"/>
      <c r="S125" s="882" t="str">
        <f>'SUMMER-BASEBALL'!U40</f>
        <v>925-383-1819</v>
      </c>
      <c r="T125" s="881">
        <f>'SUMMER-BASEBALL'!AA40</f>
        <v>624</v>
      </c>
      <c r="U125" s="881">
        <f>'SUMMER-BASEBALL'!AB40</f>
        <v>627</v>
      </c>
      <c r="V125" s="883" t="str">
        <f>'SUMMER-BASEBALL'!AK40</f>
        <v>https://usbaseballacademy.com/summer-baseball-camp-in-concord-ca/</v>
      </c>
      <c r="W125" s="886"/>
      <c r="X125" s="881">
        <v>58</v>
      </c>
      <c r="Y125" s="881">
        <v>52</v>
      </c>
      <c r="Z125" s="883"/>
      <c r="AA125" s="881">
        <v>62</v>
      </c>
      <c r="AB125" s="881">
        <v>56</v>
      </c>
      <c r="AC125" s="883"/>
      <c r="AD125" s="881">
        <v>64</v>
      </c>
      <c r="AE125" s="881">
        <v>57</v>
      </c>
      <c r="AF125" s="883"/>
      <c r="AG125" s="881">
        <v>62</v>
      </c>
      <c r="AH125" s="881">
        <v>60</v>
      </c>
      <c r="AI125" s="883"/>
      <c r="AJ125" s="881">
        <v>67</v>
      </c>
      <c r="AK125" s="881">
        <v>67</v>
      </c>
      <c r="AL125" s="883"/>
      <c r="AM125" s="882"/>
      <c r="AN125" s="882"/>
      <c r="AO125" s="882"/>
      <c r="AP125" s="882"/>
      <c r="AQ125" s="882"/>
      <c r="AR125" s="882"/>
      <c r="AS125" s="882"/>
      <c r="AT125" s="882"/>
      <c r="AU125" s="882"/>
      <c r="AV125" s="882"/>
      <c r="AW125" s="882"/>
      <c r="AX125" s="882"/>
      <c r="AY125" s="882"/>
      <c r="AZ125" s="882"/>
      <c r="BA125" s="882"/>
      <c r="BB125" s="882"/>
      <c r="BC125" s="882"/>
      <c r="BD125" s="882"/>
      <c r="BE125" s="882"/>
      <c r="BF125" s="882"/>
      <c r="BG125" s="882"/>
      <c r="BH125" s="882"/>
      <c r="BI125" s="882"/>
      <c r="BJ125" s="882"/>
      <c r="BK125" s="882"/>
      <c r="BL125" s="882"/>
      <c r="BM125" s="882"/>
      <c r="BN125" s="882"/>
      <c r="BO125" s="882"/>
      <c r="BP125" s="882"/>
      <c r="BQ125" s="882"/>
      <c r="BR125" s="882"/>
      <c r="BS125" s="882"/>
      <c r="BT125" s="882"/>
      <c r="BU125" s="882"/>
      <c r="BV125" s="882"/>
      <c r="BW125" s="882"/>
      <c r="BX125" s="882"/>
      <c r="BY125" s="882"/>
      <c r="BZ125" s="882"/>
      <c r="CA125" s="882"/>
      <c r="CB125" s="882"/>
      <c r="CC125" s="882"/>
      <c r="CD125" s="882"/>
      <c r="CE125" s="882"/>
      <c r="CF125" s="882"/>
      <c r="CG125" s="882"/>
      <c r="CH125" s="882"/>
      <c r="CI125" s="882"/>
      <c r="CJ125" s="882"/>
      <c r="CK125" s="882"/>
      <c r="CL125" s="882"/>
      <c r="CM125" s="882"/>
      <c r="CN125" s="882"/>
      <c r="CO125" s="882"/>
      <c r="CP125" s="882"/>
      <c r="CQ125" s="882"/>
      <c r="CR125" s="882"/>
      <c r="CS125" s="882"/>
      <c r="CT125" s="882"/>
      <c r="CU125" s="882"/>
      <c r="CV125" s="882"/>
      <c r="CW125" s="882"/>
      <c r="CX125" s="882"/>
      <c r="CY125" s="882"/>
      <c r="CZ125" s="882"/>
      <c r="DA125" s="882"/>
      <c r="DB125" s="882"/>
      <c r="DC125" s="882"/>
      <c r="DD125" s="882"/>
      <c r="DE125" s="882"/>
      <c r="DF125" s="882"/>
      <c r="DG125" s="882"/>
      <c r="DH125" s="882"/>
      <c r="DI125" s="882"/>
      <c r="DJ125" s="882"/>
      <c r="DK125" s="882"/>
      <c r="DL125" s="882"/>
      <c r="DM125" s="882"/>
      <c r="DN125" s="882"/>
      <c r="DO125" s="882"/>
      <c r="DP125" s="882"/>
      <c r="DQ125" s="882"/>
      <c r="DR125" s="882"/>
      <c r="DS125" s="882"/>
      <c r="DT125" s="882"/>
      <c r="DU125" s="882"/>
      <c r="DV125" s="882"/>
      <c r="DW125" s="882"/>
      <c r="DX125" s="882"/>
      <c r="DY125" s="882"/>
      <c r="DZ125" s="882"/>
      <c r="EA125" s="882"/>
      <c r="EB125" s="882"/>
      <c r="EC125" s="882"/>
      <c r="ED125" s="882"/>
      <c r="EE125" s="882"/>
      <c r="EF125" s="882"/>
      <c r="EG125" s="882"/>
      <c r="EH125" s="882"/>
      <c r="EI125" s="882"/>
      <c r="EJ125" s="882"/>
      <c r="EK125" s="882"/>
    </row>
    <row r="126" spans="1:141">
      <c r="A126" s="881"/>
      <c r="B126" s="881" t="s">
        <v>5881</v>
      </c>
      <c r="C126" s="882" t="str">
        <f>'SUMMER-BASEBALL'!B42</f>
        <v>C-2ND</v>
      </c>
      <c r="D126" s="873" t="str">
        <f>'SUMMER-BASEBALL'!E42</f>
        <v>USBDGLH-S</v>
      </c>
      <c r="E126" s="882" t="str">
        <f>'SUMMER-BASEBALL'!F42</f>
        <v xml:space="preserve">Gull Lake HS  </v>
      </c>
      <c r="F126" s="882">
        <f>'SUMMER-BASEBALL'!G42</f>
        <v>0</v>
      </c>
      <c r="G126" s="882" t="str">
        <f>'SUMMER-BASEBALL'!H42</f>
        <v>7753 N 34th St</v>
      </c>
      <c r="H126" s="882" t="str">
        <f>'SUMMER-BASEBALL'!I42</f>
        <v>Richland</v>
      </c>
      <c r="I126" s="882" t="str">
        <f>'SUMMER-BASEBALL'!J42</f>
        <v>MI</v>
      </c>
      <c r="J126" s="882">
        <f>'SUMMER-BASEBALL'!K42</f>
        <v>49083</v>
      </c>
      <c r="K126" s="882"/>
      <c r="L126" s="882" t="str">
        <f>'SUMMER-BASEBALL'!L42</f>
        <v>rwalters@gulllakecs.org</v>
      </c>
      <c r="M126" s="882" t="str">
        <f>'SUMMER-BASEBALL'!N42</f>
        <v>Reggie</v>
      </c>
      <c r="N126" s="882" t="str">
        <f>'SUMMER-BASEBALL'!O42</f>
        <v>Walters</v>
      </c>
      <c r="O126" s="882"/>
      <c r="P126" s="882"/>
      <c r="Q126" s="882"/>
      <c r="R126" s="882"/>
      <c r="S126" s="882" t="str">
        <f>'SUMMER-BASEBALL'!U42</f>
        <v>269-377-3025</v>
      </c>
      <c r="T126" s="881">
        <f>'SUMMER-BASEBALL'!AA42</f>
        <v>715</v>
      </c>
      <c r="U126" s="881">
        <f>'SUMMER-BASEBALL'!AB42</f>
        <v>718</v>
      </c>
      <c r="V126" s="883" t="str">
        <f>'SUMMER-BASEBALL'!AK42</f>
        <v>https://usbaseballacademy.com/summer-baseball-camp-in-richland/</v>
      </c>
      <c r="W126" s="886"/>
      <c r="X126" s="881">
        <v>10</v>
      </c>
      <c r="Y126" s="881">
        <v>8</v>
      </c>
      <c r="Z126" s="883"/>
      <c r="AA126" s="881">
        <v>7</v>
      </c>
      <c r="AB126" s="881">
        <v>7</v>
      </c>
      <c r="AC126" s="883"/>
      <c r="AD126" s="881">
        <v>10</v>
      </c>
      <c r="AE126" s="881">
        <v>8</v>
      </c>
      <c r="AF126" s="883"/>
      <c r="AG126" s="881">
        <v>10</v>
      </c>
      <c r="AH126" s="881">
        <v>8</v>
      </c>
      <c r="AI126" s="883"/>
      <c r="AJ126" s="881">
        <v>8</v>
      </c>
      <c r="AK126" s="881">
        <v>8</v>
      </c>
      <c r="AL126" s="883"/>
      <c r="AM126" s="882"/>
      <c r="AN126" s="882"/>
      <c r="AO126" s="882"/>
      <c r="AP126" s="882"/>
      <c r="AQ126" s="882"/>
      <c r="AR126" s="882"/>
      <c r="AS126" s="882"/>
      <c r="AT126" s="882"/>
      <c r="AU126" s="882"/>
      <c r="AV126" s="882"/>
      <c r="AW126" s="882"/>
      <c r="AX126" s="882"/>
      <c r="AY126" s="882"/>
      <c r="AZ126" s="882"/>
      <c r="BA126" s="882"/>
      <c r="BB126" s="882"/>
      <c r="BC126" s="882"/>
      <c r="BD126" s="882"/>
      <c r="BE126" s="882"/>
      <c r="BF126" s="882"/>
      <c r="BG126" s="882"/>
      <c r="BH126" s="882"/>
      <c r="BI126" s="882"/>
      <c r="BJ126" s="882"/>
      <c r="BK126" s="882"/>
      <c r="BL126" s="882"/>
      <c r="BM126" s="882"/>
      <c r="BN126" s="882"/>
      <c r="BO126" s="882"/>
      <c r="BP126" s="882"/>
      <c r="BQ126" s="882"/>
      <c r="BR126" s="882"/>
      <c r="BS126" s="882"/>
      <c r="BT126" s="882"/>
      <c r="BU126" s="882"/>
      <c r="BV126" s="882"/>
      <c r="BW126" s="882"/>
      <c r="BX126" s="882"/>
      <c r="BY126" s="882"/>
      <c r="BZ126" s="882"/>
      <c r="CA126" s="882"/>
      <c r="CB126" s="882"/>
      <c r="CC126" s="882"/>
      <c r="CD126" s="882"/>
      <c r="CE126" s="882"/>
      <c r="CF126" s="882"/>
      <c r="CG126" s="882"/>
      <c r="CH126" s="882"/>
      <c r="CI126" s="882"/>
      <c r="CJ126" s="882"/>
      <c r="CK126" s="882"/>
      <c r="CL126" s="882"/>
      <c r="CM126" s="882"/>
      <c r="CN126" s="882"/>
      <c r="CO126" s="882"/>
      <c r="CP126" s="882"/>
      <c r="CQ126" s="882"/>
      <c r="CR126" s="882"/>
      <c r="CS126" s="882"/>
      <c r="CT126" s="882"/>
      <c r="CU126" s="882"/>
      <c r="CV126" s="882"/>
      <c r="CW126" s="882"/>
      <c r="CX126" s="882"/>
      <c r="CY126" s="882"/>
      <c r="CZ126" s="882"/>
      <c r="DA126" s="882"/>
      <c r="DB126" s="882"/>
      <c r="DC126" s="882"/>
      <c r="DD126" s="882"/>
      <c r="DE126" s="882"/>
      <c r="DF126" s="882"/>
      <c r="DG126" s="882"/>
      <c r="DH126" s="882"/>
      <c r="DI126" s="882"/>
      <c r="DJ126" s="882"/>
      <c r="DK126" s="882"/>
      <c r="DL126" s="882"/>
      <c r="DM126" s="882"/>
      <c r="DN126" s="882"/>
      <c r="DO126" s="882"/>
      <c r="DP126" s="882"/>
      <c r="DQ126" s="882"/>
      <c r="DR126" s="882"/>
      <c r="DS126" s="882"/>
      <c r="DT126" s="882"/>
      <c r="DU126" s="882"/>
      <c r="DV126" s="882"/>
      <c r="DW126" s="882"/>
      <c r="DX126" s="882"/>
      <c r="DY126" s="882"/>
      <c r="DZ126" s="882"/>
      <c r="EA126" s="882"/>
      <c r="EB126" s="882"/>
      <c r="EC126" s="882"/>
      <c r="ED126" s="882"/>
      <c r="EE126" s="882"/>
      <c r="EF126" s="882"/>
      <c r="EG126" s="882"/>
      <c r="EH126" s="882"/>
      <c r="EI126" s="882"/>
      <c r="EJ126" s="882"/>
      <c r="EK126" s="882"/>
    </row>
    <row r="127" spans="1:141">
      <c r="A127" s="881"/>
      <c r="B127" s="881" t="s">
        <v>5881</v>
      </c>
      <c r="C127" s="882" t="str">
        <f>'SUMMER-BASEBALL'!B45</f>
        <v>C-2ND</v>
      </c>
      <c r="D127" s="873" t="str">
        <f>'SUMMER-BASEBALL'!E45</f>
        <v>USBDIVC2-S</v>
      </c>
      <c r="E127" s="882" t="str">
        <f>'SUMMER-BASEBALL'!F45</f>
        <v>Irvine Valley College - Week 2</v>
      </c>
      <c r="F127" s="882" t="str">
        <f>'SUMMER-BASEBALL'!G45</f>
        <v>Orange County Great Park Baseball Complex</v>
      </c>
      <c r="G127" s="882" t="str">
        <f>'SUMMER-BASEBALL'!H45</f>
        <v>8412 Great Park Blvd</v>
      </c>
      <c r="H127" s="882" t="str">
        <f>'SUMMER-BASEBALL'!I45</f>
        <v>Irvine</v>
      </c>
      <c r="I127" s="882" t="str">
        <f>'SUMMER-BASEBALL'!J45</f>
        <v>CA</v>
      </c>
      <c r="J127" s="882">
        <f>'SUMMER-BASEBALL'!K45</f>
        <v>92618</v>
      </c>
      <c r="K127" s="882"/>
      <c r="L127" s="882" t="str">
        <f>'SUMMER-BASEBALL'!L45</f>
        <v>alexagortsas@gmail.com</v>
      </c>
      <c r="M127" s="882" t="str">
        <f>'SUMMER-BASEBALL'!N45</f>
        <v>Alex</v>
      </c>
      <c r="N127" s="882" t="str">
        <f>'SUMMER-BASEBALL'!O45</f>
        <v>Agortsas-asst</v>
      </c>
      <c r="O127" s="882"/>
      <c r="P127" s="882"/>
      <c r="Q127" s="882"/>
      <c r="R127" s="882"/>
      <c r="S127" s="882" t="str">
        <f>'SUMMER-BASEBALL'!U45</f>
        <v>949-439-7391</v>
      </c>
      <c r="T127" s="881">
        <f>'SUMMER-BASEBALL'!AA45</f>
        <v>715</v>
      </c>
      <c r="U127" s="881">
        <f>'SUMMER-BASEBALL'!AB45</f>
        <v>718</v>
      </c>
      <c r="V127" s="883" t="str">
        <f>'SUMMER-BASEBALL'!AK45</f>
        <v>https://usbaseballacademy.com/summer-baseball-camp-in-irvine/</v>
      </c>
      <c r="W127" s="886"/>
      <c r="X127" s="881">
        <v>99</v>
      </c>
      <c r="Y127" s="881">
        <v>90</v>
      </c>
      <c r="Z127" s="883"/>
      <c r="AA127" s="881">
        <v>90</v>
      </c>
      <c r="AB127" s="881">
        <v>83</v>
      </c>
      <c r="AC127" s="883"/>
      <c r="AD127" s="881">
        <v>91</v>
      </c>
      <c r="AE127" s="881">
        <v>83</v>
      </c>
      <c r="AF127" s="883"/>
      <c r="AG127" s="881">
        <v>89</v>
      </c>
      <c r="AH127" s="881">
        <v>81</v>
      </c>
      <c r="AI127" s="883"/>
      <c r="AJ127" s="881">
        <v>87</v>
      </c>
      <c r="AK127" s="881">
        <v>87</v>
      </c>
      <c r="AL127" s="883"/>
      <c r="AM127" s="882"/>
      <c r="AN127" s="882"/>
      <c r="AO127" s="882"/>
      <c r="AP127" s="882"/>
      <c r="AQ127" s="882"/>
      <c r="AR127" s="882"/>
      <c r="AS127" s="882"/>
      <c r="AT127" s="882"/>
      <c r="AU127" s="882"/>
      <c r="AV127" s="882"/>
      <c r="AW127" s="882"/>
      <c r="AX127" s="882"/>
      <c r="AY127" s="882"/>
      <c r="AZ127" s="882"/>
      <c r="BA127" s="882"/>
      <c r="BB127" s="882"/>
      <c r="BC127" s="882"/>
      <c r="BD127" s="882"/>
      <c r="BE127" s="882"/>
      <c r="BF127" s="882"/>
      <c r="BG127" s="882"/>
      <c r="BH127" s="882"/>
      <c r="BI127" s="882"/>
      <c r="BJ127" s="882"/>
      <c r="BK127" s="882"/>
      <c r="BL127" s="882"/>
      <c r="BM127" s="882"/>
      <c r="BN127" s="882"/>
      <c r="BO127" s="882"/>
      <c r="BP127" s="882"/>
      <c r="BQ127" s="882"/>
      <c r="BR127" s="882"/>
      <c r="BS127" s="882"/>
      <c r="BT127" s="882"/>
      <c r="BU127" s="882"/>
      <c r="BV127" s="882"/>
      <c r="BW127" s="882"/>
      <c r="BX127" s="882"/>
      <c r="BY127" s="882"/>
      <c r="BZ127" s="882"/>
      <c r="CA127" s="882"/>
      <c r="CB127" s="882"/>
      <c r="CC127" s="882"/>
      <c r="CD127" s="882"/>
      <c r="CE127" s="882"/>
      <c r="CF127" s="882"/>
      <c r="CG127" s="882"/>
      <c r="CH127" s="882"/>
      <c r="CI127" s="882"/>
      <c r="CJ127" s="882"/>
      <c r="CK127" s="882"/>
      <c r="CL127" s="882"/>
      <c r="CM127" s="882"/>
      <c r="CN127" s="882"/>
      <c r="CO127" s="882"/>
      <c r="CP127" s="882"/>
      <c r="CQ127" s="882"/>
      <c r="CR127" s="882"/>
      <c r="CS127" s="882"/>
      <c r="CT127" s="882"/>
      <c r="CU127" s="882"/>
      <c r="CV127" s="882"/>
      <c r="CW127" s="882"/>
      <c r="CX127" s="882"/>
      <c r="CY127" s="882"/>
      <c r="CZ127" s="882"/>
      <c r="DA127" s="882"/>
      <c r="DB127" s="882"/>
      <c r="DC127" s="882"/>
      <c r="DD127" s="882"/>
      <c r="DE127" s="882"/>
      <c r="DF127" s="882"/>
      <c r="DG127" s="882"/>
      <c r="DH127" s="882"/>
      <c r="DI127" s="882"/>
      <c r="DJ127" s="882"/>
      <c r="DK127" s="882"/>
      <c r="DL127" s="882"/>
      <c r="DM127" s="882"/>
      <c r="DN127" s="882"/>
      <c r="DO127" s="882"/>
      <c r="DP127" s="882"/>
      <c r="DQ127" s="882"/>
      <c r="DR127" s="882"/>
      <c r="DS127" s="882"/>
      <c r="DT127" s="882"/>
      <c r="DU127" s="882"/>
      <c r="DV127" s="882"/>
      <c r="DW127" s="882"/>
      <c r="DX127" s="882"/>
      <c r="DY127" s="882"/>
      <c r="DZ127" s="882"/>
      <c r="EA127" s="882"/>
      <c r="EB127" s="882"/>
      <c r="EC127" s="882"/>
      <c r="ED127" s="882"/>
      <c r="EE127" s="882"/>
      <c r="EF127" s="882"/>
      <c r="EG127" s="882"/>
      <c r="EH127" s="882"/>
      <c r="EI127" s="882"/>
      <c r="EJ127" s="882"/>
      <c r="EK127" s="882"/>
    </row>
    <row r="128" spans="1:141">
      <c r="A128" s="881"/>
      <c r="B128" s="881" t="s">
        <v>5881</v>
      </c>
      <c r="C128" s="882" t="str">
        <f>'SUMMER-BASEBALL'!B8</f>
        <v>A-NEW</v>
      </c>
      <c r="D128" s="873" t="str">
        <f>'SUMMER-BASEBALL'!E8</f>
        <v>USBDIWU-S</v>
      </c>
      <c r="E128" s="882" t="str">
        <f>'SUMMER-BASEBALL'!F8</f>
        <v>Indiana Wesleyan University</v>
      </c>
      <c r="F128" s="882">
        <f>'SUMMER-BASEBALL'!G8</f>
        <v>0</v>
      </c>
      <c r="G128" s="882" t="str">
        <f>'SUMMER-BASEBALL'!H8</f>
        <v>4201 S Washington St.</v>
      </c>
      <c r="H128" s="882" t="str">
        <f>'SUMMER-BASEBALL'!I8</f>
        <v>Marion</v>
      </c>
      <c r="I128" s="882" t="str">
        <f>'SUMMER-BASEBALL'!J8</f>
        <v>IN</v>
      </c>
      <c r="J128" s="882">
        <f>'SUMMER-BASEBALL'!K8</f>
        <v>46953</v>
      </c>
      <c r="K128" s="882"/>
      <c r="L128" s="882" t="str">
        <f>'SUMMER-BASEBALL'!L8</f>
        <v>ian.macdonald@indwes.edu</v>
      </c>
      <c r="M128" s="882" t="str">
        <f>'SUMMER-BASEBALL'!N8</f>
        <v>Ian</v>
      </c>
      <c r="N128" s="882" t="str">
        <f>'SUMMER-BASEBALL'!O8</f>
        <v>McDonald</v>
      </c>
      <c r="O128" s="882"/>
      <c r="P128" s="882"/>
      <c r="Q128" s="882"/>
      <c r="R128" s="882"/>
      <c r="S128" s="882" t="str">
        <f>'SUMMER-BASEBALL'!U8</f>
        <v>717-448-2068</v>
      </c>
      <c r="T128" s="881">
        <f>'SUMMER-BASEBALL'!AA8</f>
        <v>722</v>
      </c>
      <c r="U128" s="881">
        <f>'SUMMER-BASEBALL'!AB8</f>
        <v>725</v>
      </c>
      <c r="V128" s="883" t="str">
        <f>'SUMMER-BASEBALL'!AK8</f>
        <v>https://usbaseballacademy.com/summer-baseball-camp-in-marion/</v>
      </c>
      <c r="W128" s="886"/>
      <c r="X128" s="881">
        <v>14</v>
      </c>
      <c r="Y128" s="881">
        <v>13</v>
      </c>
      <c r="Z128" s="883"/>
      <c r="AA128" s="881">
        <v>16</v>
      </c>
      <c r="AB128" s="881">
        <v>15</v>
      </c>
      <c r="AC128" s="883"/>
      <c r="AD128" s="881">
        <v>17</v>
      </c>
      <c r="AE128" s="881">
        <v>15</v>
      </c>
      <c r="AF128" s="883"/>
      <c r="AG128" s="881">
        <v>16</v>
      </c>
      <c r="AH128" s="881">
        <v>15</v>
      </c>
      <c r="AI128" s="883"/>
      <c r="AJ128" s="881">
        <v>20</v>
      </c>
      <c r="AK128" s="881">
        <v>20</v>
      </c>
      <c r="AL128" s="883"/>
      <c r="AM128" s="882"/>
      <c r="AN128" s="882"/>
      <c r="AO128" s="882"/>
      <c r="AP128" s="882"/>
      <c r="AQ128" s="882"/>
      <c r="AR128" s="882"/>
      <c r="AS128" s="882"/>
      <c r="AT128" s="882"/>
      <c r="AU128" s="882"/>
      <c r="AV128" s="882"/>
      <c r="AW128" s="882"/>
      <c r="AX128" s="882"/>
      <c r="AY128" s="882"/>
      <c r="AZ128" s="882"/>
      <c r="BA128" s="882"/>
      <c r="BB128" s="882"/>
      <c r="BC128" s="882"/>
      <c r="BD128" s="882"/>
      <c r="BE128" s="882"/>
      <c r="BF128" s="882"/>
      <c r="BG128" s="882"/>
      <c r="BH128" s="882"/>
      <c r="BI128" s="882"/>
      <c r="BJ128" s="882"/>
      <c r="BK128" s="882"/>
      <c r="BL128" s="882"/>
      <c r="BM128" s="882"/>
      <c r="BN128" s="882"/>
      <c r="BO128" s="882"/>
      <c r="BP128" s="882"/>
      <c r="BQ128" s="882"/>
      <c r="BR128" s="882"/>
      <c r="BS128" s="882"/>
      <c r="BT128" s="882"/>
      <c r="BU128" s="882"/>
      <c r="BV128" s="882"/>
      <c r="BW128" s="882"/>
      <c r="BX128" s="882"/>
      <c r="BY128" s="882"/>
      <c r="BZ128" s="882"/>
      <c r="CA128" s="882"/>
      <c r="CB128" s="882"/>
      <c r="CC128" s="882"/>
      <c r="CD128" s="882"/>
      <c r="CE128" s="882"/>
      <c r="CF128" s="882"/>
      <c r="CG128" s="882"/>
      <c r="CH128" s="882"/>
      <c r="CI128" s="882"/>
      <c r="CJ128" s="882"/>
      <c r="CK128" s="882"/>
      <c r="CL128" s="882"/>
      <c r="CM128" s="882"/>
      <c r="CN128" s="882"/>
      <c r="CO128" s="882"/>
      <c r="CP128" s="882"/>
      <c r="CQ128" s="882"/>
      <c r="CR128" s="882"/>
      <c r="CS128" s="882"/>
      <c r="CT128" s="882"/>
      <c r="CU128" s="882"/>
      <c r="CV128" s="882"/>
      <c r="CW128" s="882"/>
      <c r="CX128" s="882"/>
      <c r="CY128" s="882"/>
      <c r="CZ128" s="882"/>
      <c r="DA128" s="882"/>
      <c r="DB128" s="882"/>
      <c r="DC128" s="882"/>
      <c r="DD128" s="882"/>
      <c r="DE128" s="882"/>
      <c r="DF128" s="882"/>
      <c r="DG128" s="882"/>
      <c r="DH128" s="882"/>
      <c r="DI128" s="882"/>
      <c r="DJ128" s="882"/>
      <c r="DK128" s="882"/>
      <c r="DL128" s="882"/>
      <c r="DM128" s="882"/>
      <c r="DN128" s="882"/>
      <c r="DO128" s="882"/>
      <c r="DP128" s="882"/>
      <c r="DQ128" s="882"/>
      <c r="DR128" s="882"/>
      <c r="DS128" s="882"/>
      <c r="DT128" s="882"/>
      <c r="DU128" s="882"/>
      <c r="DV128" s="882"/>
      <c r="DW128" s="882"/>
      <c r="DX128" s="882"/>
      <c r="DY128" s="882"/>
      <c r="DZ128" s="882"/>
      <c r="EA128" s="882"/>
      <c r="EB128" s="882"/>
      <c r="EC128" s="882"/>
      <c r="ED128" s="882"/>
      <c r="EE128" s="882"/>
      <c r="EF128" s="882"/>
      <c r="EG128" s="882"/>
      <c r="EH128" s="882"/>
      <c r="EI128" s="882"/>
      <c r="EJ128" s="882"/>
      <c r="EK128" s="882"/>
    </row>
    <row r="129" spans="1:141">
      <c r="A129" s="881"/>
      <c r="B129" s="881" t="s">
        <v>5881</v>
      </c>
      <c r="C129" s="882" t="str">
        <f>'SUMMER-BASEBALL'!B116</f>
        <v>X-ANDRE</v>
      </c>
      <c r="D129" s="873" t="str">
        <f>'SUMMER-BASEBALL'!E116</f>
        <v>USBDRCP2-S</v>
      </c>
      <c r="E129" s="882" t="str">
        <f>'SUMMER-BASEBALL'!F116</f>
        <v>USBA Dawsonville - Week 2</v>
      </c>
      <c r="F129" s="882" t="str">
        <f>'SUMMER-BASEBALL'!G116</f>
        <v>Rock Creek Park</v>
      </c>
      <c r="G129" s="882" t="str">
        <f>'SUMMER-BASEBALL'!H116</f>
        <v>445 Martin Rd.</v>
      </c>
      <c r="H129" s="882" t="str">
        <f>'SUMMER-BASEBALL'!I116</f>
        <v>Dawsonville</v>
      </c>
      <c r="I129" s="882" t="str">
        <f>'SUMMER-BASEBALL'!J116</f>
        <v>GA</v>
      </c>
      <c r="J129" s="882">
        <f>'SUMMER-BASEBALL'!K116</f>
        <v>30534</v>
      </c>
      <c r="K129" s="882"/>
      <c r="L129" s="882" t="str">
        <f>'SUMMER-BASEBALL'!L116</f>
        <v>margiet907615@gmail.com</v>
      </c>
      <c r="M129" s="882" t="str">
        <f>'SUMMER-BASEBALL'!N116</f>
        <v>Andre</v>
      </c>
      <c r="N129" s="882" t="str">
        <f>'SUMMER-BASEBALL'!O116</f>
        <v>Toliver</v>
      </c>
      <c r="O129" s="882"/>
      <c r="P129" s="882"/>
      <c r="Q129" s="882"/>
      <c r="R129" s="882"/>
      <c r="S129" s="882" t="str">
        <f>'SUMMER-BASEBALL'!U116</f>
        <v>907-382-9104</v>
      </c>
      <c r="T129" s="881">
        <f>'SUMMER-BASEBALL'!AA116</f>
        <v>708</v>
      </c>
      <c r="U129" s="881">
        <f>'SUMMER-BASEBALL'!AB116</f>
        <v>711</v>
      </c>
      <c r="V129" s="883" t="str">
        <f>'SUMMER-BASEBALL'!AK116</f>
        <v>https://usbaseballacademy.com/summer-baseball-camp-in-dawsonville/</v>
      </c>
      <c r="W129" s="886"/>
      <c r="X129" s="881">
        <v>26</v>
      </c>
      <c r="Y129" s="881">
        <v>26</v>
      </c>
      <c r="Z129" s="883"/>
      <c r="AA129" s="881">
        <v>30</v>
      </c>
      <c r="AB129" s="881">
        <v>28</v>
      </c>
      <c r="AC129" s="883"/>
      <c r="AD129" s="881">
        <v>30</v>
      </c>
      <c r="AE129" s="881">
        <v>28</v>
      </c>
      <c r="AF129" s="883"/>
      <c r="AG129" s="881">
        <v>33</v>
      </c>
      <c r="AH129" s="881">
        <v>29</v>
      </c>
      <c r="AI129" s="883"/>
      <c r="AJ129" s="881">
        <v>32</v>
      </c>
      <c r="AK129" s="881">
        <v>32</v>
      </c>
      <c r="AL129" s="883"/>
      <c r="AM129" s="882"/>
      <c r="AN129" s="882"/>
      <c r="AO129" s="882"/>
      <c r="AP129" s="882"/>
      <c r="AQ129" s="882"/>
      <c r="AR129" s="882"/>
      <c r="AS129" s="882"/>
      <c r="AT129" s="882"/>
      <c r="AU129" s="882"/>
      <c r="AV129" s="882"/>
      <c r="AW129" s="882"/>
      <c r="AX129" s="882"/>
      <c r="AY129" s="882"/>
      <c r="AZ129" s="882"/>
      <c r="BA129" s="882"/>
      <c r="BB129" s="882"/>
      <c r="BC129" s="882"/>
      <c r="BD129" s="882"/>
      <c r="BE129" s="882"/>
      <c r="BF129" s="882"/>
      <c r="BG129" s="882"/>
      <c r="BH129" s="882"/>
      <c r="BI129" s="882"/>
      <c r="BJ129" s="882"/>
      <c r="BK129" s="882"/>
      <c r="BL129" s="882"/>
      <c r="BM129" s="882"/>
      <c r="BN129" s="882"/>
      <c r="BO129" s="882"/>
      <c r="BP129" s="882"/>
      <c r="BQ129" s="882"/>
      <c r="BR129" s="882"/>
      <c r="BS129" s="882"/>
      <c r="BT129" s="882"/>
      <c r="BU129" s="882"/>
      <c r="BV129" s="882"/>
      <c r="BW129" s="882"/>
      <c r="BX129" s="882"/>
      <c r="BY129" s="882"/>
      <c r="BZ129" s="882"/>
      <c r="CA129" s="882"/>
      <c r="CB129" s="882"/>
      <c r="CC129" s="882"/>
      <c r="CD129" s="882"/>
      <c r="CE129" s="882"/>
      <c r="CF129" s="882"/>
      <c r="CG129" s="882"/>
      <c r="CH129" s="882"/>
      <c r="CI129" s="882"/>
      <c r="CJ129" s="882"/>
      <c r="CK129" s="882"/>
      <c r="CL129" s="882"/>
      <c r="CM129" s="882"/>
      <c r="CN129" s="882"/>
      <c r="CO129" s="882"/>
      <c r="CP129" s="882"/>
      <c r="CQ129" s="882"/>
      <c r="CR129" s="882"/>
      <c r="CS129" s="882"/>
      <c r="CT129" s="882"/>
      <c r="CU129" s="882"/>
      <c r="CV129" s="882"/>
      <c r="CW129" s="882"/>
      <c r="CX129" s="882"/>
      <c r="CY129" s="882"/>
      <c r="CZ129" s="882"/>
      <c r="DA129" s="882"/>
      <c r="DB129" s="882"/>
      <c r="DC129" s="882"/>
      <c r="DD129" s="882"/>
      <c r="DE129" s="882"/>
      <c r="DF129" s="882"/>
      <c r="DG129" s="882"/>
      <c r="DH129" s="882"/>
      <c r="DI129" s="882"/>
      <c r="DJ129" s="882"/>
      <c r="DK129" s="882"/>
      <c r="DL129" s="882"/>
      <c r="DM129" s="882"/>
      <c r="DN129" s="882"/>
      <c r="DO129" s="882"/>
      <c r="DP129" s="882"/>
      <c r="DQ129" s="882"/>
      <c r="DR129" s="882"/>
      <c r="DS129" s="882"/>
      <c r="DT129" s="882"/>
      <c r="DU129" s="882"/>
      <c r="DV129" s="882"/>
      <c r="DW129" s="882"/>
      <c r="DX129" s="882"/>
      <c r="DY129" s="882"/>
      <c r="DZ129" s="882"/>
      <c r="EA129" s="882"/>
      <c r="EB129" s="882"/>
      <c r="EC129" s="882"/>
      <c r="ED129" s="882"/>
      <c r="EE129" s="882"/>
      <c r="EF129" s="882"/>
      <c r="EG129" s="882"/>
      <c r="EH129" s="882"/>
      <c r="EI129" s="882"/>
      <c r="EJ129" s="882"/>
      <c r="EK129" s="882"/>
    </row>
    <row r="130" spans="1:141">
      <c r="A130" s="881"/>
      <c r="B130" s="881" t="s">
        <v>5881</v>
      </c>
      <c r="C130" s="882" t="str">
        <f>'SUMMER-BASEBALL'!B65</f>
        <v>C-2ND</v>
      </c>
      <c r="D130" s="873" t="str">
        <f>'SUMMER-BASEBALL'!E65</f>
        <v>USBDSGT2-S</v>
      </c>
      <c r="E130" s="882" t="str">
        <f>'SUMMER-BASEBALL'!F65</f>
        <v>St. Georges Tech HS - Week 2</v>
      </c>
      <c r="F130" s="882">
        <f>'SUMMER-BASEBALL'!G65</f>
        <v>0</v>
      </c>
      <c r="G130" s="882" t="str">
        <f>'SUMMER-BASEBALL'!H65</f>
        <v>555 Hyetts Corner Dr</v>
      </c>
      <c r="H130" s="882" t="str">
        <f>'SUMMER-BASEBALL'!I65</f>
        <v>Middletown</v>
      </c>
      <c r="I130" s="882" t="str">
        <f>'SUMMER-BASEBALL'!J65</f>
        <v>DE</v>
      </c>
      <c r="J130" s="882" t="str">
        <f>'SUMMER-BASEBALL'!K65</f>
        <v>19709</v>
      </c>
      <c r="K130" s="882"/>
      <c r="L130" s="882" t="str">
        <f>'SUMMER-BASEBALL'!L65</f>
        <v>william.rodgers@nccvt.k12.de.us</v>
      </c>
      <c r="M130" s="882" t="str">
        <f>'SUMMER-BASEBALL'!N65</f>
        <v>Jeff</v>
      </c>
      <c r="N130" s="882" t="str">
        <f>'SUMMER-BASEBALL'!O65</f>
        <v>Rodgers</v>
      </c>
      <c r="O130" s="882"/>
      <c r="P130" s="882"/>
      <c r="Q130" s="882"/>
      <c r="R130" s="882"/>
      <c r="S130" s="882" t="str">
        <f>'SUMMER-BASEBALL'!U65</f>
        <v>302-650-8071</v>
      </c>
      <c r="T130" s="881">
        <f>'SUMMER-BASEBALL'!AA65</f>
        <v>722</v>
      </c>
      <c r="U130" s="881">
        <f>'SUMMER-BASEBALL'!AB65</f>
        <v>725</v>
      </c>
      <c r="V130" s="883" t="str">
        <f>'SUMMER-BASEBALL'!AK65</f>
        <v>https://usbaseballacademy.com/summer-baseball-camp-in-middletown/</v>
      </c>
      <c r="W130" s="886"/>
      <c r="X130" s="881">
        <v>31</v>
      </c>
      <c r="Y130" s="881">
        <v>27</v>
      </c>
      <c r="Z130" s="883"/>
      <c r="AA130" s="881">
        <v>39</v>
      </c>
      <c r="AB130" s="881">
        <v>36</v>
      </c>
      <c r="AC130" s="883"/>
      <c r="AD130" s="881">
        <v>44</v>
      </c>
      <c r="AE130" s="881">
        <v>39</v>
      </c>
      <c r="AF130" s="883"/>
      <c r="AG130" s="881">
        <v>39</v>
      </c>
      <c r="AH130" s="881">
        <v>39</v>
      </c>
      <c r="AI130" s="883"/>
      <c r="AJ130" s="881">
        <v>42</v>
      </c>
      <c r="AK130" s="881">
        <v>42</v>
      </c>
      <c r="AL130" s="883"/>
      <c r="AM130" s="882"/>
      <c r="AN130" s="882"/>
      <c r="AO130" s="882"/>
      <c r="AP130" s="882"/>
      <c r="AQ130" s="882"/>
      <c r="AR130" s="882"/>
      <c r="AS130" s="882"/>
      <c r="AT130" s="882"/>
      <c r="AU130" s="882"/>
      <c r="AV130" s="882"/>
      <c r="AW130" s="882"/>
      <c r="AX130" s="882"/>
      <c r="AY130" s="882"/>
      <c r="AZ130" s="882"/>
      <c r="BA130" s="882"/>
      <c r="BB130" s="882"/>
      <c r="BC130" s="882"/>
      <c r="BD130" s="882"/>
      <c r="BE130" s="882"/>
      <c r="BF130" s="882"/>
      <c r="BG130" s="882"/>
      <c r="BH130" s="882"/>
      <c r="BI130" s="882"/>
      <c r="BJ130" s="882"/>
      <c r="BK130" s="882"/>
      <c r="BL130" s="882"/>
      <c r="BM130" s="882"/>
      <c r="BN130" s="882"/>
      <c r="BO130" s="882"/>
      <c r="BP130" s="882"/>
      <c r="BQ130" s="882"/>
      <c r="BR130" s="882"/>
      <c r="BS130" s="882"/>
      <c r="BT130" s="882"/>
      <c r="BU130" s="882"/>
      <c r="BV130" s="882"/>
      <c r="BW130" s="882"/>
      <c r="BX130" s="882"/>
      <c r="BY130" s="882"/>
      <c r="BZ130" s="882"/>
      <c r="CA130" s="882"/>
      <c r="CB130" s="882"/>
      <c r="CC130" s="882"/>
      <c r="CD130" s="882"/>
      <c r="CE130" s="882"/>
      <c r="CF130" s="882"/>
      <c r="CG130" s="882"/>
      <c r="CH130" s="882"/>
      <c r="CI130" s="882"/>
      <c r="CJ130" s="882"/>
      <c r="CK130" s="882"/>
      <c r="CL130" s="882"/>
      <c r="CM130" s="882"/>
      <c r="CN130" s="882"/>
      <c r="CO130" s="882"/>
      <c r="CP130" s="882"/>
      <c r="CQ130" s="882"/>
      <c r="CR130" s="882"/>
      <c r="CS130" s="882"/>
      <c r="CT130" s="882"/>
      <c r="CU130" s="882"/>
      <c r="CV130" s="882"/>
      <c r="CW130" s="882"/>
      <c r="CX130" s="882"/>
      <c r="CY130" s="882"/>
      <c r="CZ130" s="882"/>
      <c r="DA130" s="882"/>
      <c r="DB130" s="882"/>
      <c r="DC130" s="882"/>
      <c r="DD130" s="882"/>
      <c r="DE130" s="882"/>
      <c r="DF130" s="882"/>
      <c r="DG130" s="882"/>
      <c r="DH130" s="882"/>
      <c r="DI130" s="882"/>
      <c r="DJ130" s="882"/>
      <c r="DK130" s="882"/>
      <c r="DL130" s="882"/>
      <c r="DM130" s="882"/>
      <c r="DN130" s="882"/>
      <c r="DO130" s="882"/>
      <c r="DP130" s="882"/>
      <c r="DQ130" s="882"/>
      <c r="DR130" s="882"/>
      <c r="DS130" s="882"/>
      <c r="DT130" s="882"/>
      <c r="DU130" s="882"/>
      <c r="DV130" s="882"/>
      <c r="DW130" s="882"/>
      <c r="DX130" s="882"/>
      <c r="DY130" s="882"/>
      <c r="DZ130" s="882"/>
      <c r="EA130" s="882"/>
      <c r="EB130" s="882"/>
      <c r="EC130" s="882"/>
      <c r="ED130" s="882"/>
      <c r="EE130" s="882"/>
      <c r="EF130" s="882"/>
      <c r="EG130" s="882"/>
      <c r="EH130" s="882"/>
      <c r="EI130" s="882"/>
      <c r="EJ130" s="882"/>
      <c r="EK130" s="882"/>
    </row>
    <row r="131" spans="1:141">
      <c r="A131" s="881"/>
      <c r="B131" s="881" t="s">
        <v>5881</v>
      </c>
      <c r="C131" s="882" t="str">
        <f>'SUMMER-BASEBALL'!B67</f>
        <v>C-2ND</v>
      </c>
      <c r="D131" s="873" t="str">
        <f>'SUMMER-BASEBALL'!E67</f>
        <v>USBDSUT-S</v>
      </c>
      <c r="E131" s="882" t="str">
        <f>'SUMMER-BASEBALL'!F67</f>
        <v xml:space="preserve">Sutter Union HS  </v>
      </c>
      <c r="F131" s="882">
        <f>'SUMMER-BASEBALL'!G67</f>
        <v>0</v>
      </c>
      <c r="G131" s="882" t="str">
        <f>'SUMMER-BASEBALL'!H67</f>
        <v>2665 Acacia Ave</v>
      </c>
      <c r="H131" s="882" t="str">
        <f>'SUMMER-BASEBALL'!I67</f>
        <v>Sutter</v>
      </c>
      <c r="I131" s="882" t="str">
        <f>'SUMMER-BASEBALL'!J67</f>
        <v>CA</v>
      </c>
      <c r="J131" s="882">
        <f>'SUMMER-BASEBALL'!K67</f>
        <v>95982</v>
      </c>
      <c r="K131" s="882"/>
      <c r="L131" s="882" t="str">
        <f>'SUMMER-BASEBALL'!L67</f>
        <v>speterson@sutterhigh.k12.ca.us</v>
      </c>
      <c r="M131" s="882" t="str">
        <f>'SUMMER-BASEBALL'!N67</f>
        <v>Stewart</v>
      </c>
      <c r="N131" s="882" t="str">
        <f>'SUMMER-BASEBALL'!O67</f>
        <v>Peterson</v>
      </c>
      <c r="O131" s="882"/>
      <c r="P131" s="882"/>
      <c r="Q131" s="882"/>
      <c r="R131" s="882"/>
      <c r="S131" s="882" t="str">
        <f>'SUMMER-BASEBALL'!U67</f>
        <v>530-300-6527</v>
      </c>
      <c r="T131" s="881">
        <f>'SUMMER-BASEBALL'!AA67</f>
        <v>624</v>
      </c>
      <c r="U131" s="881">
        <f>'SUMMER-BASEBALL'!AB67</f>
        <v>627</v>
      </c>
      <c r="V131" s="883" t="str">
        <f>'SUMMER-BASEBALL'!AK67</f>
        <v>https://usbaseballacademy.com/summer-baseball-camp-in-sutter-2/</v>
      </c>
      <c r="W131" s="886"/>
      <c r="X131" s="881">
        <v>23</v>
      </c>
      <c r="Y131" s="881">
        <v>20</v>
      </c>
      <c r="Z131" s="883"/>
      <c r="AA131" s="881">
        <v>25</v>
      </c>
      <c r="AB131" s="881">
        <v>21</v>
      </c>
      <c r="AC131" s="883"/>
      <c r="AD131" s="881">
        <v>31</v>
      </c>
      <c r="AE131" s="881">
        <v>28</v>
      </c>
      <c r="AF131" s="883"/>
      <c r="AG131" s="881">
        <v>34</v>
      </c>
      <c r="AH131" s="881">
        <v>32</v>
      </c>
      <c r="AI131" s="883"/>
      <c r="AJ131" s="881">
        <v>30</v>
      </c>
      <c r="AK131" s="881">
        <v>30</v>
      </c>
      <c r="AL131" s="883"/>
      <c r="AM131" s="882"/>
      <c r="AN131" s="882"/>
      <c r="AO131" s="882"/>
      <c r="AP131" s="882"/>
      <c r="AQ131" s="882"/>
      <c r="AR131" s="882"/>
      <c r="AS131" s="882"/>
      <c r="AT131" s="882"/>
      <c r="AU131" s="882"/>
      <c r="AV131" s="882"/>
      <c r="AW131" s="882"/>
      <c r="AX131" s="882"/>
      <c r="AY131" s="882"/>
      <c r="AZ131" s="882"/>
      <c r="BA131" s="882"/>
      <c r="BB131" s="882"/>
      <c r="BC131" s="882"/>
      <c r="BD131" s="882"/>
      <c r="BE131" s="882"/>
      <c r="BF131" s="882"/>
      <c r="BG131" s="882"/>
      <c r="BH131" s="882"/>
      <c r="BI131" s="882"/>
      <c r="BJ131" s="882"/>
      <c r="BK131" s="882"/>
      <c r="BL131" s="882"/>
      <c r="BM131" s="882"/>
      <c r="BN131" s="882"/>
      <c r="BO131" s="882"/>
      <c r="BP131" s="882"/>
      <c r="BQ131" s="882"/>
      <c r="BR131" s="882"/>
      <c r="BS131" s="882"/>
      <c r="BT131" s="882"/>
      <c r="BU131" s="882"/>
      <c r="BV131" s="882"/>
      <c r="BW131" s="882"/>
      <c r="BX131" s="882"/>
      <c r="BY131" s="882"/>
      <c r="BZ131" s="882"/>
      <c r="CA131" s="882"/>
      <c r="CB131" s="882"/>
      <c r="CC131" s="882"/>
      <c r="CD131" s="882"/>
      <c r="CE131" s="882"/>
      <c r="CF131" s="882"/>
      <c r="CG131" s="882"/>
      <c r="CH131" s="882"/>
      <c r="CI131" s="882"/>
      <c r="CJ131" s="882"/>
      <c r="CK131" s="882"/>
      <c r="CL131" s="882"/>
      <c r="CM131" s="882"/>
      <c r="CN131" s="882"/>
      <c r="CO131" s="882"/>
      <c r="CP131" s="882"/>
      <c r="CQ131" s="882"/>
      <c r="CR131" s="882"/>
      <c r="CS131" s="882"/>
      <c r="CT131" s="882"/>
      <c r="CU131" s="882"/>
      <c r="CV131" s="882"/>
      <c r="CW131" s="882"/>
      <c r="CX131" s="882"/>
      <c r="CY131" s="882"/>
      <c r="CZ131" s="882"/>
      <c r="DA131" s="882"/>
      <c r="DB131" s="882"/>
      <c r="DC131" s="882"/>
      <c r="DD131" s="882"/>
      <c r="DE131" s="882"/>
      <c r="DF131" s="882"/>
      <c r="DG131" s="882"/>
      <c r="DH131" s="882"/>
      <c r="DI131" s="882"/>
      <c r="DJ131" s="882"/>
      <c r="DK131" s="882"/>
      <c r="DL131" s="882"/>
      <c r="DM131" s="882"/>
      <c r="DN131" s="882"/>
      <c r="DO131" s="882"/>
      <c r="DP131" s="882"/>
      <c r="DQ131" s="882"/>
      <c r="DR131" s="882"/>
      <c r="DS131" s="882"/>
      <c r="DT131" s="882"/>
      <c r="DU131" s="882"/>
      <c r="DV131" s="882"/>
      <c r="DW131" s="882"/>
      <c r="DX131" s="882"/>
      <c r="DY131" s="882"/>
      <c r="DZ131" s="882"/>
      <c r="EA131" s="882"/>
      <c r="EB131" s="882"/>
      <c r="EC131" s="882"/>
      <c r="ED131" s="882"/>
      <c r="EE131" s="882"/>
      <c r="EF131" s="882"/>
      <c r="EG131" s="882"/>
      <c r="EH131" s="882"/>
      <c r="EI131" s="882"/>
      <c r="EJ131" s="882"/>
      <c r="EK131" s="882"/>
    </row>
    <row r="132" spans="1:141">
      <c r="A132" s="881"/>
      <c r="B132" s="881" t="s">
        <v>5881</v>
      </c>
      <c r="C132" s="882" t="str">
        <f>'SUMMER-BASEBALL'!B150</f>
        <v>Z</v>
      </c>
      <c r="D132" s="873">
        <f>'SUMMER-BASEBALL'!E150</f>
        <v>0</v>
      </c>
      <c r="E132" s="882">
        <f>'SUMMER-BASEBALL'!F150</f>
        <v>0</v>
      </c>
      <c r="F132" s="882">
        <f>'SUMMER-BASEBALL'!G150</f>
        <v>0</v>
      </c>
      <c r="G132" s="882">
        <f>'SUMMER-BASEBALL'!H150</f>
        <v>0</v>
      </c>
      <c r="H132" s="882">
        <f>'SUMMER-BASEBALL'!I150</f>
        <v>0</v>
      </c>
      <c r="I132" s="882">
        <f>'SUMMER-BASEBALL'!J150</f>
        <v>0</v>
      </c>
      <c r="J132" s="882">
        <f>'SUMMER-BASEBALL'!K150</f>
        <v>0</v>
      </c>
      <c r="K132" s="882"/>
      <c r="L132" s="882">
        <f>'SUMMER-BASEBALL'!L150</f>
        <v>0</v>
      </c>
      <c r="M132" s="882">
        <f>'SUMMER-BASEBALL'!N150</f>
        <v>0</v>
      </c>
      <c r="N132" s="882">
        <f>'SUMMER-BASEBALL'!O150</f>
        <v>0</v>
      </c>
      <c r="O132" s="882"/>
      <c r="P132" s="882"/>
      <c r="Q132" s="882"/>
      <c r="R132" s="882"/>
      <c r="S132" s="882">
        <f>'SUMMER-BASEBALL'!U150</f>
        <v>0</v>
      </c>
      <c r="T132" s="881">
        <f>'SUMMER-BASEBALL'!AA150</f>
        <v>0</v>
      </c>
      <c r="U132" s="881">
        <f>'SUMMER-BASEBALL'!AB150</f>
        <v>0</v>
      </c>
      <c r="V132" s="883">
        <f>'SUMMER-BASEBALL'!AK150</f>
        <v>0</v>
      </c>
      <c r="W132" s="886"/>
      <c r="X132" s="881">
        <v>68</v>
      </c>
      <c r="Y132" s="881">
        <v>66</v>
      </c>
      <c r="Z132" s="883"/>
      <c r="AA132" s="881">
        <v>68</v>
      </c>
      <c r="AB132" s="881">
        <v>67</v>
      </c>
      <c r="AC132" s="883"/>
      <c r="AD132" s="881">
        <v>70</v>
      </c>
      <c r="AE132" s="881">
        <v>68</v>
      </c>
      <c r="AF132" s="883"/>
      <c r="AG132" s="881">
        <v>74</v>
      </c>
      <c r="AH132" s="881">
        <v>71</v>
      </c>
      <c r="AI132" s="883"/>
      <c r="AJ132" s="881">
        <v>75</v>
      </c>
      <c r="AK132" s="881">
        <v>75</v>
      </c>
      <c r="AL132" s="883"/>
      <c r="AM132" s="882"/>
      <c r="AN132" s="882"/>
      <c r="AO132" s="882"/>
      <c r="AP132" s="882"/>
      <c r="AQ132" s="882"/>
      <c r="AR132" s="882"/>
      <c r="AS132" s="882"/>
      <c r="AT132" s="882"/>
      <c r="AU132" s="882"/>
      <c r="AV132" s="882"/>
      <c r="AW132" s="882"/>
      <c r="AX132" s="882"/>
      <c r="AY132" s="882"/>
      <c r="AZ132" s="882"/>
      <c r="BA132" s="882"/>
      <c r="BB132" s="882"/>
      <c r="BC132" s="882"/>
      <c r="BD132" s="882"/>
      <c r="BE132" s="882"/>
      <c r="BF132" s="882"/>
      <c r="BG132" s="882"/>
      <c r="BH132" s="882"/>
      <c r="BI132" s="882"/>
      <c r="BJ132" s="882"/>
      <c r="BK132" s="882"/>
      <c r="BL132" s="882"/>
      <c r="BM132" s="882"/>
      <c r="BN132" s="882"/>
      <c r="BO132" s="882"/>
      <c r="BP132" s="882"/>
      <c r="BQ132" s="882"/>
      <c r="BR132" s="882"/>
      <c r="BS132" s="882"/>
      <c r="BT132" s="882"/>
      <c r="BU132" s="882"/>
      <c r="BV132" s="882"/>
      <c r="BW132" s="882"/>
      <c r="BX132" s="882"/>
      <c r="BY132" s="882"/>
      <c r="BZ132" s="882"/>
      <c r="CA132" s="882"/>
      <c r="CB132" s="882"/>
      <c r="CC132" s="882"/>
      <c r="CD132" s="882"/>
      <c r="CE132" s="882"/>
      <c r="CF132" s="882"/>
      <c r="CG132" s="882"/>
      <c r="CH132" s="882"/>
      <c r="CI132" s="882"/>
      <c r="CJ132" s="882"/>
      <c r="CK132" s="882"/>
      <c r="CL132" s="882"/>
      <c r="CM132" s="882"/>
      <c r="CN132" s="882"/>
      <c r="CO132" s="882"/>
      <c r="CP132" s="882"/>
      <c r="CQ132" s="882"/>
      <c r="CR132" s="882"/>
      <c r="CS132" s="882"/>
      <c r="CT132" s="882"/>
      <c r="CU132" s="882"/>
      <c r="CV132" s="882"/>
      <c r="CW132" s="882"/>
      <c r="CX132" s="882"/>
      <c r="CY132" s="882"/>
      <c r="CZ132" s="882"/>
      <c r="DA132" s="882"/>
      <c r="DB132" s="882"/>
      <c r="DC132" s="882"/>
      <c r="DD132" s="882"/>
      <c r="DE132" s="882"/>
      <c r="DF132" s="882"/>
      <c r="DG132" s="882"/>
      <c r="DH132" s="882"/>
      <c r="DI132" s="882"/>
      <c r="DJ132" s="882"/>
      <c r="DK132" s="882"/>
      <c r="DL132" s="882"/>
      <c r="DM132" s="882"/>
      <c r="DN132" s="882"/>
      <c r="DO132" s="882"/>
      <c r="DP132" s="882"/>
      <c r="DQ132" s="882"/>
      <c r="DR132" s="882"/>
      <c r="DS132" s="882"/>
      <c r="DT132" s="882"/>
      <c r="DU132" s="882"/>
      <c r="DV132" s="882"/>
      <c r="DW132" s="882"/>
      <c r="DX132" s="882"/>
      <c r="DY132" s="882"/>
      <c r="DZ132" s="882"/>
      <c r="EA132" s="882"/>
      <c r="EB132" s="882"/>
      <c r="EC132" s="882"/>
      <c r="ED132" s="882"/>
      <c r="EE132" s="882"/>
      <c r="EF132" s="882"/>
      <c r="EG132" s="882"/>
      <c r="EH132" s="882"/>
      <c r="EI132" s="882"/>
      <c r="EJ132" s="882"/>
      <c r="EK132" s="882"/>
    </row>
    <row r="133" spans="1:141">
      <c r="A133" s="881"/>
      <c r="B133" s="881" t="s">
        <v>5881</v>
      </c>
      <c r="C133" s="882" t="str">
        <f>'SUMMER-BASEBALL'!B151</f>
        <v>Z-OUT</v>
      </c>
      <c r="D133" s="873" t="str">
        <f>'SUMMER-BASEBALL'!E151</f>
        <v>USBDUSOR3-S</v>
      </c>
      <c r="E133" s="882" t="str">
        <f>'SUMMER-BASEBALL'!F151</f>
        <v>USBA Orlando - Week 3</v>
      </c>
      <c r="F133" s="882" t="str">
        <f>'SUMMER-BASEBALL'!G151</f>
        <v>Conway Litte League</v>
      </c>
      <c r="G133" s="882" t="str">
        <f>'SUMMER-BASEBALL'!H151</f>
        <v>4400 Kennedy Ave</v>
      </c>
      <c r="H133" s="882" t="str">
        <f>'SUMMER-BASEBALL'!I151</f>
        <v>Orlando</v>
      </c>
      <c r="I133" s="882" t="str">
        <f>'SUMMER-BASEBALL'!J151</f>
        <v>FL</v>
      </c>
      <c r="J133" s="882">
        <f>'SUMMER-BASEBALL'!K151</f>
        <v>32812</v>
      </c>
      <c r="K133" s="882"/>
      <c r="L133" s="882" t="str">
        <f>'SUMMER-BASEBALL'!L151</f>
        <v>dejaioliver90@gmail.com</v>
      </c>
      <c r="M133" s="882" t="str">
        <f>'SUMMER-BASEBALL'!N151</f>
        <v>Dejai</v>
      </c>
      <c r="N133" s="882" t="str">
        <f>'SUMMER-BASEBALL'!O151</f>
        <v>Oliver</v>
      </c>
      <c r="O133" s="882"/>
      <c r="P133" s="882"/>
      <c r="Q133" s="882"/>
      <c r="R133" s="882"/>
      <c r="S133" s="882" t="str">
        <f>'SUMMER-BASEBALL'!U151</f>
        <v>407-947-1881</v>
      </c>
      <c r="T133" s="881">
        <f>'SUMMER-BASEBALL'!AA151</f>
        <v>701</v>
      </c>
      <c r="U133" s="881">
        <f>'SUMMER-BASEBALL'!AB151</f>
        <v>704</v>
      </c>
      <c r="V133" s="883">
        <f>'SUMMER-BASEBALL'!AK151</f>
        <v>0</v>
      </c>
      <c r="W133" s="886"/>
      <c r="X133" s="881">
        <v>73</v>
      </c>
      <c r="Y133" s="881">
        <v>66</v>
      </c>
      <c r="Z133" s="883"/>
      <c r="AA133" s="881">
        <v>75</v>
      </c>
      <c r="AB133" s="881">
        <v>72</v>
      </c>
      <c r="AC133" s="883"/>
      <c r="AD133" s="881">
        <v>77</v>
      </c>
      <c r="AE133" s="881">
        <v>72</v>
      </c>
      <c r="AF133" s="883"/>
      <c r="AG133" s="881">
        <v>78</v>
      </c>
      <c r="AH133" s="881">
        <v>75</v>
      </c>
      <c r="AI133" s="883"/>
      <c r="AJ133" s="881">
        <v>80</v>
      </c>
      <c r="AK133" s="881">
        <v>80</v>
      </c>
      <c r="AL133" s="883"/>
      <c r="AM133" s="882"/>
      <c r="AN133" s="882"/>
      <c r="AO133" s="882"/>
      <c r="AP133" s="882"/>
      <c r="AQ133" s="882"/>
      <c r="AR133" s="882"/>
      <c r="AS133" s="882"/>
      <c r="AT133" s="882"/>
      <c r="AU133" s="882"/>
      <c r="AV133" s="882"/>
      <c r="AW133" s="882"/>
      <c r="AX133" s="882"/>
      <c r="AY133" s="882"/>
      <c r="AZ133" s="882"/>
      <c r="BA133" s="882"/>
      <c r="BB133" s="882"/>
      <c r="BC133" s="882"/>
      <c r="BD133" s="882"/>
      <c r="BE133" s="882"/>
      <c r="BF133" s="882"/>
      <c r="BG133" s="882"/>
      <c r="BH133" s="882"/>
      <c r="BI133" s="882"/>
      <c r="BJ133" s="882"/>
      <c r="BK133" s="882"/>
      <c r="BL133" s="882"/>
      <c r="BM133" s="882"/>
      <c r="BN133" s="882"/>
      <c r="BO133" s="882"/>
      <c r="BP133" s="882"/>
      <c r="BQ133" s="882"/>
      <c r="BR133" s="882"/>
      <c r="BS133" s="882"/>
      <c r="BT133" s="882"/>
      <c r="BU133" s="882"/>
      <c r="BV133" s="882"/>
      <c r="BW133" s="882"/>
      <c r="BX133" s="882"/>
      <c r="BY133" s="882"/>
      <c r="BZ133" s="882"/>
      <c r="CA133" s="882"/>
      <c r="CB133" s="882"/>
      <c r="CC133" s="882"/>
      <c r="CD133" s="882"/>
      <c r="CE133" s="882"/>
      <c r="CF133" s="882"/>
      <c r="CG133" s="882"/>
      <c r="CH133" s="882"/>
      <c r="CI133" s="882"/>
      <c r="CJ133" s="882"/>
      <c r="CK133" s="882"/>
      <c r="CL133" s="882"/>
      <c r="CM133" s="882"/>
      <c r="CN133" s="882"/>
      <c r="CO133" s="882"/>
      <c r="CP133" s="882"/>
      <c r="CQ133" s="882"/>
      <c r="CR133" s="882"/>
      <c r="CS133" s="882"/>
      <c r="CT133" s="882"/>
      <c r="CU133" s="882"/>
      <c r="CV133" s="882"/>
      <c r="CW133" s="882"/>
      <c r="CX133" s="882"/>
      <c r="CY133" s="882"/>
      <c r="CZ133" s="882"/>
      <c r="DA133" s="882"/>
      <c r="DB133" s="882"/>
      <c r="DC133" s="882"/>
      <c r="DD133" s="882"/>
      <c r="DE133" s="882"/>
      <c r="DF133" s="882"/>
      <c r="DG133" s="882"/>
      <c r="DH133" s="882"/>
      <c r="DI133" s="882"/>
      <c r="DJ133" s="882"/>
      <c r="DK133" s="882"/>
      <c r="DL133" s="882"/>
      <c r="DM133" s="882"/>
      <c r="DN133" s="882"/>
      <c r="DO133" s="882"/>
      <c r="DP133" s="882"/>
      <c r="DQ133" s="882"/>
      <c r="DR133" s="882"/>
      <c r="DS133" s="882"/>
      <c r="DT133" s="882"/>
      <c r="DU133" s="882"/>
      <c r="DV133" s="882"/>
      <c r="DW133" s="882"/>
      <c r="DX133" s="882"/>
      <c r="DY133" s="882"/>
      <c r="DZ133" s="882"/>
      <c r="EA133" s="882"/>
      <c r="EB133" s="882"/>
      <c r="EC133" s="882"/>
      <c r="ED133" s="882"/>
      <c r="EE133" s="882"/>
      <c r="EF133" s="882"/>
      <c r="EG133" s="882"/>
      <c r="EH133" s="882"/>
      <c r="EI133" s="882"/>
      <c r="EJ133" s="882"/>
      <c r="EK133" s="882"/>
    </row>
    <row r="134" spans="1:141">
      <c r="A134" s="881"/>
      <c r="B134" s="881" t="s">
        <v>5881</v>
      </c>
      <c r="C134" s="882" t="str">
        <f>'SUMMER-BASEBALL'!B122</f>
        <v>X-ANDRE</v>
      </c>
      <c r="D134" s="873" t="str">
        <f>'SUMMER-BASEBALL'!E122</f>
        <v>USBDSEA-S</v>
      </c>
      <c r="E134" s="882" t="str">
        <f>'SUMMER-BASEBALL'!F122</f>
        <v>USBA Seaford</v>
      </c>
      <c r="F134" s="882" t="str">
        <f>'SUMMER-BASEBALL'!G122</f>
        <v>Nanticoke LL Baseball</v>
      </c>
      <c r="G134" s="882" t="str">
        <f>'SUMMER-BASEBALL'!H122</f>
        <v>101 Little League Dr</v>
      </c>
      <c r="H134" s="882" t="str">
        <f>'SUMMER-BASEBALL'!I122</f>
        <v>Seaford</v>
      </c>
      <c r="I134" s="882" t="str">
        <f>'SUMMER-BASEBALL'!J122</f>
        <v>DE</v>
      </c>
      <c r="J134" s="882">
        <f>'SUMMER-BASEBALL'!K122</f>
        <v>19973</v>
      </c>
      <c r="K134" s="882"/>
      <c r="L134" s="882" t="str">
        <f>'SUMMER-BASEBALL'!L122</f>
        <v>margiet907615@gmail.com</v>
      </c>
      <c r="M134" s="882" t="str">
        <f>'SUMMER-BASEBALL'!N122</f>
        <v>Andre</v>
      </c>
      <c r="N134" s="882" t="str">
        <f>'SUMMER-BASEBALL'!O122</f>
        <v>Toliver</v>
      </c>
      <c r="O134" s="882"/>
      <c r="P134" s="882"/>
      <c r="Q134" s="882"/>
      <c r="R134" s="882"/>
      <c r="S134" s="882" t="str">
        <f>'SUMMER-BASEBALL'!U122</f>
        <v>907-382-9104</v>
      </c>
      <c r="T134" s="881">
        <f>'SUMMER-BASEBALL'!AA122</f>
        <v>610</v>
      </c>
      <c r="U134" s="881">
        <f>'SUMMER-BASEBALL'!AB122</f>
        <v>613</v>
      </c>
      <c r="V134" s="883" t="str">
        <f>'SUMMER-BASEBALL'!AK122</f>
        <v>https://usbaseballacademy.com/summer-baseball-camp-in-seaford/</v>
      </c>
      <c r="W134" s="886"/>
      <c r="X134" s="881">
        <v>49</v>
      </c>
      <c r="Y134" s="881">
        <v>42</v>
      </c>
      <c r="Z134" s="883"/>
      <c r="AA134" s="881">
        <v>52</v>
      </c>
      <c r="AB134" s="881">
        <v>46</v>
      </c>
      <c r="AC134" s="883"/>
      <c r="AD134" s="881">
        <v>53</v>
      </c>
      <c r="AE134" s="881">
        <v>46</v>
      </c>
      <c r="AF134" s="883"/>
      <c r="AG134" s="881">
        <v>52</v>
      </c>
      <c r="AH134" s="881">
        <v>47</v>
      </c>
      <c r="AI134" s="883"/>
      <c r="AJ134" s="881">
        <v>51</v>
      </c>
      <c r="AK134" s="881">
        <v>51</v>
      </c>
      <c r="AL134" s="883"/>
      <c r="AM134" s="882"/>
      <c r="AN134" s="882"/>
      <c r="AO134" s="882"/>
      <c r="AP134" s="882"/>
      <c r="AQ134" s="882"/>
      <c r="AR134" s="882"/>
      <c r="AS134" s="882"/>
      <c r="AT134" s="882"/>
      <c r="AU134" s="882"/>
      <c r="AV134" s="882"/>
      <c r="AW134" s="882"/>
      <c r="AX134" s="882"/>
      <c r="AY134" s="882"/>
      <c r="AZ134" s="882"/>
      <c r="BA134" s="882"/>
      <c r="BB134" s="882"/>
      <c r="BC134" s="882"/>
      <c r="BD134" s="882"/>
      <c r="BE134" s="882"/>
      <c r="BF134" s="882"/>
      <c r="BG134" s="882"/>
      <c r="BH134" s="882"/>
      <c r="BI134" s="882"/>
      <c r="BJ134" s="882"/>
      <c r="BK134" s="882"/>
      <c r="BL134" s="882"/>
      <c r="BM134" s="882"/>
      <c r="BN134" s="882"/>
      <c r="BO134" s="882"/>
      <c r="BP134" s="882"/>
      <c r="BQ134" s="882"/>
      <c r="BR134" s="882"/>
      <c r="BS134" s="882"/>
      <c r="BT134" s="882"/>
      <c r="BU134" s="882"/>
      <c r="BV134" s="882"/>
      <c r="BW134" s="882"/>
      <c r="BX134" s="882"/>
      <c r="BY134" s="882"/>
      <c r="BZ134" s="882"/>
      <c r="CA134" s="882"/>
      <c r="CB134" s="882"/>
      <c r="CC134" s="882"/>
      <c r="CD134" s="882"/>
      <c r="CE134" s="882"/>
      <c r="CF134" s="882"/>
      <c r="CG134" s="882"/>
      <c r="CH134" s="882"/>
      <c r="CI134" s="882"/>
      <c r="CJ134" s="882"/>
      <c r="CK134" s="882"/>
      <c r="CL134" s="882"/>
      <c r="CM134" s="882"/>
      <c r="CN134" s="882"/>
      <c r="CO134" s="882"/>
      <c r="CP134" s="882"/>
      <c r="CQ134" s="882"/>
      <c r="CR134" s="882"/>
      <c r="CS134" s="882"/>
      <c r="CT134" s="882"/>
      <c r="CU134" s="882"/>
      <c r="CV134" s="882"/>
      <c r="CW134" s="882"/>
      <c r="CX134" s="882"/>
      <c r="CY134" s="882"/>
      <c r="CZ134" s="882"/>
      <c r="DA134" s="882"/>
      <c r="DB134" s="882"/>
      <c r="DC134" s="882"/>
      <c r="DD134" s="882"/>
      <c r="DE134" s="882"/>
      <c r="DF134" s="882"/>
      <c r="DG134" s="882"/>
      <c r="DH134" s="882"/>
      <c r="DI134" s="882"/>
      <c r="DJ134" s="882"/>
      <c r="DK134" s="882"/>
      <c r="DL134" s="882"/>
      <c r="DM134" s="882"/>
      <c r="DN134" s="882"/>
      <c r="DO134" s="882"/>
      <c r="DP134" s="882"/>
      <c r="DQ134" s="882"/>
      <c r="DR134" s="882"/>
      <c r="DS134" s="882"/>
      <c r="DT134" s="882"/>
      <c r="DU134" s="882"/>
      <c r="DV134" s="882"/>
      <c r="DW134" s="882"/>
      <c r="DX134" s="882"/>
      <c r="DY134" s="882"/>
      <c r="DZ134" s="882"/>
      <c r="EA134" s="882"/>
      <c r="EB134" s="882"/>
      <c r="EC134" s="882"/>
      <c r="ED134" s="882"/>
      <c r="EE134" s="882"/>
      <c r="EF134" s="882"/>
      <c r="EG134" s="882"/>
      <c r="EH134" s="882"/>
      <c r="EI134" s="882"/>
      <c r="EJ134" s="882"/>
      <c r="EK134" s="882"/>
    </row>
    <row r="135" spans="1:141">
      <c r="A135" s="881"/>
      <c r="B135" s="881" t="s">
        <v>5881</v>
      </c>
      <c r="C135" s="882" t="str">
        <f>'SUMMER-BASEBALL'!B100</f>
        <v>R-RYAN</v>
      </c>
      <c r="D135" s="873" t="str">
        <f>'SUMMER-BASEBALL'!E100</f>
        <v>USBDUWAC-S</v>
      </c>
      <c r="E135" s="882" t="str">
        <f>'SUMMER-BASEBALL'!F100</f>
        <v>USBA Waconia</v>
      </c>
      <c r="F135" s="882" t="str">
        <f>'SUMMER-BASEBALL'!G100</f>
        <v>Brooke Peterson Field 6</v>
      </c>
      <c r="G135" s="882" t="str">
        <f>'SUMMER-BASEBALL'!H100</f>
        <v>1400 Oak Ave</v>
      </c>
      <c r="H135" s="882" t="str">
        <f>'SUMMER-BASEBALL'!I100</f>
        <v>Waconia</v>
      </c>
      <c r="I135" s="882" t="str">
        <f>'SUMMER-BASEBALL'!J100</f>
        <v>MN</v>
      </c>
      <c r="J135" s="882">
        <f>'SUMMER-BASEBALL'!K100</f>
        <v>55387</v>
      </c>
      <c r="K135" s="882"/>
      <c r="L135" s="882" t="str">
        <f>'SUMMER-BASEBALL'!L100</f>
        <v>rschwertman@starterssportstraining.com</v>
      </c>
      <c r="M135" s="882" t="str">
        <f>'SUMMER-BASEBALL'!N100</f>
        <v>Ryan</v>
      </c>
      <c r="N135" s="882" t="str">
        <f>'SUMMER-BASEBALL'!O100</f>
        <v>Schwertman</v>
      </c>
      <c r="O135" s="882"/>
      <c r="P135" s="882"/>
      <c r="Q135" s="882"/>
      <c r="R135" s="882"/>
      <c r="S135" s="882" t="str">
        <f>'SUMMER-BASEBALL'!U100</f>
        <v>952-212-7283</v>
      </c>
      <c r="T135" s="881">
        <f>'SUMMER-BASEBALL'!AA100</f>
        <v>722</v>
      </c>
      <c r="U135" s="881">
        <f>'SUMMER-BASEBALL'!AB100</f>
        <v>725</v>
      </c>
      <c r="V135" s="883" t="str">
        <f>'SUMMER-BASEBALL'!AK100</f>
        <v>https://usbaseballacademy.com/summer-baseball-camp-in-waconia/</v>
      </c>
      <c r="W135" s="886"/>
      <c r="X135" s="881">
        <v>15</v>
      </c>
      <c r="Y135" s="881">
        <v>14</v>
      </c>
      <c r="Z135" s="883"/>
      <c r="AA135" s="881">
        <v>17</v>
      </c>
      <c r="AB135" s="881">
        <v>15</v>
      </c>
      <c r="AC135" s="883"/>
      <c r="AD135" s="881">
        <v>19</v>
      </c>
      <c r="AE135" s="881">
        <v>17</v>
      </c>
      <c r="AF135" s="883"/>
      <c r="AG135" s="881">
        <v>20</v>
      </c>
      <c r="AH135" s="881">
        <v>18</v>
      </c>
      <c r="AI135" s="883"/>
      <c r="AJ135" s="881">
        <v>19</v>
      </c>
      <c r="AK135" s="881">
        <v>19</v>
      </c>
      <c r="AL135" s="883"/>
      <c r="AM135" s="882"/>
      <c r="AN135" s="882"/>
      <c r="AO135" s="882"/>
      <c r="AP135" s="882"/>
      <c r="AQ135" s="882"/>
      <c r="AR135" s="882"/>
      <c r="AS135" s="882"/>
      <c r="AT135" s="882"/>
      <c r="AU135" s="882"/>
      <c r="AV135" s="882"/>
      <c r="AW135" s="882"/>
      <c r="AX135" s="882"/>
      <c r="AY135" s="882"/>
      <c r="AZ135" s="882"/>
      <c r="BA135" s="882"/>
      <c r="BB135" s="882"/>
      <c r="BC135" s="882"/>
      <c r="BD135" s="882"/>
      <c r="BE135" s="882"/>
      <c r="BF135" s="882"/>
      <c r="BG135" s="882"/>
      <c r="BH135" s="882"/>
      <c r="BI135" s="882"/>
      <c r="BJ135" s="882"/>
      <c r="BK135" s="882"/>
      <c r="BL135" s="882"/>
      <c r="BM135" s="882"/>
      <c r="BN135" s="882"/>
      <c r="BO135" s="882"/>
      <c r="BP135" s="882"/>
      <c r="BQ135" s="882"/>
      <c r="BR135" s="882"/>
      <c r="BS135" s="882"/>
      <c r="BT135" s="882"/>
      <c r="BU135" s="882"/>
      <c r="BV135" s="882"/>
      <c r="BW135" s="882"/>
      <c r="BX135" s="882"/>
      <c r="BY135" s="882"/>
      <c r="BZ135" s="882"/>
      <c r="CA135" s="882"/>
      <c r="CB135" s="882"/>
      <c r="CC135" s="882"/>
      <c r="CD135" s="882"/>
      <c r="CE135" s="882"/>
      <c r="CF135" s="882"/>
      <c r="CG135" s="882"/>
      <c r="CH135" s="882"/>
      <c r="CI135" s="882"/>
      <c r="CJ135" s="882"/>
      <c r="CK135" s="882"/>
      <c r="CL135" s="882"/>
      <c r="CM135" s="882"/>
      <c r="CN135" s="882"/>
      <c r="CO135" s="882"/>
      <c r="CP135" s="882"/>
      <c r="CQ135" s="882"/>
      <c r="CR135" s="882"/>
      <c r="CS135" s="882"/>
      <c r="CT135" s="882"/>
      <c r="CU135" s="882"/>
      <c r="CV135" s="882"/>
      <c r="CW135" s="882"/>
      <c r="CX135" s="882"/>
      <c r="CY135" s="882"/>
      <c r="CZ135" s="882"/>
      <c r="DA135" s="882"/>
      <c r="DB135" s="882"/>
      <c r="DC135" s="882"/>
      <c r="DD135" s="882"/>
      <c r="DE135" s="882"/>
      <c r="DF135" s="882"/>
      <c r="DG135" s="882"/>
      <c r="DH135" s="882"/>
      <c r="DI135" s="882"/>
      <c r="DJ135" s="882"/>
      <c r="DK135" s="882"/>
      <c r="DL135" s="882"/>
      <c r="DM135" s="882"/>
      <c r="DN135" s="882"/>
      <c r="DO135" s="882"/>
      <c r="DP135" s="882"/>
      <c r="DQ135" s="882"/>
      <c r="DR135" s="882"/>
      <c r="DS135" s="882"/>
      <c r="DT135" s="882"/>
      <c r="DU135" s="882"/>
      <c r="DV135" s="882"/>
      <c r="DW135" s="882"/>
      <c r="DX135" s="882"/>
      <c r="DY135" s="882"/>
      <c r="DZ135" s="882"/>
      <c r="EA135" s="882"/>
      <c r="EB135" s="882"/>
      <c r="EC135" s="882"/>
      <c r="ED135" s="882"/>
      <c r="EE135" s="882"/>
      <c r="EF135" s="882"/>
      <c r="EG135" s="882"/>
      <c r="EH135" s="882"/>
      <c r="EI135" s="882"/>
      <c r="EJ135" s="882"/>
      <c r="EK135" s="882"/>
    </row>
    <row r="136" spans="1:141">
      <c r="A136" s="881"/>
      <c r="B136" s="881" t="s">
        <v>5881</v>
      </c>
      <c r="C136" s="882" t="str">
        <f>'SUMMER-BASEBALL'!B13</f>
        <v>A-NEW</v>
      </c>
      <c r="D136" s="873" t="str">
        <f>'SUMMER-BASEBALL'!E13</f>
        <v>USBDTUL-S</v>
      </c>
      <c r="E136" s="882" t="str">
        <f>'SUMMER-BASEBALL'!F13</f>
        <v>USBA Tullahoma</v>
      </c>
      <c r="F136" s="882" t="str">
        <f>'SUMMER-BASEBALL'!G13</f>
        <v>Johnson Lane Recreation Area</v>
      </c>
      <c r="G136" s="882" t="str">
        <f>'SUMMER-BASEBALL'!H13</f>
        <v>502 Rock Creek Rd</v>
      </c>
      <c r="H136" s="882" t="str">
        <f>'SUMMER-BASEBALL'!I13</f>
        <v>Tullahoma</v>
      </c>
      <c r="I136" s="882" t="str">
        <f>'SUMMER-BASEBALL'!J13</f>
        <v>TN</v>
      </c>
      <c r="J136" s="882">
        <f>'SUMMER-BASEBALL'!K13</f>
        <v>37388</v>
      </c>
      <c r="K136" s="882"/>
      <c r="L136" s="882" t="str">
        <f>'SUMMER-BASEBALL'!L13</f>
        <v>cbrown@sdccd.edu</v>
      </c>
      <c r="M136" s="882" t="str">
        <f>'SUMMER-BASEBALL'!N13</f>
        <v>Chris</v>
      </c>
      <c r="N136" s="882" t="str">
        <f>'SUMMER-BASEBALL'!O13</f>
        <v>Brown</v>
      </c>
      <c r="O136" s="882"/>
      <c r="P136" s="882"/>
      <c r="Q136" s="882"/>
      <c r="R136" s="882"/>
      <c r="S136" s="882" t="str">
        <f>'SUMMER-BASEBALL'!U13</f>
        <v>619-212-0928</v>
      </c>
      <c r="T136" s="881">
        <f>'SUMMER-BASEBALL'!AA13</f>
        <v>610</v>
      </c>
      <c r="U136" s="881">
        <f>'SUMMER-BASEBALL'!AB13</f>
        <v>613</v>
      </c>
      <c r="V136" s="883" t="str">
        <f>'SUMMER-BASEBALL'!AK13</f>
        <v>https://usbaseballacademy.com/summer-baseball-camp-in-tullahoma/</v>
      </c>
      <c r="W136" s="886"/>
      <c r="X136" s="881">
        <v>1</v>
      </c>
      <c r="Y136" s="881">
        <v>0</v>
      </c>
      <c r="Z136" s="883"/>
      <c r="AA136" s="881">
        <v>11</v>
      </c>
      <c r="AB136" s="881">
        <v>8</v>
      </c>
      <c r="AC136" s="883"/>
      <c r="AD136" s="881">
        <v>12</v>
      </c>
      <c r="AE136" s="881">
        <v>10</v>
      </c>
      <c r="AF136" s="883"/>
      <c r="AG136" s="881">
        <v>13</v>
      </c>
      <c r="AH136" s="881">
        <v>11</v>
      </c>
      <c r="AI136" s="883"/>
      <c r="AJ136" s="881">
        <v>13</v>
      </c>
      <c r="AK136" s="881">
        <v>13</v>
      </c>
      <c r="AL136" s="883"/>
      <c r="AM136" s="882"/>
      <c r="AN136" s="882"/>
      <c r="AO136" s="882"/>
      <c r="AP136" s="882"/>
      <c r="AQ136" s="882"/>
      <c r="AR136" s="882"/>
      <c r="AS136" s="882"/>
      <c r="AT136" s="882"/>
      <c r="AU136" s="882"/>
      <c r="AV136" s="882"/>
      <c r="AW136" s="882"/>
      <c r="AX136" s="882"/>
      <c r="AY136" s="882"/>
      <c r="AZ136" s="882"/>
      <c r="BA136" s="882"/>
      <c r="BB136" s="882"/>
      <c r="BC136" s="882"/>
      <c r="BD136" s="882"/>
      <c r="BE136" s="882"/>
      <c r="BF136" s="882"/>
      <c r="BG136" s="882"/>
      <c r="BH136" s="882"/>
      <c r="BI136" s="882"/>
      <c r="BJ136" s="882"/>
      <c r="BK136" s="882"/>
      <c r="BL136" s="882"/>
      <c r="BM136" s="882"/>
      <c r="BN136" s="882"/>
      <c r="BO136" s="882"/>
      <c r="BP136" s="882"/>
      <c r="BQ136" s="882"/>
      <c r="BR136" s="882"/>
      <c r="BS136" s="882"/>
      <c r="BT136" s="882"/>
      <c r="BU136" s="882"/>
      <c r="BV136" s="882"/>
      <c r="BW136" s="882"/>
      <c r="BX136" s="882"/>
      <c r="BY136" s="882"/>
      <c r="BZ136" s="882"/>
      <c r="CA136" s="882"/>
      <c r="CB136" s="882"/>
      <c r="CC136" s="882"/>
      <c r="CD136" s="882"/>
      <c r="CE136" s="882"/>
      <c r="CF136" s="882"/>
      <c r="CG136" s="882"/>
      <c r="CH136" s="882"/>
      <c r="CI136" s="882"/>
      <c r="CJ136" s="882"/>
      <c r="CK136" s="882"/>
      <c r="CL136" s="882"/>
      <c r="CM136" s="882"/>
      <c r="CN136" s="882"/>
      <c r="CO136" s="882"/>
      <c r="CP136" s="882"/>
      <c r="CQ136" s="882"/>
      <c r="CR136" s="882"/>
      <c r="CS136" s="882"/>
      <c r="CT136" s="882"/>
      <c r="CU136" s="882"/>
      <c r="CV136" s="882"/>
      <c r="CW136" s="882"/>
      <c r="CX136" s="882"/>
      <c r="CY136" s="882"/>
      <c r="CZ136" s="882"/>
      <c r="DA136" s="882"/>
      <c r="DB136" s="882"/>
      <c r="DC136" s="882"/>
      <c r="DD136" s="882"/>
      <c r="DE136" s="882"/>
      <c r="DF136" s="882"/>
      <c r="DG136" s="882"/>
      <c r="DH136" s="882"/>
      <c r="DI136" s="882"/>
      <c r="DJ136" s="882"/>
      <c r="DK136" s="882"/>
      <c r="DL136" s="882"/>
      <c r="DM136" s="882"/>
      <c r="DN136" s="882"/>
      <c r="DO136" s="882"/>
      <c r="DP136" s="882"/>
      <c r="DQ136" s="882"/>
      <c r="DR136" s="882"/>
      <c r="DS136" s="882"/>
      <c r="DT136" s="882"/>
      <c r="DU136" s="882"/>
      <c r="DV136" s="882"/>
      <c r="DW136" s="882"/>
      <c r="DX136" s="882"/>
      <c r="DY136" s="882"/>
      <c r="DZ136" s="882"/>
      <c r="EA136" s="882"/>
      <c r="EB136" s="882"/>
      <c r="EC136" s="882"/>
      <c r="ED136" s="882"/>
      <c r="EE136" s="882"/>
      <c r="EF136" s="882"/>
      <c r="EG136" s="882"/>
      <c r="EH136" s="882"/>
      <c r="EI136" s="882"/>
      <c r="EJ136" s="882"/>
      <c r="EK136" s="882"/>
    </row>
    <row r="137" spans="1:141">
      <c r="A137" s="881"/>
      <c r="B137" s="881" t="s">
        <v>5881</v>
      </c>
      <c r="C137" s="882" t="str">
        <f>'SUMMER-BASEBALL'!B156</f>
        <v>Z-OUT-FACILITY</v>
      </c>
      <c r="D137" s="873" t="str">
        <f>'SUMMER-BASEBALL'!E156</f>
        <v>USBDJR2-S</v>
      </c>
      <c r="E137" s="882" t="str">
        <f>'SUMMER-BASEBALL'!F156</f>
        <v>Randle HS - Week 2</v>
      </c>
      <c r="F137" s="882">
        <f>'SUMMER-BASEBALL'!G156</f>
        <v>0</v>
      </c>
      <c r="G137" s="882" t="str">
        <f>'SUMMER-BASEBALL'!H156</f>
        <v>7600 Koeblen Rd</v>
      </c>
      <c r="H137" s="882" t="str">
        <f>'SUMMER-BASEBALL'!I156</f>
        <v>Richmond</v>
      </c>
      <c r="I137" s="882" t="str">
        <f>'SUMMER-BASEBALL'!J156</f>
        <v>TX</v>
      </c>
      <c r="J137" s="882">
        <f>'SUMMER-BASEBALL'!K156</f>
        <v>77469</v>
      </c>
      <c r="K137" s="882"/>
      <c r="L137" s="882" t="str">
        <f>'SUMMER-BASEBALL'!L156</f>
        <v>chuckmcelroysports16@yahoo.com</v>
      </c>
      <c r="M137" s="882" t="str">
        <f>'SUMMER-BASEBALL'!N156</f>
        <v>Chuck</v>
      </c>
      <c r="N137" s="882" t="str">
        <f>'SUMMER-BASEBALL'!O156</f>
        <v>McElroy</v>
      </c>
      <c r="O137" s="882"/>
      <c r="P137" s="882"/>
      <c r="Q137" s="882"/>
      <c r="R137" s="882"/>
      <c r="S137" s="882" t="str">
        <f>'SUMMER-BASEBALL'!U156</f>
        <v>832-731-8306</v>
      </c>
      <c r="T137" s="881">
        <f>'SUMMER-BASEBALL'!AA156</f>
        <v>0</v>
      </c>
      <c r="U137" s="881">
        <f>'SUMMER-BASEBALL'!AB156</f>
        <v>0</v>
      </c>
      <c r="V137" s="883">
        <f>'SUMMER-BASEBALL'!AK156</f>
        <v>0</v>
      </c>
      <c r="W137" s="886"/>
      <c r="X137" s="881">
        <v>26</v>
      </c>
      <c r="Y137" s="881">
        <v>21</v>
      </c>
      <c r="Z137" s="883"/>
      <c r="AA137" s="881">
        <v>28</v>
      </c>
      <c r="AB137" s="881">
        <v>23</v>
      </c>
      <c r="AC137" s="883"/>
      <c r="AD137" s="881">
        <v>29</v>
      </c>
      <c r="AE137" s="881">
        <v>24</v>
      </c>
      <c r="AF137" s="883"/>
      <c r="AG137" s="881">
        <v>30</v>
      </c>
      <c r="AH137" s="881">
        <v>25</v>
      </c>
      <c r="AI137" s="883"/>
      <c r="AJ137" s="881">
        <v>24</v>
      </c>
      <c r="AK137" s="881">
        <v>24</v>
      </c>
      <c r="AL137" s="883"/>
      <c r="AM137" s="882"/>
      <c r="AN137" s="882"/>
      <c r="AO137" s="882"/>
      <c r="AP137" s="882"/>
      <c r="AQ137" s="882"/>
      <c r="AR137" s="882"/>
      <c r="AS137" s="882"/>
      <c r="AT137" s="882"/>
      <c r="AU137" s="882"/>
      <c r="AV137" s="882"/>
      <c r="AW137" s="882"/>
      <c r="AX137" s="882"/>
      <c r="AY137" s="882"/>
      <c r="AZ137" s="882"/>
      <c r="BA137" s="882"/>
      <c r="BB137" s="882"/>
      <c r="BC137" s="882"/>
      <c r="BD137" s="882"/>
      <c r="BE137" s="882"/>
      <c r="BF137" s="882"/>
      <c r="BG137" s="882"/>
      <c r="BH137" s="882"/>
      <c r="BI137" s="882"/>
      <c r="BJ137" s="882"/>
      <c r="BK137" s="882"/>
      <c r="BL137" s="882"/>
      <c r="BM137" s="882"/>
      <c r="BN137" s="882"/>
      <c r="BO137" s="882"/>
      <c r="BP137" s="882"/>
      <c r="BQ137" s="882"/>
      <c r="BR137" s="882"/>
      <c r="BS137" s="882"/>
      <c r="BT137" s="882"/>
      <c r="BU137" s="882"/>
      <c r="BV137" s="882"/>
      <c r="BW137" s="882"/>
      <c r="BX137" s="882"/>
      <c r="BY137" s="882"/>
      <c r="BZ137" s="882"/>
      <c r="CA137" s="882"/>
      <c r="CB137" s="882"/>
      <c r="CC137" s="882"/>
      <c r="CD137" s="882"/>
      <c r="CE137" s="882"/>
      <c r="CF137" s="882"/>
      <c r="CG137" s="882"/>
      <c r="CH137" s="882"/>
      <c r="CI137" s="882"/>
      <c r="CJ137" s="882"/>
      <c r="CK137" s="882"/>
      <c r="CL137" s="882"/>
      <c r="CM137" s="882"/>
      <c r="CN137" s="882"/>
      <c r="CO137" s="882"/>
      <c r="CP137" s="882"/>
      <c r="CQ137" s="882"/>
      <c r="CR137" s="882"/>
      <c r="CS137" s="882"/>
      <c r="CT137" s="882"/>
      <c r="CU137" s="882"/>
      <c r="CV137" s="882"/>
      <c r="CW137" s="882"/>
      <c r="CX137" s="882"/>
      <c r="CY137" s="882"/>
      <c r="CZ137" s="882"/>
      <c r="DA137" s="882"/>
      <c r="DB137" s="882"/>
      <c r="DC137" s="882"/>
      <c r="DD137" s="882"/>
      <c r="DE137" s="882"/>
      <c r="DF137" s="882"/>
      <c r="DG137" s="882"/>
      <c r="DH137" s="882"/>
      <c r="DI137" s="882"/>
      <c r="DJ137" s="882"/>
      <c r="DK137" s="882"/>
      <c r="DL137" s="882"/>
      <c r="DM137" s="882"/>
      <c r="DN137" s="882"/>
      <c r="DO137" s="882"/>
      <c r="DP137" s="882"/>
      <c r="DQ137" s="882"/>
      <c r="DR137" s="882"/>
      <c r="DS137" s="882"/>
      <c r="DT137" s="882"/>
      <c r="DU137" s="882"/>
      <c r="DV137" s="882"/>
      <c r="DW137" s="882"/>
      <c r="DX137" s="882"/>
      <c r="DY137" s="882"/>
      <c r="DZ137" s="882"/>
      <c r="EA137" s="882"/>
      <c r="EB137" s="882"/>
      <c r="EC137" s="882"/>
      <c r="ED137" s="882"/>
      <c r="EE137" s="882"/>
      <c r="EF137" s="882"/>
      <c r="EG137" s="882"/>
      <c r="EH137" s="882"/>
      <c r="EI137" s="882"/>
      <c r="EJ137" s="882"/>
      <c r="EK137" s="882"/>
    </row>
    <row r="138" spans="1:141">
      <c r="A138" s="881"/>
      <c r="B138" s="881" t="s">
        <v>5881</v>
      </c>
      <c r="C138" s="882" t="str">
        <f>'SUMMER-BASEBALL'!B158</f>
        <v>Z-OUT-LOW ENROLLMENT</v>
      </c>
      <c r="D138" s="873" t="str">
        <f>'SUMMER-BASEBALL'!E158</f>
        <v>USBDAA-S</v>
      </c>
      <c r="E138" s="882" t="str">
        <f>'SUMMER-BASEBALL'!F158</f>
        <v>Al's Sport Complex</v>
      </c>
      <c r="F138" s="882" t="str">
        <f>'SUMMER-BASEBALL'!G158</f>
        <v>Fern Isle Park</v>
      </c>
      <c r="G138" s="882" t="str">
        <f>'SUMMER-BASEBALL'!H158</f>
        <v>2201 NW 11th St</v>
      </c>
      <c r="H138" s="882" t="str">
        <f>'SUMMER-BASEBALL'!I158</f>
        <v>Miami</v>
      </c>
      <c r="I138" s="882" t="str">
        <f>'SUMMER-BASEBALL'!J158</f>
        <v>FL</v>
      </c>
      <c r="J138" s="882">
        <f>'SUMMER-BASEBALL'!K158</f>
        <v>33125</v>
      </c>
      <c r="K138" s="882"/>
      <c r="L138" s="882" t="str">
        <f>'SUMMER-BASEBALL'!L158</f>
        <v>ateixidor21@gmail.com</v>
      </c>
      <c r="M138" s="882" t="str">
        <f>'SUMMER-BASEBALL'!N158</f>
        <v>Alfredo</v>
      </c>
      <c r="N138" s="882" t="str">
        <f>'SUMMER-BASEBALL'!O158</f>
        <v>Teixidor</v>
      </c>
      <c r="O138" s="882"/>
      <c r="P138" s="882"/>
      <c r="Q138" s="882"/>
      <c r="R138" s="882"/>
      <c r="S138" s="882" t="str">
        <f>'SUMMER-BASEBALL'!U158</f>
        <v>786-319-7444</v>
      </c>
      <c r="T138" s="881">
        <f>'SUMMER-BASEBALL'!AA158</f>
        <v>624</v>
      </c>
      <c r="U138" s="881">
        <f>'SUMMER-BASEBALL'!AB158</f>
        <v>627</v>
      </c>
      <c r="V138" s="883">
        <f>'SUMMER-BASEBALL'!AK158</f>
        <v>0</v>
      </c>
      <c r="W138" s="886"/>
      <c r="X138" s="881">
        <v>17</v>
      </c>
      <c r="Y138" s="881">
        <v>14</v>
      </c>
      <c r="Z138" s="883"/>
      <c r="AA138" s="881">
        <v>19</v>
      </c>
      <c r="AB138" s="881">
        <v>16</v>
      </c>
      <c r="AC138" s="883"/>
      <c r="AD138" s="881">
        <v>19</v>
      </c>
      <c r="AE138" s="881">
        <v>16</v>
      </c>
      <c r="AF138" s="883"/>
      <c r="AG138" s="881">
        <v>23</v>
      </c>
      <c r="AH138" s="881">
        <v>20</v>
      </c>
      <c r="AI138" s="883"/>
      <c r="AJ138" s="881">
        <v>22</v>
      </c>
      <c r="AK138" s="881">
        <v>22</v>
      </c>
      <c r="AL138" s="883"/>
      <c r="AM138" s="882"/>
      <c r="AN138" s="882"/>
      <c r="AO138" s="882"/>
      <c r="AP138" s="882"/>
      <c r="AQ138" s="882"/>
      <c r="AR138" s="882"/>
      <c r="AS138" s="882"/>
      <c r="AT138" s="882"/>
      <c r="AU138" s="882"/>
      <c r="AV138" s="882"/>
      <c r="AW138" s="882"/>
      <c r="AX138" s="882"/>
      <c r="AY138" s="882"/>
      <c r="AZ138" s="882"/>
      <c r="BA138" s="882"/>
      <c r="BB138" s="882"/>
      <c r="BC138" s="882"/>
      <c r="BD138" s="882"/>
      <c r="BE138" s="882"/>
      <c r="BF138" s="882"/>
      <c r="BG138" s="882"/>
      <c r="BH138" s="882"/>
      <c r="BI138" s="882"/>
      <c r="BJ138" s="882"/>
      <c r="BK138" s="882"/>
      <c r="BL138" s="882"/>
      <c r="BM138" s="882"/>
      <c r="BN138" s="882"/>
      <c r="BO138" s="882"/>
      <c r="BP138" s="882"/>
      <c r="BQ138" s="882"/>
      <c r="BR138" s="882"/>
      <c r="BS138" s="882"/>
      <c r="BT138" s="882"/>
      <c r="BU138" s="882"/>
      <c r="BV138" s="882"/>
      <c r="BW138" s="882"/>
      <c r="BX138" s="882"/>
      <c r="BY138" s="882"/>
      <c r="BZ138" s="882"/>
      <c r="CA138" s="882"/>
      <c r="CB138" s="882"/>
      <c r="CC138" s="882"/>
      <c r="CD138" s="882"/>
      <c r="CE138" s="882"/>
      <c r="CF138" s="882"/>
      <c r="CG138" s="882"/>
      <c r="CH138" s="882"/>
      <c r="CI138" s="882"/>
      <c r="CJ138" s="882"/>
      <c r="CK138" s="882"/>
      <c r="CL138" s="882"/>
      <c r="CM138" s="882"/>
      <c r="CN138" s="882"/>
      <c r="CO138" s="882"/>
      <c r="CP138" s="882"/>
      <c r="CQ138" s="882"/>
      <c r="CR138" s="882"/>
      <c r="CS138" s="882"/>
      <c r="CT138" s="882"/>
      <c r="CU138" s="882"/>
      <c r="CV138" s="882"/>
      <c r="CW138" s="882"/>
      <c r="CX138" s="882"/>
      <c r="CY138" s="882"/>
      <c r="CZ138" s="882"/>
      <c r="DA138" s="882"/>
      <c r="DB138" s="882"/>
      <c r="DC138" s="882"/>
      <c r="DD138" s="882"/>
      <c r="DE138" s="882"/>
      <c r="DF138" s="882"/>
      <c r="DG138" s="882"/>
      <c r="DH138" s="882"/>
      <c r="DI138" s="882"/>
      <c r="DJ138" s="882"/>
      <c r="DK138" s="882"/>
      <c r="DL138" s="882"/>
      <c r="DM138" s="882"/>
      <c r="DN138" s="882"/>
      <c r="DO138" s="882"/>
      <c r="DP138" s="882"/>
      <c r="DQ138" s="882"/>
      <c r="DR138" s="882"/>
      <c r="DS138" s="882"/>
      <c r="DT138" s="882"/>
      <c r="DU138" s="882"/>
      <c r="DV138" s="882"/>
      <c r="DW138" s="882"/>
      <c r="DX138" s="882"/>
      <c r="DY138" s="882"/>
      <c r="DZ138" s="882"/>
      <c r="EA138" s="882"/>
      <c r="EB138" s="882"/>
      <c r="EC138" s="882"/>
      <c r="ED138" s="882"/>
      <c r="EE138" s="882"/>
      <c r="EF138" s="882"/>
      <c r="EG138" s="882"/>
      <c r="EH138" s="882"/>
      <c r="EI138" s="882"/>
      <c r="EJ138" s="882"/>
      <c r="EK138" s="882"/>
    </row>
    <row r="139" spans="1:141">
      <c r="A139" s="881"/>
      <c r="B139" s="881" t="s">
        <v>5881</v>
      </c>
      <c r="C139" s="882" t="str">
        <f>'SUMMER-BASEBALL'!B104</f>
        <v>T-NICK</v>
      </c>
      <c r="D139" s="873" t="str">
        <f>'SUMMER-BASEBALL'!E104</f>
        <v>USBDED-S</v>
      </c>
      <c r="E139" s="882" t="str">
        <f>'SUMMER-BASEBALL'!F104</f>
        <v xml:space="preserve">Edison HS </v>
      </c>
      <c r="F139" s="882">
        <f>'SUMMER-BASEBALL'!G104</f>
        <v>0</v>
      </c>
      <c r="G139" s="882" t="str">
        <f>'SUMMER-BASEBALL'!H104</f>
        <v>540 E California Ave</v>
      </c>
      <c r="H139" s="882" t="str">
        <f>'SUMMER-BASEBALL'!I104</f>
        <v>Fresno</v>
      </c>
      <c r="I139" s="882" t="str">
        <f>'SUMMER-BASEBALL'!J104</f>
        <v>CA</v>
      </c>
      <c r="J139" s="882">
        <f>'SUMMER-BASEBALL'!K104</f>
        <v>93706</v>
      </c>
      <c r="K139" s="882"/>
      <c r="L139" s="882" t="str">
        <f>'SUMMER-BASEBALL'!L104</f>
        <v>pryschuk.n@monet.k12.ca.us</v>
      </c>
      <c r="M139" s="882" t="str">
        <f>'SUMMER-BASEBALL'!N104</f>
        <v>Nick</v>
      </c>
      <c r="N139" s="882" t="str">
        <f>'SUMMER-BASEBALL'!O104</f>
        <v>Pryschuk</v>
      </c>
      <c r="O139" s="882"/>
      <c r="P139" s="882"/>
      <c r="Q139" s="882"/>
      <c r="R139" s="882"/>
      <c r="S139" s="882" t="str">
        <f>'SUMMER-BASEBALL'!U104</f>
        <v>209-534-5354</v>
      </c>
      <c r="T139" s="881">
        <f>'SUMMER-BASEBALL'!AA104</f>
        <v>610</v>
      </c>
      <c r="U139" s="881">
        <f>'SUMMER-BASEBALL'!AB104</f>
        <v>613</v>
      </c>
      <c r="V139" s="883" t="str">
        <f>'SUMMER-BASEBALL'!AK104</f>
        <v>https://usbaseballacademy.com/summer-baseball-camp-in-fresno/</v>
      </c>
      <c r="W139" s="886"/>
      <c r="X139" s="881">
        <v>10</v>
      </c>
      <c r="Y139" s="881">
        <v>10</v>
      </c>
      <c r="Z139" s="883"/>
      <c r="AA139" s="881">
        <v>16</v>
      </c>
      <c r="AB139" s="881">
        <v>15</v>
      </c>
      <c r="AC139" s="883"/>
      <c r="AD139" s="881">
        <v>17</v>
      </c>
      <c r="AE139" s="881">
        <v>16</v>
      </c>
      <c r="AF139" s="883"/>
      <c r="AG139" s="881">
        <v>21</v>
      </c>
      <c r="AH139" s="881">
        <v>19</v>
      </c>
      <c r="AI139" s="883"/>
      <c r="AJ139" s="881">
        <v>21</v>
      </c>
      <c r="AK139" s="881">
        <v>21</v>
      </c>
      <c r="AL139" s="883"/>
      <c r="AM139" s="882"/>
      <c r="AN139" s="882"/>
      <c r="AO139" s="882"/>
      <c r="AP139" s="882"/>
      <c r="AQ139" s="882"/>
      <c r="AR139" s="882"/>
      <c r="AS139" s="882"/>
      <c r="AT139" s="882"/>
      <c r="AU139" s="882"/>
      <c r="AV139" s="882"/>
      <c r="AW139" s="882"/>
      <c r="AX139" s="882"/>
      <c r="AY139" s="882"/>
      <c r="AZ139" s="882"/>
      <c r="BA139" s="882"/>
      <c r="BB139" s="882"/>
      <c r="BC139" s="882"/>
      <c r="BD139" s="882"/>
      <c r="BE139" s="882"/>
      <c r="BF139" s="882"/>
      <c r="BG139" s="882"/>
      <c r="BH139" s="882"/>
      <c r="BI139" s="882"/>
      <c r="BJ139" s="882"/>
      <c r="BK139" s="882"/>
      <c r="BL139" s="882"/>
      <c r="BM139" s="882"/>
      <c r="BN139" s="882"/>
      <c r="BO139" s="882"/>
      <c r="BP139" s="882"/>
      <c r="BQ139" s="882"/>
      <c r="BR139" s="882"/>
      <c r="BS139" s="882"/>
      <c r="BT139" s="882"/>
      <c r="BU139" s="882"/>
      <c r="BV139" s="882"/>
      <c r="BW139" s="882"/>
      <c r="BX139" s="882"/>
      <c r="BY139" s="882"/>
      <c r="BZ139" s="882"/>
      <c r="CA139" s="882"/>
      <c r="CB139" s="882"/>
      <c r="CC139" s="882"/>
      <c r="CD139" s="882"/>
      <c r="CE139" s="882"/>
      <c r="CF139" s="882"/>
      <c r="CG139" s="882"/>
      <c r="CH139" s="882"/>
      <c r="CI139" s="882"/>
      <c r="CJ139" s="882"/>
      <c r="CK139" s="882"/>
      <c r="CL139" s="882"/>
      <c r="CM139" s="882"/>
      <c r="CN139" s="882"/>
      <c r="CO139" s="882"/>
      <c r="CP139" s="882"/>
      <c r="CQ139" s="882"/>
      <c r="CR139" s="882"/>
      <c r="CS139" s="882"/>
      <c r="CT139" s="882"/>
      <c r="CU139" s="882"/>
      <c r="CV139" s="882"/>
      <c r="CW139" s="882"/>
      <c r="CX139" s="882"/>
      <c r="CY139" s="882"/>
      <c r="CZ139" s="882"/>
      <c r="DA139" s="882"/>
      <c r="DB139" s="882"/>
      <c r="DC139" s="882"/>
      <c r="DD139" s="882"/>
      <c r="DE139" s="882"/>
      <c r="DF139" s="882"/>
      <c r="DG139" s="882"/>
      <c r="DH139" s="882"/>
      <c r="DI139" s="882"/>
      <c r="DJ139" s="882"/>
      <c r="DK139" s="882"/>
      <c r="DL139" s="882"/>
      <c r="DM139" s="882"/>
      <c r="DN139" s="882"/>
      <c r="DO139" s="882"/>
      <c r="DP139" s="882"/>
      <c r="DQ139" s="882"/>
      <c r="DR139" s="882"/>
      <c r="DS139" s="882"/>
      <c r="DT139" s="882"/>
      <c r="DU139" s="882"/>
      <c r="DV139" s="882"/>
      <c r="DW139" s="882"/>
      <c r="DX139" s="882"/>
      <c r="DY139" s="882"/>
      <c r="DZ139" s="882"/>
      <c r="EA139" s="882"/>
      <c r="EB139" s="882"/>
      <c r="EC139" s="882"/>
      <c r="ED139" s="882"/>
      <c r="EE139" s="882"/>
      <c r="EF139" s="882"/>
      <c r="EG139" s="882"/>
      <c r="EH139" s="882"/>
      <c r="EI139" s="882"/>
      <c r="EJ139" s="882"/>
      <c r="EK139" s="882"/>
    </row>
    <row r="140" spans="1:141">
      <c r="A140" s="881"/>
      <c r="B140" s="881" t="s">
        <v>5881</v>
      </c>
      <c r="C140" s="882" t="str">
        <f>'SUMMER-BASEBALL'!B113</f>
        <v>X-ANDRE</v>
      </c>
      <c r="D140" s="873" t="str">
        <f>'SUMMER-BASEBALL'!E113</f>
        <v>USBDEHC-S</v>
      </c>
      <c r="E140" s="882" t="str">
        <f>'SUMMER-BASEBALL'!F113</f>
        <v>Ezell Harding Christian School</v>
      </c>
      <c r="F140" s="882">
        <f>'SUMMER-BASEBALL'!G113</f>
        <v>0</v>
      </c>
      <c r="G140" s="882" t="str">
        <f>'SUMMER-BASEBALL'!H113</f>
        <v>574 Bell Road</v>
      </c>
      <c r="H140" s="882" t="str">
        <f>'SUMMER-BASEBALL'!I113</f>
        <v>Antioch</v>
      </c>
      <c r="I140" s="882" t="str">
        <f>'SUMMER-BASEBALL'!J113</f>
        <v>TN</v>
      </c>
      <c r="J140" s="882">
        <f>'SUMMER-BASEBALL'!K113</f>
        <v>37013</v>
      </c>
      <c r="K140" s="882"/>
      <c r="L140" s="882" t="str">
        <f>'SUMMER-BASEBALL'!L113</f>
        <v>margiet907615@gmail.com</v>
      </c>
      <c r="M140" s="882" t="str">
        <f>'SUMMER-BASEBALL'!N113</f>
        <v>Andre</v>
      </c>
      <c r="N140" s="882" t="str">
        <f>'SUMMER-BASEBALL'!O113</f>
        <v>Toliver</v>
      </c>
      <c r="O140" s="882"/>
      <c r="P140" s="882"/>
      <c r="Q140" s="882"/>
      <c r="R140" s="882"/>
      <c r="S140" s="882" t="str">
        <f>'SUMMER-BASEBALL'!U113</f>
        <v>907-382-9104</v>
      </c>
      <c r="T140" s="881">
        <f>'SUMMER-BASEBALL'!AA113</f>
        <v>624</v>
      </c>
      <c r="U140" s="881">
        <f>'SUMMER-BASEBALL'!AB113</f>
        <v>627</v>
      </c>
      <c r="V140" s="883" t="str">
        <f>'SUMMER-BASEBALL'!AK113</f>
        <v>https://usbaseballacademy.com/summer-baseball-camp-in-antioch-tn/</v>
      </c>
      <c r="W140" s="886"/>
      <c r="X140" s="881">
        <v>16</v>
      </c>
      <c r="Y140" s="881">
        <v>12</v>
      </c>
      <c r="Z140" s="883"/>
      <c r="AA140" s="881">
        <v>19</v>
      </c>
      <c r="AB140" s="881">
        <v>16</v>
      </c>
      <c r="AC140" s="883"/>
      <c r="AD140" s="881">
        <v>19</v>
      </c>
      <c r="AE140" s="881">
        <v>16</v>
      </c>
      <c r="AF140" s="883"/>
      <c r="AG140" s="881">
        <v>20</v>
      </c>
      <c r="AH140" s="881">
        <v>17</v>
      </c>
      <c r="AI140" s="883"/>
      <c r="AJ140" s="881">
        <v>19</v>
      </c>
      <c r="AK140" s="881">
        <v>19</v>
      </c>
      <c r="AL140" s="883"/>
      <c r="AM140" s="882"/>
      <c r="AN140" s="882"/>
      <c r="AO140" s="882"/>
      <c r="AP140" s="882"/>
      <c r="AQ140" s="882"/>
      <c r="AR140" s="882"/>
      <c r="AS140" s="882"/>
      <c r="AT140" s="882"/>
      <c r="AU140" s="882"/>
      <c r="AV140" s="882"/>
      <c r="AW140" s="882"/>
      <c r="AX140" s="882"/>
      <c r="AY140" s="882"/>
      <c r="AZ140" s="882"/>
      <c r="BA140" s="882"/>
      <c r="BB140" s="882"/>
      <c r="BC140" s="882"/>
      <c r="BD140" s="882"/>
      <c r="BE140" s="882"/>
      <c r="BF140" s="882"/>
      <c r="BG140" s="882"/>
      <c r="BH140" s="882"/>
      <c r="BI140" s="882"/>
      <c r="BJ140" s="882"/>
      <c r="BK140" s="882"/>
      <c r="BL140" s="882"/>
      <c r="BM140" s="882"/>
      <c r="BN140" s="882"/>
      <c r="BO140" s="882"/>
      <c r="BP140" s="882"/>
      <c r="BQ140" s="882"/>
      <c r="BR140" s="882"/>
      <c r="BS140" s="882"/>
      <c r="BT140" s="882"/>
      <c r="BU140" s="882"/>
      <c r="BV140" s="882"/>
      <c r="BW140" s="882"/>
      <c r="BX140" s="882"/>
      <c r="BY140" s="882"/>
      <c r="BZ140" s="882"/>
      <c r="CA140" s="882"/>
      <c r="CB140" s="882"/>
      <c r="CC140" s="882"/>
      <c r="CD140" s="882"/>
      <c r="CE140" s="882"/>
      <c r="CF140" s="882"/>
      <c r="CG140" s="882"/>
      <c r="CH140" s="882"/>
      <c r="CI140" s="882"/>
      <c r="CJ140" s="882"/>
      <c r="CK140" s="882"/>
      <c r="CL140" s="882"/>
      <c r="CM140" s="882"/>
      <c r="CN140" s="882"/>
      <c r="CO140" s="882"/>
      <c r="CP140" s="882"/>
      <c r="CQ140" s="882"/>
      <c r="CR140" s="882"/>
      <c r="CS140" s="882"/>
      <c r="CT140" s="882"/>
      <c r="CU140" s="882"/>
      <c r="CV140" s="882"/>
      <c r="CW140" s="882"/>
      <c r="CX140" s="882"/>
      <c r="CY140" s="882"/>
      <c r="CZ140" s="882"/>
      <c r="DA140" s="882"/>
      <c r="DB140" s="882"/>
      <c r="DC140" s="882"/>
      <c r="DD140" s="882"/>
      <c r="DE140" s="882"/>
      <c r="DF140" s="882"/>
      <c r="DG140" s="882"/>
      <c r="DH140" s="882"/>
      <c r="DI140" s="882"/>
      <c r="DJ140" s="882"/>
      <c r="DK140" s="882"/>
      <c r="DL140" s="882"/>
      <c r="DM140" s="882"/>
      <c r="DN140" s="882"/>
      <c r="DO140" s="882"/>
      <c r="DP140" s="882"/>
      <c r="DQ140" s="882"/>
      <c r="DR140" s="882"/>
      <c r="DS140" s="882"/>
      <c r="DT140" s="882"/>
      <c r="DU140" s="882"/>
      <c r="DV140" s="882"/>
      <c r="DW140" s="882"/>
      <c r="DX140" s="882"/>
      <c r="DY140" s="882"/>
      <c r="DZ140" s="882"/>
      <c r="EA140" s="882"/>
      <c r="EB140" s="882"/>
      <c r="EC140" s="882"/>
      <c r="ED140" s="882"/>
      <c r="EE140" s="882"/>
      <c r="EF140" s="882"/>
      <c r="EG140" s="882"/>
      <c r="EH140" s="882"/>
      <c r="EI140" s="882"/>
      <c r="EJ140" s="882"/>
      <c r="EK140" s="882"/>
    </row>
    <row r="141" spans="1:141">
      <c r="A141" s="881"/>
      <c r="B141" s="881" t="s">
        <v>5881</v>
      </c>
      <c r="C141" s="882" t="str">
        <f>'SUMMER-BASEBALL'!B160</f>
        <v>Z-OUT-LOW ENROLLMENT</v>
      </c>
      <c r="D141" s="873" t="str">
        <f>'SUMMER-BASEBALL'!E160</f>
        <v>USBDBMC2-S</v>
      </c>
      <c r="E141" s="882" t="str">
        <f>'SUMMER-BASEBALL'!F160</f>
        <v>Bishop Moore Catholic HS - Week 2</v>
      </c>
      <c r="F141" s="882">
        <f>'SUMMER-BASEBALL'!G160</f>
        <v>0</v>
      </c>
      <c r="G141" s="882" t="str">
        <f>'SUMMER-BASEBALL'!H160</f>
        <v>3901 Edgewater Dr</v>
      </c>
      <c r="H141" s="882" t="str">
        <f>'SUMMER-BASEBALL'!I160</f>
        <v>Orlando</v>
      </c>
      <c r="I141" s="882" t="str">
        <f>'SUMMER-BASEBALL'!J160</f>
        <v>FL</v>
      </c>
      <c r="J141" s="882">
        <f>'SUMMER-BASEBALL'!K160</f>
        <v>32804</v>
      </c>
      <c r="K141" s="882"/>
      <c r="L141" s="882" t="str">
        <f>'SUMMER-BASEBALL'!L160</f>
        <v>dejaioliver90@gmail.com</v>
      </c>
      <c r="M141" s="882" t="str">
        <f>'SUMMER-BASEBALL'!N160</f>
        <v>Dejai</v>
      </c>
      <c r="N141" s="882" t="str">
        <f>'SUMMER-BASEBALL'!O160</f>
        <v>Oliver</v>
      </c>
      <c r="O141" s="882"/>
      <c r="P141" s="882"/>
      <c r="Q141" s="882"/>
      <c r="R141" s="882"/>
      <c r="S141" s="882" t="str">
        <f>'SUMMER-BASEBALL'!U160</f>
        <v>407-947-1881</v>
      </c>
      <c r="T141" s="881">
        <f>'SUMMER-BASEBALL'!AA160</f>
        <v>708</v>
      </c>
      <c r="U141" s="881">
        <f>'SUMMER-BASEBALL'!AB160</f>
        <v>711</v>
      </c>
      <c r="V141" s="883">
        <f>'SUMMER-BASEBALL'!AK160</f>
        <v>0</v>
      </c>
      <c r="W141" s="886"/>
      <c r="X141" s="881">
        <v>111</v>
      </c>
      <c r="Y141" s="881">
        <v>98</v>
      </c>
      <c r="Z141" s="883"/>
      <c r="AA141" s="881">
        <v>109</v>
      </c>
      <c r="AB141" s="881">
        <v>101</v>
      </c>
      <c r="AC141" s="883"/>
      <c r="AD141" s="881">
        <v>112</v>
      </c>
      <c r="AE141" s="881">
        <v>104</v>
      </c>
      <c r="AF141" s="883"/>
      <c r="AG141" s="881">
        <v>112</v>
      </c>
      <c r="AH141" s="881">
        <v>104</v>
      </c>
      <c r="AI141" s="883"/>
      <c r="AJ141" s="881">
        <v>109</v>
      </c>
      <c r="AK141" s="881">
        <v>109</v>
      </c>
      <c r="AL141" s="883"/>
      <c r="AM141" s="882"/>
      <c r="AN141" s="882"/>
      <c r="AO141" s="882"/>
      <c r="AP141" s="882"/>
      <c r="AQ141" s="882"/>
      <c r="AR141" s="882"/>
      <c r="AS141" s="882"/>
      <c r="AT141" s="882"/>
      <c r="AU141" s="882"/>
      <c r="AV141" s="882"/>
      <c r="AW141" s="882"/>
      <c r="AX141" s="882"/>
      <c r="AY141" s="882"/>
      <c r="AZ141" s="882"/>
      <c r="BA141" s="882"/>
      <c r="BB141" s="882"/>
      <c r="BC141" s="882"/>
      <c r="BD141" s="882"/>
      <c r="BE141" s="882"/>
      <c r="BF141" s="882"/>
      <c r="BG141" s="882"/>
      <c r="BH141" s="882"/>
      <c r="BI141" s="882"/>
      <c r="BJ141" s="882"/>
      <c r="BK141" s="882"/>
      <c r="BL141" s="882"/>
      <c r="BM141" s="882"/>
      <c r="BN141" s="882"/>
      <c r="BO141" s="882"/>
      <c r="BP141" s="882"/>
      <c r="BQ141" s="882"/>
      <c r="BR141" s="882"/>
      <c r="BS141" s="882"/>
      <c r="BT141" s="882"/>
      <c r="BU141" s="882"/>
      <c r="BV141" s="882"/>
      <c r="BW141" s="882"/>
      <c r="BX141" s="882"/>
      <c r="BY141" s="882"/>
      <c r="BZ141" s="882"/>
      <c r="CA141" s="882"/>
      <c r="CB141" s="882"/>
      <c r="CC141" s="882"/>
      <c r="CD141" s="882"/>
      <c r="CE141" s="882"/>
      <c r="CF141" s="882"/>
      <c r="CG141" s="882"/>
      <c r="CH141" s="882"/>
      <c r="CI141" s="882"/>
      <c r="CJ141" s="882"/>
      <c r="CK141" s="882"/>
      <c r="CL141" s="882"/>
      <c r="CM141" s="882"/>
      <c r="CN141" s="882"/>
      <c r="CO141" s="882"/>
      <c r="CP141" s="882"/>
      <c r="CQ141" s="882"/>
      <c r="CR141" s="882"/>
      <c r="CS141" s="882"/>
      <c r="CT141" s="882"/>
      <c r="CU141" s="882"/>
      <c r="CV141" s="882"/>
      <c r="CW141" s="882"/>
      <c r="CX141" s="882"/>
      <c r="CY141" s="882"/>
      <c r="CZ141" s="882"/>
      <c r="DA141" s="882"/>
      <c r="DB141" s="882"/>
      <c r="DC141" s="882"/>
      <c r="DD141" s="882"/>
      <c r="DE141" s="882"/>
      <c r="DF141" s="882"/>
      <c r="DG141" s="882"/>
      <c r="DH141" s="882"/>
      <c r="DI141" s="882"/>
      <c r="DJ141" s="882"/>
      <c r="DK141" s="882"/>
      <c r="DL141" s="882"/>
      <c r="DM141" s="882"/>
      <c r="DN141" s="882"/>
      <c r="DO141" s="882"/>
      <c r="DP141" s="882"/>
      <c r="DQ141" s="882"/>
      <c r="DR141" s="882"/>
      <c r="DS141" s="882"/>
      <c r="DT141" s="882"/>
      <c r="DU141" s="882"/>
      <c r="DV141" s="882"/>
      <c r="DW141" s="882"/>
      <c r="DX141" s="882"/>
      <c r="DY141" s="882"/>
      <c r="DZ141" s="882"/>
      <c r="EA141" s="882"/>
      <c r="EB141" s="882"/>
      <c r="EC141" s="882"/>
      <c r="ED141" s="882"/>
      <c r="EE141" s="882"/>
      <c r="EF141" s="882"/>
      <c r="EG141" s="882"/>
      <c r="EH141" s="882"/>
      <c r="EI141" s="882"/>
      <c r="EJ141" s="882"/>
      <c r="EK141" s="882"/>
    </row>
    <row r="142" spans="1:141">
      <c r="A142" s="868"/>
      <c r="B142" s="868" t="s">
        <v>5881</v>
      </c>
      <c r="C142" s="869" t="str">
        <f>'SUMMER-BASEBALL'!B106</f>
        <v>T-NICK</v>
      </c>
      <c r="D142" s="869" t="str">
        <f>'SUMMER-BASEBALL'!E106</f>
        <v>USBDMER-S</v>
      </c>
      <c r="E142" s="869" t="str">
        <f>'SUMMER-BASEBALL'!F106</f>
        <v>Merced HS</v>
      </c>
      <c r="F142" s="869">
        <f>'SUMMER-BASEBALL'!G106</f>
        <v>0</v>
      </c>
      <c r="G142" s="869" t="str">
        <f>'SUMMER-BASEBALL'!H106</f>
        <v>205 W. Olive Ave</v>
      </c>
      <c r="H142" s="869" t="str">
        <f>'SUMMER-BASEBALL'!I106</f>
        <v>Merced</v>
      </c>
      <c r="I142" s="869" t="str">
        <f>'SUMMER-BASEBALL'!J106</f>
        <v>CA</v>
      </c>
      <c r="J142" s="869">
        <f>'SUMMER-BASEBALL'!K106</f>
        <v>95348</v>
      </c>
      <c r="K142" s="11"/>
      <c r="L142" s="869" t="str">
        <f>'SUMMER-BASEBALL'!L106</f>
        <v>pryschuk.n@monet.k12.ca.us</v>
      </c>
      <c r="M142" s="869" t="str">
        <f>'SUMMER-BASEBALL'!N106</f>
        <v>Nick</v>
      </c>
      <c r="N142" s="869" t="str">
        <f>'SUMMER-BASEBALL'!O106</f>
        <v>Pryschuk</v>
      </c>
      <c r="O142" s="869"/>
      <c r="P142" s="869"/>
      <c r="Q142" s="869"/>
      <c r="R142" s="869"/>
      <c r="S142" s="869" t="str">
        <f>'SUMMER-BASEBALL'!U106</f>
        <v>209-534-5354</v>
      </c>
      <c r="T142" s="868">
        <f>'SUMMER-BASEBALL'!AA106</f>
        <v>722</v>
      </c>
      <c r="U142" s="868">
        <f>'SUMMER-BASEBALL'!AB106</f>
        <v>725</v>
      </c>
      <c r="V142" s="870" t="str">
        <f>'SUMMER-BASEBALL'!AK106</f>
        <v>https://usbaseballacademy.com/summer-baseball-camp-in-merced/</v>
      </c>
      <c r="W142" s="885"/>
      <c r="X142" s="868">
        <v>18</v>
      </c>
      <c r="Y142" s="868">
        <v>17</v>
      </c>
      <c r="Z142" s="814"/>
      <c r="AA142" s="6">
        <v>22</v>
      </c>
      <c r="AB142" s="6">
        <v>21</v>
      </c>
      <c r="AC142" s="814"/>
      <c r="AD142" s="6">
        <v>25</v>
      </c>
      <c r="AE142" s="6">
        <v>24</v>
      </c>
      <c r="AF142" s="814"/>
      <c r="AG142" s="6">
        <v>24</v>
      </c>
      <c r="AH142" s="6">
        <v>24</v>
      </c>
      <c r="AI142" s="814"/>
      <c r="AJ142" s="6">
        <v>25</v>
      </c>
      <c r="AK142" s="6">
        <v>25</v>
      </c>
      <c r="AL142" s="814"/>
    </row>
    <row r="143" spans="1:141">
      <c r="A143" s="868"/>
      <c r="B143" s="868" t="s">
        <v>5881</v>
      </c>
      <c r="C143" s="869" t="str">
        <f>'SUMMER-BASEBALL'!B29</f>
        <v>C-2ND</v>
      </c>
      <c r="D143" s="869" t="str">
        <f>'SUMMER-BASEBALL'!E29</f>
        <v>USBDCC-S</v>
      </c>
      <c r="E143" s="869" t="str">
        <f>'SUMMER-BASEBALL'!F29</f>
        <v xml:space="preserve">Chemeketa CC  </v>
      </c>
      <c r="F143" s="869">
        <f>'SUMMER-BASEBALL'!G29</f>
        <v>0</v>
      </c>
      <c r="G143" s="869" t="str">
        <f>'SUMMER-BASEBALL'!H29</f>
        <v>4000 Lancaster Dr. NE</v>
      </c>
      <c r="H143" s="869" t="str">
        <f>'SUMMER-BASEBALL'!I29</f>
        <v>Salem</v>
      </c>
      <c r="I143" s="869" t="str">
        <f>'SUMMER-BASEBALL'!J29</f>
        <v>OR</v>
      </c>
      <c r="J143" s="869">
        <f>'SUMMER-BASEBALL'!K29</f>
        <v>97305</v>
      </c>
      <c r="K143" s="11"/>
      <c r="L143" s="869" t="str">
        <f>'SUMMER-BASEBALL'!L29</f>
        <v>gmoser1@chemeketa.edu</v>
      </c>
      <c r="M143" s="869" t="str">
        <f>'SUMMER-BASEBALL'!N29</f>
        <v>Gerhett</v>
      </c>
      <c r="N143" s="869" t="str">
        <f>'SUMMER-BASEBALL'!O29</f>
        <v>Moser</v>
      </c>
      <c r="O143" s="869"/>
      <c r="P143" s="869"/>
      <c r="Q143" s="869"/>
      <c r="R143" s="869"/>
      <c r="S143" s="869" t="str">
        <f>'SUMMER-BASEBALL'!U29</f>
        <v>503-803-5656</v>
      </c>
      <c r="T143" s="868">
        <f>'SUMMER-BASEBALL'!AA29</f>
        <v>624</v>
      </c>
      <c r="U143" s="868">
        <f>'SUMMER-BASEBALL'!AB29</f>
        <v>627</v>
      </c>
      <c r="V143" s="870" t="str">
        <f>'SUMMER-BASEBALL'!AK29</f>
        <v>https://usbaseballacademy.com/summer-baseball-camp-in-salem/</v>
      </c>
      <c r="W143" s="885"/>
      <c r="X143" s="868">
        <v>23</v>
      </c>
      <c r="Y143" s="868">
        <v>22</v>
      </c>
      <c r="Z143" s="814"/>
      <c r="AA143" s="6">
        <v>29</v>
      </c>
      <c r="AB143" s="6">
        <v>28</v>
      </c>
      <c r="AC143" s="814"/>
      <c r="AD143" s="6">
        <v>29</v>
      </c>
      <c r="AE143" s="6">
        <v>29</v>
      </c>
      <c r="AF143" s="814"/>
      <c r="AG143" s="6">
        <v>30</v>
      </c>
      <c r="AH143" s="6">
        <v>29</v>
      </c>
      <c r="AI143" s="814"/>
      <c r="AJ143" s="6">
        <v>29</v>
      </c>
      <c r="AK143" s="6">
        <v>29</v>
      </c>
      <c r="AL143" s="814"/>
    </row>
    <row r="144" spans="1:141">
      <c r="A144" s="868"/>
      <c r="B144" s="868" t="s">
        <v>5881</v>
      </c>
      <c r="C144" s="869" t="str">
        <f>'SUMMER-BASEBALL'!B89</f>
        <v>D-RET</v>
      </c>
      <c r="D144" s="869" t="str">
        <f>'SUMMER-BASEBALL'!E89</f>
        <v>USBDUSC1-S</v>
      </c>
      <c r="E144" s="869" t="str">
        <f>'SUMMER-BASEBALL'!F89</f>
        <v>University of South Carolina Sumter - Week 1</v>
      </c>
      <c r="F144" s="869">
        <f>'SUMMER-BASEBALL'!G89</f>
        <v>0</v>
      </c>
      <c r="G144" s="869" t="str">
        <f>'SUMMER-BASEBALL'!H89</f>
        <v>100 University Dr</v>
      </c>
      <c r="H144" s="869" t="str">
        <f>'SUMMER-BASEBALL'!I89</f>
        <v>Sumter</v>
      </c>
      <c r="I144" s="869" t="str">
        <f>'SUMMER-BASEBALL'!J89</f>
        <v>SC</v>
      </c>
      <c r="J144" s="869">
        <f>'SUMMER-BASEBALL'!K89</f>
        <v>29150</v>
      </c>
      <c r="K144" s="869"/>
      <c r="L144" s="869" t="str">
        <f>'SUMMER-BASEBALL'!L89</f>
        <v>thomp759@email.sc.edu</v>
      </c>
      <c r="M144" s="869" t="str">
        <f>'SUMMER-BASEBALL'!N89</f>
        <v>Will</v>
      </c>
      <c r="N144" s="869" t="str">
        <f>'SUMMER-BASEBALL'!O89</f>
        <v>Thompson</v>
      </c>
      <c r="O144" s="869"/>
      <c r="P144" s="869"/>
      <c r="Q144" s="869"/>
      <c r="R144" s="869"/>
      <c r="S144" s="869" t="str">
        <f>'SUMMER-BASEBALL'!U89</f>
        <v>864-590-1912</v>
      </c>
      <c r="T144" s="868">
        <f>'SUMMER-BASEBALL'!AA89</f>
        <v>610</v>
      </c>
      <c r="U144" s="868">
        <f>'SUMMER-BASEBALL'!AB89</f>
        <v>613</v>
      </c>
      <c r="V144" s="870" t="str">
        <f>'SUMMER-BASEBALL'!AK89</f>
        <v>https://usbaseballacademy.com/summer-baseball-camp-in-sumter/</v>
      </c>
      <c r="W144" s="885"/>
      <c r="X144" s="868">
        <v>3</v>
      </c>
      <c r="Y144" s="868">
        <v>2</v>
      </c>
      <c r="Z144" s="814"/>
      <c r="AA144" s="868">
        <v>9</v>
      </c>
      <c r="AB144" s="868">
        <v>6</v>
      </c>
      <c r="AC144" s="814"/>
      <c r="AD144" s="868">
        <v>14</v>
      </c>
      <c r="AE144" s="868">
        <v>9</v>
      </c>
      <c r="AF144" s="814"/>
      <c r="AG144" s="868">
        <v>15</v>
      </c>
      <c r="AH144" s="868">
        <v>11</v>
      </c>
      <c r="AI144" s="814"/>
      <c r="AJ144" s="6">
        <v>12</v>
      </c>
      <c r="AK144" s="6">
        <v>12</v>
      </c>
      <c r="AL144" s="814"/>
    </row>
    <row r="145" spans="1:141">
      <c r="A145" s="868"/>
      <c r="B145" s="868" t="s">
        <v>5881</v>
      </c>
      <c r="C145" s="869" t="str">
        <f>'SUMMER-BASEBALL'!B70</f>
        <v>C-2ND</v>
      </c>
      <c r="D145" s="869" t="str">
        <f>'SUMMER-BASEBALL'!E70</f>
        <v>USBDUPG1-S</v>
      </c>
      <c r="E145" s="869" t="str">
        <f>'SUMMER-BASEBALL'!F70</f>
        <v>University of Pitt-Greensburg - Week 1</v>
      </c>
      <c r="F145" s="869">
        <f>'SUMMER-BASEBALL'!G70</f>
        <v>0</v>
      </c>
      <c r="G145" s="869" t="str">
        <f>'SUMMER-BASEBALL'!H70</f>
        <v>150 Finoli Dr</v>
      </c>
      <c r="H145" s="869" t="str">
        <f>'SUMMER-BASEBALL'!I70</f>
        <v>Greensburg</v>
      </c>
      <c r="I145" s="869" t="str">
        <f>'SUMMER-BASEBALL'!J70</f>
        <v>PA</v>
      </c>
      <c r="J145" s="869">
        <f>'SUMMER-BASEBALL'!K70</f>
        <v>15601</v>
      </c>
      <c r="K145" s="11"/>
      <c r="L145" s="869" t="str">
        <f>'SUMMER-BASEBALL'!L70</f>
        <v>sga10@pitt.edu</v>
      </c>
      <c r="M145" s="869" t="str">
        <f>'SUMMER-BASEBALL'!N70</f>
        <v>Scott</v>
      </c>
      <c r="N145" s="869" t="str">
        <f>'SUMMER-BASEBALL'!O70</f>
        <v>Adams</v>
      </c>
      <c r="O145" s="869"/>
      <c r="P145" s="869"/>
      <c r="Q145" s="869"/>
      <c r="R145" s="869"/>
      <c r="S145" s="869" t="str">
        <f>'SUMMER-BASEBALL'!U70</f>
        <v>724-205-8629</v>
      </c>
      <c r="T145" s="868">
        <f>'SUMMER-BASEBALL'!AA70</f>
        <v>624</v>
      </c>
      <c r="U145" s="868">
        <f>'SUMMER-BASEBALL'!AB70</f>
        <v>627</v>
      </c>
      <c r="V145" s="870" t="str">
        <f>'SUMMER-BASEBALL'!AK70</f>
        <v>https://usbaseballacademy.com/summer-baseball-camp-in-greensburg-pennsylvania/</v>
      </c>
      <c r="W145" s="885"/>
      <c r="X145" s="868">
        <v>146</v>
      </c>
      <c r="Y145" s="868">
        <v>135</v>
      </c>
      <c r="Z145" s="814"/>
      <c r="AA145" s="6">
        <v>148</v>
      </c>
      <c r="AB145" s="6">
        <v>141</v>
      </c>
      <c r="AC145" s="814"/>
      <c r="AD145" s="6">
        <v>147</v>
      </c>
      <c r="AE145" s="6">
        <v>141</v>
      </c>
      <c r="AF145" s="814"/>
      <c r="AG145" s="6">
        <v>149</v>
      </c>
      <c r="AH145" s="6">
        <v>144</v>
      </c>
      <c r="AI145" s="814"/>
      <c r="AJ145" s="6">
        <v>144</v>
      </c>
      <c r="AK145" s="6">
        <v>144</v>
      </c>
      <c r="AL145" s="814"/>
      <c r="AM145" s="869"/>
      <c r="AN145" s="869"/>
      <c r="AO145" s="869"/>
      <c r="AP145" s="869"/>
      <c r="AQ145" s="869"/>
      <c r="AR145" s="869"/>
      <c r="AS145" s="869"/>
      <c r="AT145" s="869"/>
      <c r="AU145" s="869"/>
      <c r="AV145" s="869"/>
      <c r="AW145" s="869"/>
      <c r="AX145" s="869"/>
      <c r="AY145" s="869"/>
      <c r="AZ145" s="869"/>
      <c r="BA145" s="869"/>
      <c r="BB145" s="869"/>
      <c r="BC145" s="869"/>
      <c r="BD145" s="869"/>
      <c r="BE145" s="869"/>
      <c r="BF145" s="869"/>
      <c r="BG145" s="869"/>
      <c r="BH145" s="869"/>
      <c r="BI145" s="869"/>
      <c r="BJ145" s="869"/>
      <c r="BK145" s="869"/>
      <c r="BL145" s="869"/>
      <c r="BM145" s="869"/>
      <c r="BN145" s="869"/>
      <c r="BO145" s="869"/>
      <c r="BP145" s="869"/>
      <c r="BQ145" s="869"/>
      <c r="BR145" s="869"/>
      <c r="BS145" s="869"/>
      <c r="BT145" s="869"/>
      <c r="BU145" s="869"/>
      <c r="BV145" s="869"/>
      <c r="BW145" s="869"/>
      <c r="BX145" s="869"/>
      <c r="BY145" s="869"/>
      <c r="BZ145" s="869"/>
      <c r="CA145" s="869"/>
      <c r="CB145" s="869"/>
      <c r="CC145" s="869"/>
      <c r="CD145" s="869"/>
      <c r="CE145" s="869"/>
      <c r="CF145" s="869"/>
      <c r="CG145" s="869"/>
      <c r="CH145" s="869"/>
      <c r="CI145" s="869"/>
      <c r="CJ145" s="869"/>
      <c r="CK145" s="869"/>
      <c r="CL145" s="869"/>
      <c r="CM145" s="869"/>
      <c r="CN145" s="869"/>
      <c r="CO145" s="869"/>
      <c r="CP145" s="869"/>
      <c r="CQ145" s="869"/>
      <c r="CR145" s="869"/>
      <c r="CS145" s="869"/>
      <c r="CT145" s="869"/>
      <c r="CU145" s="869"/>
      <c r="CV145" s="869"/>
      <c r="CW145" s="869"/>
      <c r="CX145" s="869"/>
      <c r="CY145" s="869"/>
      <c r="CZ145" s="869"/>
      <c r="DA145" s="869"/>
      <c r="DB145" s="869"/>
      <c r="DC145" s="869"/>
      <c r="DD145" s="869"/>
      <c r="DE145" s="869"/>
      <c r="DF145" s="869"/>
      <c r="DG145" s="869"/>
      <c r="DH145" s="869"/>
      <c r="DI145" s="869"/>
      <c r="DJ145" s="869"/>
      <c r="DK145" s="869"/>
      <c r="DL145" s="869"/>
      <c r="DM145" s="869"/>
      <c r="DN145" s="869"/>
      <c r="DO145" s="869"/>
      <c r="DP145" s="869"/>
      <c r="DQ145" s="869"/>
      <c r="DR145" s="869"/>
      <c r="DS145" s="869"/>
      <c r="DT145" s="869"/>
      <c r="DU145" s="869"/>
      <c r="DV145" s="869"/>
      <c r="DW145" s="869"/>
      <c r="DX145" s="869"/>
      <c r="DY145" s="869"/>
      <c r="DZ145" s="869"/>
      <c r="EA145" s="869"/>
      <c r="EB145" s="869"/>
      <c r="EC145" s="869"/>
      <c r="ED145" s="869"/>
      <c r="EE145" s="869"/>
      <c r="EF145" s="869"/>
      <c r="EG145" s="869"/>
      <c r="EH145" s="869"/>
      <c r="EI145" s="869"/>
      <c r="EJ145" s="869"/>
      <c r="EK145" s="869"/>
    </row>
    <row r="146" spans="1:141">
      <c r="A146" s="868"/>
      <c r="B146" s="868" t="s">
        <v>5881</v>
      </c>
      <c r="C146" s="869" t="str">
        <f>'SUMMER-BASEBALL'!B75</f>
        <v>C-2ND</v>
      </c>
      <c r="D146" s="869" t="str">
        <f>'SUMMER-BASEBALL'!E75</f>
        <v>USBDUSIN-S</v>
      </c>
      <c r="E146" s="869" t="str">
        <f>'SUMMER-BASEBALL'!F75</f>
        <v xml:space="preserve">USBA Independence  </v>
      </c>
      <c r="F146" s="869" t="str">
        <f>'SUMMER-BASEBALL'!G75</f>
        <v>The Dugout KC</v>
      </c>
      <c r="G146" s="869" t="str">
        <f>'SUMMER-BASEBALL'!H75</f>
        <v>4466 S. Noland Rd.</v>
      </c>
      <c r="H146" s="869" t="str">
        <f>'SUMMER-BASEBALL'!I75</f>
        <v>Kansas City-Independence</v>
      </c>
      <c r="I146" s="869" t="str">
        <f>'SUMMER-BASEBALL'!J75</f>
        <v>MO</v>
      </c>
      <c r="J146" s="869">
        <f>'SUMMER-BASEBALL'!K75</f>
        <v>64055</v>
      </c>
      <c r="K146" s="11"/>
      <c r="L146" s="869" t="str">
        <f>'SUMMER-BASEBALL'!L75</f>
        <v>coachjosh@spyacad.com</v>
      </c>
      <c r="M146" s="869" t="str">
        <f>'SUMMER-BASEBALL'!N75</f>
        <v>Josh</v>
      </c>
      <c r="N146" s="869" t="str">
        <f>'SUMMER-BASEBALL'!O75</f>
        <v>Lewis</v>
      </c>
      <c r="O146" s="869"/>
      <c r="P146" s="869"/>
      <c r="Q146" s="869"/>
      <c r="R146" s="869"/>
      <c r="S146" s="869" t="str">
        <f>'SUMMER-BASEBALL'!U75</f>
        <v>816-969-0559</v>
      </c>
      <c r="T146" s="868">
        <f>'SUMMER-BASEBALL'!AA75</f>
        <v>708</v>
      </c>
      <c r="U146" s="868">
        <f>'SUMMER-BASEBALL'!AB75</f>
        <v>711</v>
      </c>
      <c r="V146" s="870" t="str">
        <f>'SUMMER-BASEBALL'!AK75</f>
        <v>https://usbaseballacademy.com/summer-baseball-camp-in-independence/</v>
      </c>
      <c r="W146" s="885"/>
      <c r="X146" s="868">
        <v>13</v>
      </c>
      <c r="Y146" s="868">
        <v>13</v>
      </c>
      <c r="Z146" s="814"/>
      <c r="AA146" s="6">
        <v>19</v>
      </c>
      <c r="AB146" s="6">
        <v>16</v>
      </c>
      <c r="AC146" s="814"/>
      <c r="AD146" s="6">
        <v>22</v>
      </c>
      <c r="AE146" s="6">
        <v>20</v>
      </c>
      <c r="AF146" s="814"/>
      <c r="AG146" s="6">
        <v>27</v>
      </c>
      <c r="AH146" s="6">
        <v>25</v>
      </c>
      <c r="AI146" s="814"/>
      <c r="AJ146" s="6">
        <v>28</v>
      </c>
      <c r="AK146" s="6">
        <v>28</v>
      </c>
      <c r="AL146" s="814"/>
    </row>
    <row r="147" spans="1:141">
      <c r="A147" s="872"/>
      <c r="B147" s="872" t="s">
        <v>5881</v>
      </c>
      <c r="C147" s="873" t="str">
        <f>'SUMMER-BASEBALL'!B86</f>
        <v>D-RET</v>
      </c>
      <c r="D147" s="873" t="str">
        <f>'SUMMER-BASEBALL'!E86</f>
        <v>USBDBTW-S</v>
      </c>
      <c r="E147" s="873" t="str">
        <f>'SUMMER-BASEBALL'!F86</f>
        <v>Norview HS</v>
      </c>
      <c r="F147" s="873">
        <f>'SUMMER-BASEBALL'!G86</f>
        <v>0</v>
      </c>
      <c r="G147" s="873" t="str">
        <f>'SUMMER-BASEBALL'!H86</f>
        <v>6501 Chesapeake Blvd</v>
      </c>
      <c r="H147" s="873" t="str">
        <f>'SUMMER-BASEBALL'!I86</f>
        <v>Norfolk</v>
      </c>
      <c r="I147" s="873" t="str">
        <f>'SUMMER-BASEBALL'!J86</f>
        <v>VA</v>
      </c>
      <c r="J147" s="873">
        <f>'SUMMER-BASEBALL'!K86</f>
        <v>23513</v>
      </c>
      <c r="K147" s="873"/>
      <c r="L147" s="873" t="str">
        <f>'SUMMER-BASEBALL'!L86</f>
        <v>berryt1978@gmail.com</v>
      </c>
      <c r="M147" s="873" t="str">
        <f>'SUMMER-BASEBALL'!N86</f>
        <v>Thad</v>
      </c>
      <c r="N147" s="873" t="str">
        <f>'SUMMER-BASEBALL'!O86</f>
        <v>Berry</v>
      </c>
      <c r="O147" s="873"/>
      <c r="P147" s="873"/>
      <c r="Q147" s="873"/>
      <c r="R147" s="873"/>
      <c r="S147" s="873" t="str">
        <f>'SUMMER-BASEBALL'!U86</f>
        <v>859-285-7731</v>
      </c>
      <c r="T147" s="872">
        <f>'SUMMER-BASEBALL'!AA86</f>
        <v>610</v>
      </c>
      <c r="U147" s="872">
        <f>'SUMMER-BASEBALL'!AB86</f>
        <v>613</v>
      </c>
      <c r="V147" s="874" t="str">
        <f>'SUMMER-BASEBALL'!AK86</f>
        <v>https://usbaseballacademy.com/summer-baseball-camp-in-norfolk/</v>
      </c>
      <c r="W147" s="885"/>
      <c r="X147" s="872">
        <v>5</v>
      </c>
      <c r="Y147" s="872">
        <v>3</v>
      </c>
      <c r="Z147" s="814"/>
      <c r="AA147" s="872">
        <v>7</v>
      </c>
      <c r="AB147" s="872">
        <v>7</v>
      </c>
      <c r="AC147" s="814"/>
      <c r="AD147" s="872">
        <v>8</v>
      </c>
      <c r="AE147" s="872">
        <v>8</v>
      </c>
      <c r="AF147" s="814"/>
      <c r="AG147" s="872">
        <v>8</v>
      </c>
      <c r="AH147" s="872">
        <v>8</v>
      </c>
      <c r="AI147" s="814"/>
      <c r="AJ147" s="872">
        <v>9</v>
      </c>
      <c r="AK147" s="872">
        <v>9</v>
      </c>
      <c r="AL147" s="814"/>
      <c r="AM147" s="866"/>
      <c r="AN147" s="866"/>
      <c r="AO147" s="866"/>
      <c r="AP147" s="866"/>
      <c r="AQ147" s="866"/>
      <c r="AR147" s="866"/>
      <c r="AS147" s="866"/>
      <c r="AT147" s="866"/>
      <c r="AU147" s="866"/>
      <c r="AV147" s="866"/>
      <c r="AW147" s="866"/>
      <c r="AX147" s="866"/>
      <c r="AY147" s="866"/>
      <c r="AZ147" s="866"/>
      <c r="BA147" s="866"/>
      <c r="BB147" s="866"/>
      <c r="BC147" s="866"/>
      <c r="BD147" s="866"/>
      <c r="BE147" s="866"/>
      <c r="BF147" s="866"/>
      <c r="BG147" s="866"/>
      <c r="BH147" s="866"/>
      <c r="BI147" s="866"/>
      <c r="BJ147" s="866"/>
      <c r="BK147" s="866"/>
      <c r="BL147" s="866"/>
      <c r="BM147" s="866"/>
      <c r="BN147" s="866"/>
      <c r="BO147" s="866"/>
      <c r="BP147" s="866"/>
      <c r="BQ147" s="866"/>
      <c r="BR147" s="866"/>
      <c r="BS147" s="866"/>
      <c r="BT147" s="866"/>
      <c r="BU147" s="866"/>
      <c r="BV147" s="866"/>
      <c r="BW147" s="866"/>
      <c r="BX147" s="866"/>
      <c r="BY147" s="866"/>
      <c r="BZ147" s="866"/>
      <c r="CA147" s="866"/>
      <c r="CB147" s="866"/>
      <c r="CC147" s="866"/>
      <c r="CD147" s="866"/>
      <c r="CE147" s="866"/>
      <c r="CF147" s="866"/>
      <c r="CG147" s="866"/>
      <c r="CH147" s="866"/>
      <c r="CI147" s="866"/>
      <c r="CJ147" s="866"/>
      <c r="CK147" s="866"/>
      <c r="CL147" s="866"/>
      <c r="CM147" s="866"/>
      <c r="CN147" s="866"/>
      <c r="CO147" s="866"/>
      <c r="CP147" s="866"/>
      <c r="CQ147" s="866"/>
      <c r="CR147" s="866"/>
      <c r="CS147" s="866"/>
      <c r="CT147" s="866"/>
      <c r="CU147" s="866"/>
      <c r="CV147" s="866"/>
      <c r="CW147" s="866"/>
      <c r="CX147" s="866"/>
      <c r="CY147" s="866"/>
      <c r="CZ147" s="866"/>
      <c r="DA147" s="866"/>
      <c r="DB147" s="866"/>
      <c r="DC147" s="866"/>
      <c r="DD147" s="866"/>
      <c r="DE147" s="866"/>
      <c r="DF147" s="866"/>
      <c r="DG147" s="866"/>
      <c r="DH147" s="866"/>
      <c r="DI147" s="866"/>
      <c r="DJ147" s="866"/>
      <c r="DK147" s="866"/>
      <c r="DL147" s="866"/>
      <c r="DM147" s="866"/>
      <c r="DN147" s="866"/>
      <c r="DO147" s="866"/>
      <c r="DP147" s="866"/>
      <c r="DQ147" s="866"/>
      <c r="DR147" s="866"/>
      <c r="DS147" s="866"/>
      <c r="DT147" s="866"/>
      <c r="DU147" s="866"/>
      <c r="DV147" s="866"/>
      <c r="DW147" s="866"/>
      <c r="DX147" s="866"/>
      <c r="DY147" s="866"/>
      <c r="DZ147" s="866"/>
      <c r="EA147" s="866"/>
      <c r="EB147" s="866"/>
      <c r="EC147" s="866"/>
      <c r="ED147" s="866"/>
      <c r="EE147" s="866"/>
      <c r="EF147" s="866"/>
      <c r="EG147" s="866"/>
      <c r="EH147" s="866"/>
      <c r="EI147" s="866"/>
      <c r="EJ147" s="866"/>
      <c r="EK147" s="866"/>
    </row>
    <row r="148" spans="1:141">
      <c r="A148" s="868"/>
      <c r="B148" s="868" t="s">
        <v>5881</v>
      </c>
      <c r="C148" s="869" t="str">
        <f>'SUMMER-BASEBALL'!B10</f>
        <v>A-NEW</v>
      </c>
      <c r="D148" s="869" t="str">
        <f>'SUMMER-BASEBALL'!E10</f>
        <v>USBDSKY-S</v>
      </c>
      <c r="E148" s="869" t="str">
        <f>'SUMMER-BASEBALL'!F10</f>
        <v xml:space="preserve">Skyline HS </v>
      </c>
      <c r="F148" s="869">
        <f>'SUMMER-BASEBALL'!G10</f>
        <v>0</v>
      </c>
      <c r="G148" s="869" t="str">
        <f>'SUMMER-BASEBALL'!H10</f>
        <v>2552 N Maple Rd</v>
      </c>
      <c r="H148" s="869" t="str">
        <f>'SUMMER-BASEBALL'!I10</f>
        <v>Ann Arbor</v>
      </c>
      <c r="I148" s="869" t="str">
        <f>'SUMMER-BASEBALL'!J10</f>
        <v>MI</v>
      </c>
      <c r="J148" s="869">
        <f>'SUMMER-BASEBALL'!K10</f>
        <v>48103</v>
      </c>
      <c r="K148" s="11"/>
      <c r="L148" s="869" t="str">
        <f>'SUMMER-BASEBALL'!L10</f>
        <v>a2skylinehsbaseball@gmail.com</v>
      </c>
      <c r="M148" s="869" t="str">
        <f>'SUMMER-BASEBALL'!N10</f>
        <v>Kyle</v>
      </c>
      <c r="N148" s="869" t="str">
        <f>'SUMMER-BASEBALL'!O10</f>
        <v>Cornell</v>
      </c>
      <c r="O148" s="869"/>
      <c r="P148" s="869"/>
      <c r="Q148" s="869"/>
      <c r="R148" s="869"/>
      <c r="S148" s="869" t="str">
        <f>'SUMMER-BASEBALL'!U10</f>
        <v>734-260-9226</v>
      </c>
      <c r="T148" s="868">
        <f>'SUMMER-BASEBALL'!AA10</f>
        <v>805</v>
      </c>
      <c r="U148" s="868">
        <f>'SUMMER-BASEBALL'!AB10</f>
        <v>808</v>
      </c>
      <c r="V148" s="870" t="str">
        <f>'SUMMER-BASEBALL'!AK10</f>
        <v>https://usbaseballacademy.com/summer-baseball-camp-in-ann-arbor/</v>
      </c>
      <c r="W148" s="885"/>
      <c r="X148" s="868">
        <v>21</v>
      </c>
      <c r="Y148" s="868">
        <v>18</v>
      </c>
      <c r="Z148" s="814"/>
      <c r="AA148" s="6">
        <v>27</v>
      </c>
      <c r="AB148" s="6">
        <v>27</v>
      </c>
      <c r="AC148" s="814"/>
      <c r="AD148" s="6">
        <v>37</v>
      </c>
      <c r="AE148" s="6">
        <v>33</v>
      </c>
      <c r="AF148" s="814"/>
      <c r="AG148" s="6">
        <v>39</v>
      </c>
      <c r="AH148" s="6">
        <v>36</v>
      </c>
      <c r="AI148" s="814"/>
      <c r="AJ148" s="6">
        <v>35</v>
      </c>
      <c r="AK148" s="6">
        <v>35</v>
      </c>
      <c r="AL148" s="814"/>
      <c r="AM148" s="869"/>
      <c r="AN148" s="869"/>
      <c r="AO148" s="869"/>
      <c r="AP148" s="869"/>
      <c r="AQ148" s="869"/>
      <c r="AR148" s="869"/>
      <c r="AS148" s="869"/>
      <c r="AT148" s="869"/>
      <c r="AU148" s="869"/>
      <c r="AV148" s="869"/>
      <c r="AW148" s="869"/>
      <c r="AX148" s="869"/>
      <c r="AY148" s="869"/>
      <c r="AZ148" s="869"/>
      <c r="BA148" s="869"/>
      <c r="BB148" s="869"/>
      <c r="BC148" s="869"/>
      <c r="BD148" s="869"/>
      <c r="BE148" s="869"/>
      <c r="BF148" s="869"/>
      <c r="BG148" s="869"/>
      <c r="BH148" s="869"/>
      <c r="BI148" s="869"/>
      <c r="BJ148" s="869"/>
      <c r="BK148" s="869"/>
      <c r="BL148" s="869"/>
      <c r="BM148" s="869"/>
      <c r="BN148" s="869"/>
      <c r="BO148" s="869"/>
      <c r="BP148" s="869"/>
      <c r="BQ148" s="869"/>
      <c r="BR148" s="869"/>
      <c r="BS148" s="869"/>
      <c r="BT148" s="869"/>
      <c r="BU148" s="869"/>
      <c r="BV148" s="869"/>
      <c r="BW148" s="869"/>
      <c r="BX148" s="869"/>
      <c r="BY148" s="869"/>
      <c r="BZ148" s="869"/>
      <c r="CA148" s="869"/>
      <c r="CB148" s="869"/>
      <c r="CC148" s="869"/>
      <c r="CD148" s="869"/>
      <c r="CE148" s="869"/>
      <c r="CF148" s="869"/>
      <c r="CG148" s="869"/>
      <c r="CH148" s="869"/>
      <c r="CI148" s="869"/>
      <c r="CJ148" s="869"/>
      <c r="CK148" s="869"/>
      <c r="CL148" s="869"/>
      <c r="CM148" s="869"/>
      <c r="CN148" s="869"/>
      <c r="CO148" s="869"/>
      <c r="CP148" s="869"/>
      <c r="CQ148" s="869"/>
      <c r="CR148" s="869"/>
      <c r="CS148" s="869"/>
      <c r="CT148" s="869"/>
      <c r="CU148" s="869"/>
      <c r="CV148" s="869"/>
      <c r="CW148" s="869"/>
      <c r="CX148" s="869"/>
      <c r="CY148" s="869"/>
      <c r="CZ148" s="869"/>
      <c r="DA148" s="869"/>
      <c r="DB148" s="869"/>
      <c r="DC148" s="869"/>
      <c r="DD148" s="869"/>
      <c r="DE148" s="869"/>
      <c r="DF148" s="869"/>
      <c r="DG148" s="869"/>
      <c r="DH148" s="869"/>
      <c r="DI148" s="869"/>
      <c r="DJ148" s="869"/>
      <c r="DK148" s="869"/>
      <c r="DL148" s="869"/>
      <c r="DM148" s="869"/>
      <c r="DN148" s="869"/>
      <c r="DO148" s="869"/>
      <c r="DP148" s="869"/>
      <c r="DQ148" s="869"/>
      <c r="DR148" s="869"/>
      <c r="DS148" s="869"/>
      <c r="DT148" s="869"/>
      <c r="DU148" s="869"/>
      <c r="DV148" s="869"/>
      <c r="DW148" s="869"/>
      <c r="DX148" s="869"/>
      <c r="DY148" s="869"/>
      <c r="DZ148" s="869"/>
      <c r="EA148" s="869"/>
      <c r="EB148" s="869"/>
      <c r="EC148" s="869"/>
      <c r="ED148" s="869"/>
      <c r="EE148" s="869"/>
      <c r="EF148" s="869"/>
      <c r="EG148" s="869"/>
      <c r="EH148" s="869"/>
      <c r="EI148" s="869"/>
      <c r="EJ148" s="869"/>
      <c r="EK148" s="869"/>
    </row>
    <row r="149" spans="1:141">
      <c r="A149" s="868"/>
      <c r="B149" s="868" t="s">
        <v>5881</v>
      </c>
      <c r="C149" s="869" t="str">
        <f>'SUMMER-BASEBALL'!B12</f>
        <v>A-NEW</v>
      </c>
      <c r="D149" s="869" t="str">
        <f>'SUMMER-BASEBALL'!E12</f>
        <v>USBDHDG-S</v>
      </c>
      <c r="E149" s="869" t="str">
        <f>'SUMMER-BASEBALL'!F12</f>
        <v>USBA Perryville</v>
      </c>
      <c r="F149" s="869" t="str">
        <f>'SUMMER-BASEBALL'!G12</f>
        <v>Trego Field</v>
      </c>
      <c r="G149" s="869" t="str">
        <f>'SUMMER-BASEBALL'!H12</f>
        <v>599 Broad St.</v>
      </c>
      <c r="H149" s="869" t="str">
        <f>'SUMMER-BASEBALL'!I12</f>
        <v>Perryville</v>
      </c>
      <c r="I149" s="869" t="str">
        <f>'SUMMER-BASEBALL'!J12</f>
        <v>MD</v>
      </c>
      <c r="J149" s="869">
        <f>'SUMMER-BASEBALL'!K12</f>
        <v>21903</v>
      </c>
      <c r="K149" s="869"/>
      <c r="L149" s="869" t="str">
        <f>'SUMMER-BASEBALL'!L12</f>
        <v>allaboutsoftball7@gmail.com</v>
      </c>
      <c r="M149" s="869" t="str">
        <f>'SUMMER-BASEBALL'!N12</f>
        <v>Tim</v>
      </c>
      <c r="N149" s="869" t="str">
        <f>'SUMMER-BASEBALL'!O12</f>
        <v>Wampler</v>
      </c>
      <c r="O149" s="869"/>
      <c r="P149" s="869"/>
      <c r="Q149" s="869"/>
      <c r="R149" s="869"/>
      <c r="S149" s="869">
        <f>'SUMMER-BASEBALL'!U12</f>
        <v>0</v>
      </c>
      <c r="T149" s="868">
        <f>'SUMMER-BASEBALL'!AA12</f>
        <v>722</v>
      </c>
      <c r="U149" s="868">
        <f>'SUMMER-BASEBALL'!AB12</f>
        <v>725</v>
      </c>
      <c r="V149" s="870" t="str">
        <f>'SUMMER-BASEBALL'!AK12</f>
        <v>https://usbaseballacademy.com/summer-baseball-camp-in-perrysville</v>
      </c>
      <c r="W149" s="885"/>
      <c r="X149" s="868">
        <v>6</v>
      </c>
      <c r="Y149" s="868">
        <v>5</v>
      </c>
      <c r="Z149" s="814"/>
      <c r="AA149" s="868">
        <v>7</v>
      </c>
      <c r="AB149" s="868">
        <v>7</v>
      </c>
      <c r="AC149" s="814"/>
      <c r="AD149" s="868">
        <v>8</v>
      </c>
      <c r="AE149" s="868">
        <v>8</v>
      </c>
      <c r="AF149" s="814"/>
      <c r="AG149" s="868">
        <v>9</v>
      </c>
      <c r="AH149" s="868">
        <v>8</v>
      </c>
      <c r="AI149" s="814"/>
      <c r="AJ149" s="6">
        <v>12</v>
      </c>
      <c r="AK149" s="6">
        <v>12</v>
      </c>
      <c r="AL149" s="814"/>
      <c r="AM149" s="873"/>
      <c r="AN149" s="873"/>
      <c r="AO149" s="873"/>
      <c r="AP149" s="873"/>
      <c r="AQ149" s="873"/>
      <c r="AR149" s="873"/>
      <c r="AS149" s="873"/>
      <c r="AT149" s="873"/>
      <c r="AU149" s="873"/>
      <c r="AV149" s="873"/>
      <c r="AW149" s="873"/>
      <c r="AX149" s="873"/>
      <c r="AY149" s="873"/>
      <c r="AZ149" s="873"/>
      <c r="BA149" s="873"/>
      <c r="BB149" s="873"/>
      <c r="BC149" s="873"/>
      <c r="BD149" s="873"/>
      <c r="BE149" s="873"/>
      <c r="BF149" s="873"/>
      <c r="BG149" s="873"/>
      <c r="BH149" s="873"/>
      <c r="BI149" s="873"/>
      <c r="BJ149" s="873"/>
      <c r="BK149" s="873"/>
      <c r="BL149" s="873"/>
      <c r="BM149" s="873"/>
      <c r="BN149" s="873"/>
      <c r="BO149" s="873"/>
      <c r="BP149" s="873"/>
      <c r="BQ149" s="873"/>
      <c r="BR149" s="873"/>
      <c r="BS149" s="873"/>
      <c r="BT149" s="873"/>
      <c r="BU149" s="873"/>
      <c r="BV149" s="873"/>
      <c r="BW149" s="873"/>
      <c r="BX149" s="873"/>
      <c r="BY149" s="873"/>
      <c r="BZ149" s="873"/>
      <c r="CA149" s="873"/>
      <c r="CB149" s="873"/>
      <c r="CC149" s="873"/>
      <c r="CD149" s="873"/>
      <c r="CE149" s="873"/>
      <c r="CF149" s="873"/>
      <c r="CG149" s="873"/>
      <c r="CH149" s="873"/>
      <c r="CI149" s="873"/>
      <c r="CJ149" s="873"/>
      <c r="CK149" s="873"/>
      <c r="CL149" s="873"/>
      <c r="CM149" s="873"/>
      <c r="CN149" s="873"/>
      <c r="CO149" s="873"/>
      <c r="CP149" s="873"/>
      <c r="CQ149" s="873"/>
      <c r="CR149" s="873"/>
      <c r="CS149" s="873"/>
      <c r="CT149" s="873"/>
      <c r="CU149" s="873"/>
      <c r="CV149" s="873"/>
      <c r="CW149" s="873"/>
      <c r="CX149" s="873"/>
      <c r="CY149" s="873"/>
      <c r="CZ149" s="873"/>
      <c r="DA149" s="873"/>
      <c r="DB149" s="873"/>
      <c r="DC149" s="873"/>
      <c r="DD149" s="873"/>
      <c r="DE149" s="873"/>
      <c r="DF149" s="873"/>
      <c r="DG149" s="873"/>
      <c r="DH149" s="873"/>
      <c r="DI149" s="873"/>
      <c r="DJ149" s="873"/>
      <c r="DK149" s="873"/>
      <c r="DL149" s="873"/>
      <c r="DM149" s="873"/>
      <c r="DN149" s="873"/>
      <c r="DO149" s="873"/>
      <c r="DP149" s="873"/>
      <c r="DQ149" s="873"/>
      <c r="DR149" s="873"/>
      <c r="DS149" s="873"/>
      <c r="DT149" s="873"/>
      <c r="DU149" s="873"/>
      <c r="DV149" s="873"/>
      <c r="DW149" s="873"/>
      <c r="DX149" s="873"/>
      <c r="DY149" s="873"/>
      <c r="DZ149" s="873"/>
      <c r="EA149" s="873"/>
      <c r="EB149" s="873"/>
      <c r="EC149" s="873"/>
      <c r="ED149" s="873"/>
      <c r="EE149" s="873"/>
      <c r="EF149" s="873"/>
      <c r="EG149" s="873"/>
      <c r="EH149" s="873"/>
      <c r="EI149" s="873"/>
      <c r="EJ149" s="873"/>
      <c r="EK149" s="873"/>
    </row>
    <row r="150" spans="1:141">
      <c r="A150" s="881" t="s">
        <v>67</v>
      </c>
      <c r="B150" s="881" t="s">
        <v>5880</v>
      </c>
      <c r="C150" s="882" t="str">
        <f>'SUMMER-SOFTBALL'!B3</f>
        <v>A-NEW</v>
      </c>
      <c r="D150" s="882" t="str">
        <f>'SUMMER-SOFTBALL'!E3</f>
        <v>USBDFBS-S</v>
      </c>
      <c r="E150" s="882" t="str">
        <f>'SUMMER-SOFTBALL'!F3</f>
        <v>Fontainebleau HS</v>
      </c>
      <c r="F150" s="882">
        <f>'SUMMER-SOFTBALL'!G3</f>
        <v>0</v>
      </c>
      <c r="G150" s="882" t="str">
        <f>'SUMMER-SOFTBALL'!H3</f>
        <v>100 Bulldog Dr.</v>
      </c>
      <c r="H150" s="882" t="str">
        <f>'SUMMER-SOFTBALL'!I3</f>
        <v>Mandeville</v>
      </c>
      <c r="I150" s="882" t="str">
        <f>'SUMMER-SOFTBALL'!J3</f>
        <v>LA</v>
      </c>
      <c r="J150" s="882">
        <f>'SUMMER-SOFTBALL'!K3</f>
        <v>70474</v>
      </c>
      <c r="K150" s="882"/>
      <c r="L150" s="882" t="str">
        <f>'SUMMER-SOFTBALL'!L3</f>
        <v>brian.morrow@stpsb.org</v>
      </c>
      <c r="M150" s="882" t="str">
        <f>'SUMMER-SOFTBALL'!M3</f>
        <v>Brian</v>
      </c>
      <c r="N150" s="882" t="str">
        <f>'SUMMER-SOFTBALL'!N3</f>
        <v>Morrow</v>
      </c>
      <c r="O150" s="882"/>
      <c r="P150" s="882"/>
      <c r="Q150" s="882"/>
      <c r="R150" s="882"/>
      <c r="S150" s="882" t="str">
        <f>'SUMMER-SOFTBALL'!T3</f>
        <v>318-816-3769</v>
      </c>
      <c r="T150" s="881">
        <f>'SUMMER-SOFTBALL'!Z3</f>
        <v>528</v>
      </c>
      <c r="U150" s="881">
        <f>'SUMMER-SOFTBALL'!AA3</f>
        <v>531</v>
      </c>
      <c r="V150" s="883" t="str">
        <f>'SUMMER-SOFTBALL'!AJ3</f>
        <v>https://ussoftballacademy.com/summer-softball-camp-in-mandeville/</v>
      </c>
      <c r="W150" s="886"/>
      <c r="X150" s="881">
        <v>19</v>
      </c>
      <c r="Y150" s="881">
        <v>19</v>
      </c>
      <c r="Z150" s="883"/>
      <c r="AA150" s="881">
        <v>19</v>
      </c>
      <c r="AB150" s="881">
        <v>19</v>
      </c>
      <c r="AC150" s="883"/>
      <c r="AD150" s="881">
        <v>19</v>
      </c>
      <c r="AE150" s="881">
        <v>19</v>
      </c>
      <c r="AF150" s="883"/>
      <c r="AG150" s="881">
        <v>19</v>
      </c>
      <c r="AH150" s="881">
        <v>19</v>
      </c>
      <c r="AI150" s="883"/>
      <c r="AJ150" s="881">
        <v>19</v>
      </c>
      <c r="AK150" s="881">
        <v>19</v>
      </c>
      <c r="AL150" s="883"/>
      <c r="AM150" s="882"/>
      <c r="AN150" s="882"/>
      <c r="AO150" s="882"/>
      <c r="AP150" s="882"/>
      <c r="AQ150" s="882"/>
      <c r="AR150" s="882"/>
      <c r="AS150" s="882"/>
      <c r="AT150" s="882"/>
      <c r="AU150" s="882"/>
      <c r="AV150" s="882"/>
      <c r="AW150" s="882"/>
      <c r="AX150" s="882"/>
      <c r="AY150" s="882"/>
      <c r="AZ150" s="882"/>
      <c r="BA150" s="882"/>
      <c r="BB150" s="882"/>
      <c r="BC150" s="882"/>
      <c r="BD150" s="882"/>
      <c r="BE150" s="882"/>
      <c r="BF150" s="882"/>
      <c r="BG150" s="882"/>
      <c r="BH150" s="882"/>
      <c r="BI150" s="882"/>
      <c r="BJ150" s="882"/>
      <c r="BK150" s="882"/>
      <c r="BL150" s="882"/>
      <c r="BM150" s="882"/>
      <c r="BN150" s="882"/>
      <c r="BO150" s="882"/>
      <c r="BP150" s="882"/>
      <c r="BQ150" s="882"/>
      <c r="BR150" s="882"/>
      <c r="BS150" s="882"/>
      <c r="BT150" s="882"/>
      <c r="BU150" s="882"/>
      <c r="BV150" s="882"/>
      <c r="BW150" s="882"/>
      <c r="BX150" s="882"/>
      <c r="BY150" s="882"/>
      <c r="BZ150" s="882"/>
      <c r="CA150" s="882"/>
      <c r="CB150" s="882"/>
      <c r="CC150" s="882"/>
      <c r="CD150" s="882"/>
      <c r="CE150" s="882"/>
      <c r="CF150" s="882"/>
      <c r="CG150" s="882"/>
      <c r="CH150" s="882"/>
      <c r="CI150" s="882"/>
      <c r="CJ150" s="882"/>
      <c r="CK150" s="882"/>
      <c r="CL150" s="882"/>
      <c r="CM150" s="882"/>
      <c r="CN150" s="882"/>
      <c r="CO150" s="882"/>
      <c r="CP150" s="882"/>
      <c r="CQ150" s="882"/>
      <c r="CR150" s="882"/>
      <c r="CS150" s="882"/>
      <c r="CT150" s="882"/>
      <c r="CU150" s="882"/>
      <c r="CV150" s="882"/>
      <c r="CW150" s="882"/>
      <c r="CX150" s="882"/>
      <c r="CY150" s="882"/>
      <c r="CZ150" s="882"/>
      <c r="DA150" s="882"/>
      <c r="DB150" s="882"/>
      <c r="DC150" s="882"/>
      <c r="DD150" s="882"/>
      <c r="DE150" s="882"/>
      <c r="DF150" s="882"/>
      <c r="DG150" s="882"/>
      <c r="DH150" s="882"/>
      <c r="DI150" s="882"/>
      <c r="DJ150" s="882"/>
      <c r="DK150" s="882"/>
      <c r="DL150" s="882"/>
      <c r="DM150" s="882"/>
      <c r="DN150" s="882"/>
      <c r="DO150" s="882"/>
      <c r="DP150" s="882"/>
      <c r="DQ150" s="882"/>
      <c r="DR150" s="882"/>
      <c r="DS150" s="882"/>
      <c r="DT150" s="882"/>
      <c r="DU150" s="882"/>
      <c r="DV150" s="882"/>
      <c r="DW150" s="882"/>
      <c r="DX150" s="882"/>
      <c r="DY150" s="882"/>
      <c r="DZ150" s="882"/>
      <c r="EA150" s="882"/>
      <c r="EB150" s="882"/>
      <c r="EC150" s="882"/>
      <c r="ED150" s="882"/>
      <c r="EE150" s="882"/>
      <c r="EF150" s="882"/>
      <c r="EG150" s="882"/>
      <c r="EH150" s="882"/>
      <c r="EI150" s="882"/>
      <c r="EJ150" s="882"/>
      <c r="EK150" s="882"/>
    </row>
    <row r="151" spans="1:141">
      <c r="A151" s="881" t="s">
        <v>67</v>
      </c>
      <c r="B151" s="881" t="s">
        <v>5880</v>
      </c>
      <c r="C151" s="882" t="str">
        <f>'SUMMER-SOFTBALL'!B36</f>
        <v>Z-OUT-LOW ENROLLMENT</v>
      </c>
      <c r="D151" s="882" t="str">
        <f>'SUMMER-SOFTBALL'!E36</f>
        <v>USBDTRMS2-S</v>
      </c>
      <c r="E151" s="882" t="str">
        <f>'SUMMER-SOFTBALL'!F36</f>
        <v>T.R. Miller HS - Week 1</v>
      </c>
      <c r="F151" s="882">
        <f>'SUMMER-SOFTBALL'!G36</f>
        <v>0</v>
      </c>
      <c r="G151" s="882" t="str">
        <f>'SUMMER-SOFTBALL'!H36</f>
        <v>1835 Douglas Ave.</v>
      </c>
      <c r="H151" s="882" t="str">
        <f>'SUMMER-SOFTBALL'!I36</f>
        <v>Brewton</v>
      </c>
      <c r="I151" s="882" t="str">
        <f>'SUMMER-SOFTBALL'!J36</f>
        <v>AL</v>
      </c>
      <c r="J151" s="882">
        <f>'SUMMER-SOFTBALL'!K36</f>
        <v>36426</v>
      </c>
      <c r="K151" s="882"/>
      <c r="L151" s="882" t="str">
        <f>'SUMMER-SOFTBALL'!L36</f>
        <v>damon@dcbsports.com</v>
      </c>
      <c r="M151" s="882" t="str">
        <f>'SUMMER-SOFTBALL'!M36</f>
        <v>Damon &amp; Danielle</v>
      </c>
      <c r="N151" s="882" t="str">
        <f>'SUMMER-SOFTBALL'!N36</f>
        <v>Haecker</v>
      </c>
      <c r="O151" s="882"/>
      <c r="P151" s="882"/>
      <c r="Q151" s="882"/>
      <c r="R151" s="882"/>
      <c r="S151" s="882" t="str">
        <f>'SUMMER-SOFTBALL'!T36</f>
        <v>407-844-8085</v>
      </c>
      <c r="T151" s="881">
        <f>'SUMMER-SOFTBALL'!Z36</f>
        <v>708</v>
      </c>
      <c r="U151" s="881">
        <f>'SUMMER-SOFTBALL'!AA36</f>
        <v>711</v>
      </c>
      <c r="V151" s="883" t="str">
        <f>'SUMMER-SOFTBALL'!AJ36</f>
        <v>https://ussoftballacademy.com/summer-softball-camp-in-brewton/</v>
      </c>
      <c r="W151" s="886"/>
      <c r="X151" s="881">
        <v>36</v>
      </c>
      <c r="Y151" s="881">
        <v>36</v>
      </c>
      <c r="Z151" s="883"/>
      <c r="AA151" s="881">
        <v>36</v>
      </c>
      <c r="AB151" s="881">
        <v>36</v>
      </c>
      <c r="AC151" s="883"/>
      <c r="AD151" s="881">
        <v>36</v>
      </c>
      <c r="AE151" s="881">
        <v>36</v>
      </c>
      <c r="AF151" s="883"/>
      <c r="AG151" s="881">
        <v>36</v>
      </c>
      <c r="AH151" s="881">
        <v>36</v>
      </c>
      <c r="AI151" s="883"/>
      <c r="AJ151" s="881">
        <v>36</v>
      </c>
      <c r="AK151" s="881">
        <v>36</v>
      </c>
      <c r="AL151" s="883"/>
      <c r="AM151" s="882"/>
      <c r="AN151" s="882"/>
      <c r="AO151" s="882"/>
      <c r="AP151" s="882"/>
      <c r="AQ151" s="882"/>
      <c r="AR151" s="882"/>
      <c r="AS151" s="882"/>
      <c r="AT151" s="882"/>
      <c r="AU151" s="882"/>
      <c r="AV151" s="882"/>
      <c r="AW151" s="882"/>
      <c r="AX151" s="882"/>
      <c r="AY151" s="882"/>
      <c r="AZ151" s="882"/>
      <c r="BA151" s="882"/>
      <c r="BB151" s="882"/>
      <c r="BC151" s="882"/>
      <c r="BD151" s="882"/>
      <c r="BE151" s="882"/>
      <c r="BF151" s="882"/>
      <c r="BG151" s="882"/>
      <c r="BH151" s="882"/>
      <c r="BI151" s="882"/>
      <c r="BJ151" s="882"/>
      <c r="BK151" s="882"/>
      <c r="BL151" s="882"/>
      <c r="BM151" s="882"/>
      <c r="BN151" s="882"/>
      <c r="BO151" s="882"/>
      <c r="BP151" s="882"/>
      <c r="BQ151" s="882"/>
      <c r="BR151" s="882"/>
      <c r="BS151" s="882"/>
      <c r="BT151" s="882"/>
      <c r="BU151" s="882"/>
      <c r="BV151" s="882"/>
      <c r="BW151" s="882"/>
      <c r="BX151" s="882"/>
      <c r="BY151" s="882"/>
      <c r="BZ151" s="882"/>
      <c r="CA151" s="882"/>
      <c r="CB151" s="882"/>
      <c r="CC151" s="882"/>
      <c r="CD151" s="882"/>
      <c r="CE151" s="882"/>
      <c r="CF151" s="882"/>
      <c r="CG151" s="882"/>
      <c r="CH151" s="882"/>
      <c r="CI151" s="882"/>
      <c r="CJ151" s="882"/>
      <c r="CK151" s="882"/>
      <c r="CL151" s="882"/>
      <c r="CM151" s="882"/>
      <c r="CN151" s="882"/>
      <c r="CO151" s="882"/>
      <c r="CP151" s="882"/>
      <c r="CQ151" s="882"/>
      <c r="CR151" s="882"/>
      <c r="CS151" s="882"/>
      <c r="CT151" s="882"/>
      <c r="CU151" s="882"/>
      <c r="CV151" s="882"/>
      <c r="CW151" s="882"/>
      <c r="CX151" s="882"/>
      <c r="CY151" s="882"/>
      <c r="CZ151" s="882"/>
      <c r="DA151" s="882"/>
      <c r="DB151" s="882"/>
      <c r="DC151" s="882"/>
      <c r="DD151" s="882"/>
      <c r="DE151" s="882"/>
      <c r="DF151" s="882"/>
      <c r="DG151" s="882"/>
      <c r="DH151" s="882"/>
      <c r="DI151" s="882"/>
      <c r="DJ151" s="882"/>
      <c r="DK151" s="882"/>
      <c r="DL151" s="882"/>
      <c r="DM151" s="882"/>
      <c r="DN151" s="882"/>
      <c r="DO151" s="882"/>
      <c r="DP151" s="882"/>
      <c r="DQ151" s="882"/>
      <c r="DR151" s="882"/>
      <c r="DS151" s="882"/>
      <c r="DT151" s="882"/>
      <c r="DU151" s="882"/>
      <c r="DV151" s="882"/>
      <c r="DW151" s="882"/>
      <c r="DX151" s="882"/>
      <c r="DY151" s="882"/>
      <c r="DZ151" s="882"/>
      <c r="EA151" s="882"/>
      <c r="EB151" s="882"/>
      <c r="EC151" s="882"/>
      <c r="ED151" s="882"/>
      <c r="EE151" s="882"/>
      <c r="EF151" s="882"/>
      <c r="EG151" s="882"/>
      <c r="EH151" s="882"/>
      <c r="EI151" s="882"/>
      <c r="EJ151" s="882"/>
      <c r="EK151" s="882"/>
    </row>
    <row r="152" spans="1:141">
      <c r="A152" s="881" t="s">
        <v>67</v>
      </c>
      <c r="B152" s="881" t="s">
        <v>5880</v>
      </c>
      <c r="C152" s="882" t="str">
        <f>'SUMMER-SOFTBALL'!B19</f>
        <v>U-ERIC</v>
      </c>
      <c r="D152" s="882" t="str">
        <f>'SUMMER-SOFTBALL'!E19</f>
        <v>USBDZCUS-S</v>
      </c>
      <c r="E152" s="882" t="str">
        <f>'SUMMER-SOFTBALL'!F19</f>
        <v>Concordia University Ann Arbor</v>
      </c>
      <c r="F152" s="882">
        <f>'SUMMER-SOFTBALL'!G19</f>
        <v>0</v>
      </c>
      <c r="G152" s="882" t="str">
        <f>'SUMMER-SOFTBALL'!H19</f>
        <v>432 Pine Brae St</v>
      </c>
      <c r="H152" s="882" t="str">
        <f>'SUMMER-SOFTBALL'!I19</f>
        <v>Ann Arbor</v>
      </c>
      <c r="I152" s="882" t="str">
        <f>'SUMMER-SOFTBALL'!J19</f>
        <v>MI</v>
      </c>
      <c r="J152" s="882">
        <f>'SUMMER-SOFTBALL'!K19</f>
        <v>48105</v>
      </c>
      <c r="K152" s="882"/>
      <c r="L152" s="882" t="str">
        <f>'SUMMER-SOFTBALL'!L19</f>
        <v>crossroadsbaseballseries@gmail.com</v>
      </c>
      <c r="M152" s="882" t="str">
        <f>'SUMMER-SOFTBALL'!M19</f>
        <v>Hailey</v>
      </c>
      <c r="N152" s="882" t="str">
        <f>'SUMMER-SOFTBALL'!N19</f>
        <v>Cavanagh</v>
      </c>
      <c r="O152" s="882"/>
      <c r="P152" s="882"/>
      <c r="Q152" s="882"/>
      <c r="R152" s="882"/>
      <c r="S152" s="882">
        <f>'SUMMER-SOFTBALL'!T19</f>
        <v>0</v>
      </c>
      <c r="T152" s="881">
        <f>'SUMMER-SOFTBALL'!Z19</f>
        <v>715</v>
      </c>
      <c r="U152" s="881">
        <f>'SUMMER-SOFTBALL'!AA19</f>
        <v>718</v>
      </c>
      <c r="V152" s="883" t="str">
        <f>'SUMMER-SOFTBALL'!AJ19</f>
        <v>https://ussoftballacademy.com/summer-softball-camp-in-ann-arbor/</v>
      </c>
      <c r="W152" s="886"/>
      <c r="X152" s="881">
        <v>21</v>
      </c>
      <c r="Y152" s="881">
        <v>21</v>
      </c>
      <c r="Z152" s="883"/>
      <c r="AA152" s="881">
        <v>21</v>
      </c>
      <c r="AB152" s="881">
        <v>21</v>
      </c>
      <c r="AC152" s="883"/>
      <c r="AD152" s="881">
        <v>21</v>
      </c>
      <c r="AE152" s="881">
        <v>21</v>
      </c>
      <c r="AF152" s="883"/>
      <c r="AG152" s="881">
        <v>21</v>
      </c>
      <c r="AH152" s="881">
        <v>21</v>
      </c>
      <c r="AI152" s="883"/>
      <c r="AJ152" s="881">
        <v>21</v>
      </c>
      <c r="AK152" s="881">
        <v>21</v>
      </c>
      <c r="AL152" s="883"/>
      <c r="AM152" s="882"/>
      <c r="AN152" s="882"/>
      <c r="AO152" s="882"/>
      <c r="AP152" s="882"/>
      <c r="AQ152" s="882"/>
      <c r="AR152" s="882"/>
      <c r="AS152" s="882"/>
      <c r="AT152" s="882"/>
      <c r="AU152" s="882"/>
      <c r="AV152" s="882"/>
      <c r="AW152" s="882"/>
      <c r="AX152" s="882"/>
      <c r="AY152" s="882"/>
      <c r="AZ152" s="882"/>
      <c r="BA152" s="882"/>
      <c r="BB152" s="882"/>
      <c r="BC152" s="882"/>
      <c r="BD152" s="882"/>
      <c r="BE152" s="882"/>
      <c r="BF152" s="882"/>
      <c r="BG152" s="882"/>
      <c r="BH152" s="882"/>
      <c r="BI152" s="882"/>
      <c r="BJ152" s="882"/>
      <c r="BK152" s="882"/>
      <c r="BL152" s="882"/>
      <c r="BM152" s="882"/>
      <c r="BN152" s="882"/>
      <c r="BO152" s="882"/>
      <c r="BP152" s="882"/>
      <c r="BQ152" s="882"/>
      <c r="BR152" s="882"/>
      <c r="BS152" s="882"/>
      <c r="BT152" s="882"/>
      <c r="BU152" s="882"/>
      <c r="BV152" s="882"/>
      <c r="BW152" s="882"/>
      <c r="BX152" s="882"/>
      <c r="BY152" s="882"/>
      <c r="BZ152" s="882"/>
      <c r="CA152" s="882"/>
      <c r="CB152" s="882"/>
      <c r="CC152" s="882"/>
      <c r="CD152" s="882"/>
      <c r="CE152" s="882"/>
      <c r="CF152" s="882"/>
      <c r="CG152" s="882"/>
      <c r="CH152" s="882"/>
      <c r="CI152" s="882"/>
      <c r="CJ152" s="882"/>
      <c r="CK152" s="882"/>
      <c r="CL152" s="882"/>
      <c r="CM152" s="882"/>
      <c r="CN152" s="882"/>
      <c r="CO152" s="882"/>
      <c r="CP152" s="882"/>
      <c r="CQ152" s="882"/>
      <c r="CR152" s="882"/>
      <c r="CS152" s="882"/>
      <c r="CT152" s="882"/>
      <c r="CU152" s="882"/>
      <c r="CV152" s="882"/>
      <c r="CW152" s="882"/>
      <c r="CX152" s="882"/>
      <c r="CY152" s="882"/>
      <c r="CZ152" s="882"/>
      <c r="DA152" s="882"/>
      <c r="DB152" s="882"/>
      <c r="DC152" s="882"/>
      <c r="DD152" s="882"/>
      <c r="DE152" s="882"/>
      <c r="DF152" s="882"/>
      <c r="DG152" s="882"/>
      <c r="DH152" s="882"/>
      <c r="DI152" s="882"/>
      <c r="DJ152" s="882"/>
      <c r="DK152" s="882"/>
      <c r="DL152" s="882"/>
      <c r="DM152" s="882"/>
      <c r="DN152" s="882"/>
      <c r="DO152" s="882"/>
      <c r="DP152" s="882"/>
      <c r="DQ152" s="882"/>
      <c r="DR152" s="882"/>
      <c r="DS152" s="882"/>
      <c r="DT152" s="882"/>
      <c r="DU152" s="882"/>
      <c r="DV152" s="882"/>
      <c r="DW152" s="882"/>
      <c r="DX152" s="882"/>
      <c r="DY152" s="882"/>
      <c r="DZ152" s="882"/>
      <c r="EA152" s="882"/>
      <c r="EB152" s="882"/>
      <c r="EC152" s="882"/>
      <c r="ED152" s="882"/>
      <c r="EE152" s="882"/>
      <c r="EF152" s="882"/>
      <c r="EG152" s="882"/>
      <c r="EH152" s="882"/>
      <c r="EI152" s="882"/>
      <c r="EJ152" s="882"/>
      <c r="EK152" s="882"/>
    </row>
    <row r="153" spans="1:141">
      <c r="A153" s="881" t="s">
        <v>67</v>
      </c>
      <c r="B153" s="881" t="s">
        <v>5880</v>
      </c>
      <c r="C153" s="882" t="str">
        <f>'SUMMER-SOFTBALL'!B11</f>
        <v>A-NEW</v>
      </c>
      <c r="D153" s="882" t="str">
        <f>'SUMMER-SOFTBALL'!E11</f>
        <v>USBDSAS-S</v>
      </c>
      <c r="E153" s="882" t="str">
        <f>'SUMMER-SOFTBALL'!F11</f>
        <v>USSA Georgetown</v>
      </c>
      <c r="F153" s="882" t="str">
        <f>'SUMMER-SOFTBALL'!G11</f>
        <v>The Sussex Academy</v>
      </c>
      <c r="G153" s="882" t="str">
        <f>'SUMMER-SOFTBALL'!H11</f>
        <v>21150 Airport Rd.</v>
      </c>
      <c r="H153" s="882" t="str">
        <f>'SUMMER-SOFTBALL'!I11</f>
        <v>Georgetown</v>
      </c>
      <c r="I153" s="882" t="str">
        <f>'SUMMER-SOFTBALL'!J11</f>
        <v>DE</v>
      </c>
      <c r="J153" s="882">
        <f>'SUMMER-SOFTBALL'!K11</f>
        <v>19947</v>
      </c>
      <c r="K153" s="882"/>
      <c r="L153" s="882" t="str">
        <f>'SUMMER-SOFTBALL'!L11</f>
        <v>allaboutsoftball7@gmail.com</v>
      </c>
      <c r="M153" s="882" t="str">
        <f>'SUMMER-SOFTBALL'!M11</f>
        <v>Tim</v>
      </c>
      <c r="N153" s="882" t="str">
        <f>'SUMMER-SOFTBALL'!N11</f>
        <v>Wampler</v>
      </c>
      <c r="O153" s="882"/>
      <c r="P153" s="882"/>
      <c r="Q153" s="882"/>
      <c r="R153" s="882"/>
      <c r="S153" s="882" t="str">
        <f>'SUMMER-SOFTBALL'!T11</f>
        <v>302-218-3336</v>
      </c>
      <c r="T153" s="881">
        <f>'SUMMER-SOFTBALL'!Z11</f>
        <v>715</v>
      </c>
      <c r="U153" s="881">
        <f>'SUMMER-SOFTBALL'!AA11</f>
        <v>718</v>
      </c>
      <c r="V153" s="883" t="str">
        <f>'SUMMER-SOFTBALL'!AJ11</f>
        <v>https://ussoftballacademy.com/summer-softball-camp-in-georgetown/</v>
      </c>
      <c r="W153" s="886"/>
      <c r="X153" s="881">
        <v>10</v>
      </c>
      <c r="Y153" s="881">
        <v>10</v>
      </c>
      <c r="Z153" s="883"/>
      <c r="AA153" s="881">
        <v>10</v>
      </c>
      <c r="AB153" s="881">
        <v>10</v>
      </c>
      <c r="AC153" s="883"/>
      <c r="AD153" s="881">
        <v>10</v>
      </c>
      <c r="AE153" s="881">
        <v>10</v>
      </c>
      <c r="AF153" s="883"/>
      <c r="AG153" s="881">
        <v>10</v>
      </c>
      <c r="AH153" s="881">
        <v>10</v>
      </c>
      <c r="AI153" s="883"/>
      <c r="AJ153" s="881">
        <v>10</v>
      </c>
      <c r="AK153" s="881">
        <v>10</v>
      </c>
      <c r="AL153" s="883"/>
      <c r="AM153" s="882"/>
      <c r="AN153" s="882"/>
      <c r="AO153" s="882"/>
      <c r="AP153" s="882"/>
      <c r="AQ153" s="882"/>
      <c r="AR153" s="882"/>
      <c r="AS153" s="882"/>
      <c r="AT153" s="882"/>
      <c r="AU153" s="882"/>
      <c r="AV153" s="882"/>
      <c r="AW153" s="882"/>
      <c r="AX153" s="882"/>
      <c r="AY153" s="882"/>
      <c r="AZ153" s="882"/>
      <c r="BA153" s="882"/>
      <c r="BB153" s="882"/>
      <c r="BC153" s="882"/>
      <c r="BD153" s="882"/>
      <c r="BE153" s="882"/>
      <c r="BF153" s="882"/>
      <c r="BG153" s="882"/>
      <c r="BH153" s="882"/>
      <c r="BI153" s="882"/>
      <c r="BJ153" s="882"/>
      <c r="BK153" s="882"/>
      <c r="BL153" s="882"/>
      <c r="BM153" s="882"/>
      <c r="BN153" s="882"/>
      <c r="BO153" s="882"/>
      <c r="BP153" s="882"/>
      <c r="BQ153" s="882"/>
      <c r="BR153" s="882"/>
      <c r="BS153" s="882"/>
      <c r="BT153" s="882"/>
      <c r="BU153" s="882"/>
      <c r="BV153" s="882"/>
      <c r="BW153" s="882"/>
      <c r="BX153" s="882"/>
      <c r="BY153" s="882"/>
      <c r="BZ153" s="882"/>
      <c r="CA153" s="882"/>
      <c r="CB153" s="882"/>
      <c r="CC153" s="882"/>
      <c r="CD153" s="882"/>
      <c r="CE153" s="882"/>
      <c r="CF153" s="882"/>
      <c r="CG153" s="882"/>
      <c r="CH153" s="882"/>
      <c r="CI153" s="882"/>
      <c r="CJ153" s="882"/>
      <c r="CK153" s="882"/>
      <c r="CL153" s="882"/>
      <c r="CM153" s="882"/>
      <c r="CN153" s="882"/>
      <c r="CO153" s="882"/>
      <c r="CP153" s="882"/>
      <c r="CQ153" s="882"/>
      <c r="CR153" s="882"/>
      <c r="CS153" s="882"/>
      <c r="CT153" s="882"/>
      <c r="CU153" s="882"/>
      <c r="CV153" s="882"/>
      <c r="CW153" s="882"/>
      <c r="CX153" s="882"/>
      <c r="CY153" s="882"/>
      <c r="CZ153" s="882"/>
      <c r="DA153" s="882"/>
      <c r="DB153" s="882"/>
      <c r="DC153" s="882"/>
      <c r="DD153" s="882"/>
      <c r="DE153" s="882"/>
      <c r="DF153" s="882"/>
      <c r="DG153" s="882"/>
      <c r="DH153" s="882"/>
      <c r="DI153" s="882"/>
      <c r="DJ153" s="882"/>
      <c r="DK153" s="882"/>
      <c r="DL153" s="882"/>
      <c r="DM153" s="882"/>
      <c r="DN153" s="882"/>
      <c r="DO153" s="882"/>
      <c r="DP153" s="882"/>
      <c r="DQ153" s="882"/>
      <c r="DR153" s="882"/>
      <c r="DS153" s="882"/>
      <c r="DT153" s="882"/>
      <c r="DU153" s="882"/>
      <c r="DV153" s="882"/>
      <c r="DW153" s="882"/>
      <c r="DX153" s="882"/>
      <c r="DY153" s="882"/>
      <c r="DZ153" s="882"/>
      <c r="EA153" s="882"/>
      <c r="EB153" s="882"/>
      <c r="EC153" s="882"/>
      <c r="ED153" s="882"/>
      <c r="EE153" s="882"/>
      <c r="EF153" s="882"/>
      <c r="EG153" s="882"/>
      <c r="EH153" s="882"/>
      <c r="EI153" s="882"/>
      <c r="EJ153" s="882"/>
      <c r="EK153" s="882"/>
    </row>
    <row r="154" spans="1:141">
      <c r="A154" s="881" t="s">
        <v>67</v>
      </c>
      <c r="B154" s="881" t="s">
        <v>5880</v>
      </c>
      <c r="C154" s="882" t="str">
        <f>'SUMMER-SOFTBALL'!B20</f>
        <v>U-ERIC</v>
      </c>
      <c r="D154" s="882" t="str">
        <f>'SUMMER-SOFTBALL'!E20</f>
        <v>USBDZITS-S</v>
      </c>
      <c r="E154" s="882" t="str">
        <f>'SUMMER-SOFTBALL'!F20</f>
        <v>Indiana Tech</v>
      </c>
      <c r="F154" s="882">
        <f>'SUMMER-SOFTBALL'!G20</f>
        <v>0</v>
      </c>
      <c r="G154" s="882" t="str">
        <f>'SUMMER-SOFTBALL'!H20</f>
        <v>377 E Tillman Rd</v>
      </c>
      <c r="H154" s="882" t="str">
        <f>'SUMMER-SOFTBALL'!I20</f>
        <v>Fort Wayne</v>
      </c>
      <c r="I154" s="882" t="str">
        <f>'SUMMER-SOFTBALL'!J20</f>
        <v>IN</v>
      </c>
      <c r="J154" s="882">
        <f>'SUMMER-SOFTBALL'!K20</f>
        <v>46816</v>
      </c>
      <c r="K154" s="882"/>
      <c r="L154" s="882" t="str">
        <f>'SUMMER-SOFTBALL'!L20</f>
        <v>crossroadsbaseballseries@gmail.com</v>
      </c>
      <c r="M154" s="882" t="str">
        <f>'SUMMER-SOFTBALL'!M20</f>
        <v>Stephanie</v>
      </c>
      <c r="N154" s="882" t="str">
        <f>'SUMMER-SOFTBALL'!N20</f>
        <v>Zimny</v>
      </c>
      <c r="O154" s="882"/>
      <c r="P154" s="882"/>
      <c r="Q154" s="882"/>
      <c r="R154" s="882"/>
      <c r="S154" s="882">
        <f>'SUMMER-SOFTBALL'!T20</f>
        <v>0</v>
      </c>
      <c r="T154" s="881">
        <f>'SUMMER-SOFTBALL'!Z20</f>
        <v>708</v>
      </c>
      <c r="U154" s="881">
        <f>'SUMMER-SOFTBALL'!AA20</f>
        <v>711</v>
      </c>
      <c r="V154" s="883" t="str">
        <f>'SUMMER-SOFTBALL'!AJ20</f>
        <v>https://ussoftballacademy.com/summer-softball-camp-in-fort-wayne/</v>
      </c>
      <c r="W154" s="886"/>
      <c r="X154" s="881">
        <v>53</v>
      </c>
      <c r="Y154" s="881">
        <v>53</v>
      </c>
      <c r="Z154" s="883"/>
      <c r="AA154" s="881">
        <v>53</v>
      </c>
      <c r="AB154" s="881">
        <v>53</v>
      </c>
      <c r="AC154" s="883"/>
      <c r="AD154" s="881">
        <v>54</v>
      </c>
      <c r="AE154" s="881">
        <v>54</v>
      </c>
      <c r="AF154" s="883"/>
      <c r="AG154" s="881">
        <v>54</v>
      </c>
      <c r="AH154" s="881">
        <v>54</v>
      </c>
      <c r="AI154" s="883"/>
      <c r="AJ154" s="881">
        <v>54</v>
      </c>
      <c r="AK154" s="881">
        <v>54</v>
      </c>
      <c r="AL154" s="883"/>
      <c r="AM154" s="882"/>
      <c r="AN154" s="882"/>
      <c r="AO154" s="882"/>
      <c r="AP154" s="882"/>
      <c r="AQ154" s="882"/>
      <c r="AR154" s="882"/>
      <c r="AS154" s="882"/>
      <c r="AT154" s="882"/>
      <c r="AU154" s="882"/>
      <c r="AV154" s="882"/>
      <c r="AW154" s="882"/>
      <c r="AX154" s="882"/>
      <c r="AY154" s="882"/>
      <c r="AZ154" s="882"/>
      <c r="BA154" s="882"/>
      <c r="BB154" s="882"/>
      <c r="BC154" s="882"/>
      <c r="BD154" s="882"/>
      <c r="BE154" s="882"/>
      <c r="BF154" s="882"/>
      <c r="BG154" s="882"/>
      <c r="BH154" s="882"/>
      <c r="BI154" s="882"/>
      <c r="BJ154" s="882"/>
      <c r="BK154" s="882"/>
      <c r="BL154" s="882"/>
      <c r="BM154" s="882"/>
      <c r="BN154" s="882"/>
      <c r="BO154" s="882"/>
      <c r="BP154" s="882"/>
      <c r="BQ154" s="882"/>
      <c r="BR154" s="882"/>
      <c r="BS154" s="882"/>
      <c r="BT154" s="882"/>
      <c r="BU154" s="882"/>
      <c r="BV154" s="882"/>
      <c r="BW154" s="882"/>
      <c r="BX154" s="882"/>
      <c r="BY154" s="882"/>
      <c r="BZ154" s="882"/>
      <c r="CA154" s="882"/>
      <c r="CB154" s="882"/>
      <c r="CC154" s="882"/>
      <c r="CD154" s="882"/>
      <c r="CE154" s="882"/>
      <c r="CF154" s="882"/>
      <c r="CG154" s="882"/>
      <c r="CH154" s="882"/>
      <c r="CI154" s="882"/>
      <c r="CJ154" s="882"/>
      <c r="CK154" s="882"/>
      <c r="CL154" s="882"/>
      <c r="CM154" s="882"/>
      <c r="CN154" s="882"/>
      <c r="CO154" s="882"/>
      <c r="CP154" s="882"/>
      <c r="CQ154" s="882"/>
      <c r="CR154" s="882"/>
      <c r="CS154" s="882"/>
      <c r="CT154" s="882"/>
      <c r="CU154" s="882"/>
      <c r="CV154" s="882"/>
      <c r="CW154" s="882"/>
      <c r="CX154" s="882"/>
      <c r="CY154" s="882"/>
      <c r="CZ154" s="882"/>
      <c r="DA154" s="882"/>
      <c r="DB154" s="882"/>
      <c r="DC154" s="882"/>
      <c r="DD154" s="882"/>
      <c r="DE154" s="882"/>
      <c r="DF154" s="882"/>
      <c r="DG154" s="882"/>
      <c r="DH154" s="882"/>
      <c r="DI154" s="882"/>
      <c r="DJ154" s="882"/>
      <c r="DK154" s="882"/>
      <c r="DL154" s="882"/>
      <c r="DM154" s="882"/>
      <c r="DN154" s="882"/>
      <c r="DO154" s="882"/>
      <c r="DP154" s="882"/>
      <c r="DQ154" s="882"/>
      <c r="DR154" s="882"/>
      <c r="DS154" s="882"/>
      <c r="DT154" s="882"/>
      <c r="DU154" s="882"/>
      <c r="DV154" s="882"/>
      <c r="DW154" s="882"/>
      <c r="DX154" s="882"/>
      <c r="DY154" s="882"/>
      <c r="DZ154" s="882"/>
      <c r="EA154" s="882"/>
      <c r="EB154" s="882"/>
      <c r="EC154" s="882"/>
      <c r="ED154" s="882"/>
      <c r="EE154" s="882"/>
      <c r="EF154" s="882"/>
      <c r="EG154" s="882"/>
      <c r="EH154" s="882"/>
      <c r="EI154" s="882"/>
      <c r="EJ154" s="882"/>
      <c r="EK154" s="882"/>
    </row>
    <row r="155" spans="1:141">
      <c r="A155" s="881" t="s">
        <v>67</v>
      </c>
      <c r="B155" s="881" t="s">
        <v>5880</v>
      </c>
      <c r="C155" s="882" t="str">
        <f>'SUMMER-SOFTBALL'!B37</f>
        <v>Z-OUT-LOW ENROLLMENT</v>
      </c>
      <c r="D155" s="882" t="str">
        <f>'SUMMER-SOFTBALL'!E37</f>
        <v>USBDZBVS1-S</v>
      </c>
      <c r="E155" s="882" t="str">
        <f>'SUMMER-SOFTBALL'!F37</f>
        <v>USSA Belville - Week 1</v>
      </c>
      <c r="F155" s="882" t="str">
        <f>'SUMMER-SOFTBALL'!G37</f>
        <v>BEAST North Carolina</v>
      </c>
      <c r="G155" s="882" t="str">
        <f>'SUMMER-SOFTBALL'!H37</f>
        <v>181 Venture Dr.</v>
      </c>
      <c r="H155" s="882" t="str">
        <f>'SUMMER-SOFTBALL'!I37</f>
        <v>Belville</v>
      </c>
      <c r="I155" s="882" t="str">
        <f>'SUMMER-SOFTBALL'!J37</f>
        <v>NC</v>
      </c>
      <c r="J155" s="882">
        <f>'SUMMER-SOFTBALL'!K37</f>
        <v>28451</v>
      </c>
      <c r="K155" s="882"/>
      <c r="L155" s="882" t="str">
        <f>'SUMMER-SOFTBALL'!L37</f>
        <v>crossroadsbaseballseries@gmail.com</v>
      </c>
      <c r="M155" s="882" t="str">
        <f>'SUMMER-SOFTBALL'!M37</f>
        <v>Ruben</v>
      </c>
      <c r="N155" s="882" t="str">
        <f>'SUMMER-SOFTBALL'!N37</f>
        <v>Echavarria</v>
      </c>
      <c r="O155" s="882"/>
      <c r="P155" s="882"/>
      <c r="Q155" s="882"/>
      <c r="R155" s="882"/>
      <c r="S155" s="882">
        <f>'SUMMER-SOFTBALL'!T37</f>
        <v>0</v>
      </c>
      <c r="T155" s="881">
        <f>'SUMMER-SOFTBALL'!Z37</f>
        <v>617</v>
      </c>
      <c r="U155" s="881">
        <f>'SUMMER-SOFTBALL'!AA37</f>
        <v>620</v>
      </c>
      <c r="V155" s="883" t="str">
        <f>'SUMMER-SOFTBALL'!AJ37</f>
        <v>https://ussoftballacademy.com/summer-softball-camp-in-belville/</v>
      </c>
      <c r="W155" s="886"/>
      <c r="X155" s="881">
        <v>14</v>
      </c>
      <c r="Y155" s="881">
        <v>14</v>
      </c>
      <c r="Z155" s="883"/>
      <c r="AA155" s="881">
        <v>14</v>
      </c>
      <c r="AB155" s="881">
        <v>14</v>
      </c>
      <c r="AC155" s="883"/>
      <c r="AD155" s="881">
        <v>14</v>
      </c>
      <c r="AE155" s="881">
        <v>14</v>
      </c>
      <c r="AF155" s="883"/>
      <c r="AG155" s="881">
        <v>14</v>
      </c>
      <c r="AH155" s="881">
        <v>14</v>
      </c>
      <c r="AI155" s="883"/>
      <c r="AJ155" s="881">
        <v>14</v>
      </c>
      <c r="AK155" s="881">
        <v>14</v>
      </c>
      <c r="AL155" s="883"/>
      <c r="AM155" s="882"/>
      <c r="AN155" s="882"/>
      <c r="AO155" s="882"/>
      <c r="AP155" s="882"/>
      <c r="AQ155" s="882"/>
      <c r="AR155" s="882"/>
      <c r="AS155" s="882"/>
      <c r="AT155" s="882"/>
      <c r="AU155" s="882"/>
      <c r="AV155" s="882"/>
      <c r="AW155" s="882"/>
      <c r="AX155" s="882"/>
      <c r="AY155" s="882"/>
      <c r="AZ155" s="882"/>
      <c r="BA155" s="882"/>
      <c r="BB155" s="882"/>
      <c r="BC155" s="882"/>
      <c r="BD155" s="882"/>
      <c r="BE155" s="882"/>
      <c r="BF155" s="882"/>
      <c r="BG155" s="882"/>
      <c r="BH155" s="882"/>
      <c r="BI155" s="882"/>
      <c r="BJ155" s="882"/>
      <c r="BK155" s="882"/>
      <c r="BL155" s="882"/>
      <c r="BM155" s="882"/>
      <c r="BN155" s="882"/>
      <c r="BO155" s="882"/>
      <c r="BP155" s="882"/>
      <c r="BQ155" s="882"/>
      <c r="BR155" s="882"/>
      <c r="BS155" s="882"/>
      <c r="BT155" s="882"/>
      <c r="BU155" s="882"/>
      <c r="BV155" s="882"/>
      <c r="BW155" s="882"/>
      <c r="BX155" s="882"/>
      <c r="BY155" s="882"/>
      <c r="BZ155" s="882"/>
      <c r="CA155" s="882"/>
      <c r="CB155" s="882"/>
      <c r="CC155" s="882"/>
      <c r="CD155" s="882"/>
      <c r="CE155" s="882"/>
      <c r="CF155" s="882"/>
      <c r="CG155" s="882"/>
      <c r="CH155" s="882"/>
      <c r="CI155" s="882"/>
      <c r="CJ155" s="882"/>
      <c r="CK155" s="882"/>
      <c r="CL155" s="882"/>
      <c r="CM155" s="882"/>
      <c r="CN155" s="882"/>
      <c r="CO155" s="882"/>
      <c r="CP155" s="882"/>
      <c r="CQ155" s="882"/>
      <c r="CR155" s="882"/>
      <c r="CS155" s="882"/>
      <c r="CT155" s="882"/>
      <c r="CU155" s="882"/>
      <c r="CV155" s="882"/>
      <c r="CW155" s="882"/>
      <c r="CX155" s="882"/>
      <c r="CY155" s="882"/>
      <c r="CZ155" s="882"/>
      <c r="DA155" s="882"/>
      <c r="DB155" s="882"/>
      <c r="DC155" s="882"/>
      <c r="DD155" s="882"/>
      <c r="DE155" s="882"/>
      <c r="DF155" s="882"/>
      <c r="DG155" s="882"/>
      <c r="DH155" s="882"/>
      <c r="DI155" s="882"/>
      <c r="DJ155" s="882"/>
      <c r="DK155" s="882"/>
      <c r="DL155" s="882"/>
      <c r="DM155" s="882"/>
      <c r="DN155" s="882"/>
      <c r="DO155" s="882"/>
      <c r="DP155" s="882"/>
      <c r="DQ155" s="882"/>
      <c r="DR155" s="882"/>
      <c r="DS155" s="882"/>
      <c r="DT155" s="882"/>
      <c r="DU155" s="882"/>
      <c r="DV155" s="882"/>
      <c r="DW155" s="882"/>
      <c r="DX155" s="882"/>
      <c r="DY155" s="882"/>
      <c r="DZ155" s="882"/>
      <c r="EA155" s="882"/>
      <c r="EB155" s="882"/>
      <c r="EC155" s="882"/>
      <c r="ED155" s="882"/>
      <c r="EE155" s="882"/>
      <c r="EF155" s="882"/>
      <c r="EG155" s="882"/>
      <c r="EH155" s="882"/>
      <c r="EI155" s="882"/>
      <c r="EJ155" s="882"/>
      <c r="EK155" s="882"/>
    </row>
    <row r="156" spans="1:141">
      <c r="A156" s="881" t="s">
        <v>67</v>
      </c>
      <c r="B156" s="881" t="s">
        <v>5880</v>
      </c>
      <c r="C156" s="882" t="str">
        <f>'SUMMER-SOFTBALL'!B2</f>
        <v>A-NEW</v>
      </c>
      <c r="D156" s="882" t="str">
        <f>'SUMMER-SOFTBALL'!E2</f>
        <v>USBDDCTS-S</v>
      </c>
      <c r="E156" s="882" t="str">
        <f>'SUMMER-SOFTBALL'!F2</f>
        <v>Dallas Christian HS</v>
      </c>
      <c r="F156" s="882">
        <f>'SUMMER-SOFTBALL'!G2</f>
        <v>0</v>
      </c>
      <c r="G156" s="882" t="str">
        <f>'SUMMER-SOFTBALL'!H2</f>
        <v>1515 Republic Pkwy.</v>
      </c>
      <c r="H156" s="882" t="str">
        <f>'SUMMER-SOFTBALL'!I2</f>
        <v>Mesquite</v>
      </c>
      <c r="I156" s="882" t="str">
        <f>'SUMMER-SOFTBALL'!J2</f>
        <v>TX</v>
      </c>
      <c r="J156" s="882">
        <f>'SUMMER-SOFTBALL'!K2</f>
        <v>75150</v>
      </c>
      <c r="K156" s="882"/>
      <c r="L156" s="882" t="str">
        <f>'SUMMER-SOFTBALL'!L2</f>
        <v>tburgess@dallaschristian.com</v>
      </c>
      <c r="M156" s="882" t="str">
        <f>'SUMMER-SOFTBALL'!M2</f>
        <v>Taneshia</v>
      </c>
      <c r="N156" s="882" t="str">
        <f>'SUMMER-SOFTBALL'!N2</f>
        <v>Burgess</v>
      </c>
      <c r="O156" s="882"/>
      <c r="P156" s="882"/>
      <c r="Q156" s="882"/>
      <c r="R156" s="882"/>
      <c r="S156" s="882" t="str">
        <f>'SUMMER-SOFTBALL'!T2</f>
        <v>214-533-1386</v>
      </c>
      <c r="T156" s="881">
        <f>'SUMMER-SOFTBALL'!Z2</f>
        <v>617</v>
      </c>
      <c r="U156" s="881">
        <f>'SUMMER-SOFTBALL'!AA2</f>
        <v>620</v>
      </c>
      <c r="V156" s="883" t="str">
        <f>'SUMMER-SOFTBALL'!AJ2</f>
        <v>https://ussoftballacademy.com/summer-softball-camp-in-mesquite/</v>
      </c>
      <c r="W156" s="886"/>
      <c r="X156" s="881">
        <v>18</v>
      </c>
      <c r="Y156" s="881">
        <v>18</v>
      </c>
      <c r="Z156" s="883"/>
      <c r="AA156" s="881">
        <v>18</v>
      </c>
      <c r="AB156" s="881">
        <v>18</v>
      </c>
      <c r="AC156" s="883"/>
      <c r="AD156" s="881">
        <v>18</v>
      </c>
      <c r="AE156" s="881">
        <v>18</v>
      </c>
      <c r="AF156" s="883"/>
      <c r="AG156" s="881">
        <v>18</v>
      </c>
      <c r="AH156" s="881">
        <v>18</v>
      </c>
      <c r="AI156" s="883"/>
      <c r="AJ156" s="881">
        <v>18</v>
      </c>
      <c r="AK156" s="881">
        <v>18</v>
      </c>
      <c r="AL156" s="883"/>
      <c r="AM156" s="882"/>
      <c r="AN156" s="882"/>
      <c r="AO156" s="882"/>
      <c r="AP156" s="882"/>
      <c r="AQ156" s="882"/>
      <c r="AR156" s="882"/>
      <c r="AS156" s="882"/>
      <c r="AT156" s="882"/>
      <c r="AU156" s="882"/>
      <c r="AV156" s="882"/>
      <c r="AW156" s="882"/>
      <c r="AX156" s="882"/>
      <c r="AY156" s="882"/>
      <c r="AZ156" s="882"/>
      <c r="BA156" s="882"/>
      <c r="BB156" s="882"/>
      <c r="BC156" s="882"/>
      <c r="BD156" s="882"/>
      <c r="BE156" s="882"/>
      <c r="BF156" s="882"/>
      <c r="BG156" s="882"/>
      <c r="BH156" s="882"/>
      <c r="BI156" s="882"/>
      <c r="BJ156" s="882"/>
      <c r="BK156" s="882"/>
      <c r="BL156" s="882"/>
      <c r="BM156" s="882"/>
      <c r="BN156" s="882"/>
      <c r="BO156" s="882"/>
      <c r="BP156" s="882"/>
      <c r="BQ156" s="882"/>
      <c r="BR156" s="882"/>
      <c r="BS156" s="882"/>
      <c r="BT156" s="882"/>
      <c r="BU156" s="882"/>
      <c r="BV156" s="882"/>
      <c r="BW156" s="882"/>
      <c r="BX156" s="882"/>
      <c r="BY156" s="882"/>
      <c r="BZ156" s="882"/>
      <c r="CA156" s="882"/>
      <c r="CB156" s="882"/>
      <c r="CC156" s="882"/>
      <c r="CD156" s="882"/>
      <c r="CE156" s="882"/>
      <c r="CF156" s="882"/>
      <c r="CG156" s="882"/>
      <c r="CH156" s="882"/>
      <c r="CI156" s="882"/>
      <c r="CJ156" s="882"/>
      <c r="CK156" s="882"/>
      <c r="CL156" s="882"/>
      <c r="CM156" s="882"/>
      <c r="CN156" s="882"/>
      <c r="CO156" s="882"/>
      <c r="CP156" s="882"/>
      <c r="CQ156" s="882"/>
      <c r="CR156" s="882"/>
      <c r="CS156" s="882"/>
      <c r="CT156" s="882"/>
      <c r="CU156" s="882"/>
      <c r="CV156" s="882"/>
      <c r="CW156" s="882"/>
      <c r="CX156" s="882"/>
      <c r="CY156" s="882"/>
      <c r="CZ156" s="882"/>
      <c r="DA156" s="882"/>
      <c r="DB156" s="882"/>
      <c r="DC156" s="882"/>
      <c r="DD156" s="882"/>
      <c r="DE156" s="882"/>
      <c r="DF156" s="882"/>
      <c r="DG156" s="882"/>
      <c r="DH156" s="882"/>
      <c r="DI156" s="882"/>
      <c r="DJ156" s="882"/>
      <c r="DK156" s="882"/>
      <c r="DL156" s="882"/>
      <c r="DM156" s="882"/>
      <c r="DN156" s="882"/>
      <c r="DO156" s="882"/>
      <c r="DP156" s="882"/>
      <c r="DQ156" s="882"/>
      <c r="DR156" s="882"/>
      <c r="DS156" s="882"/>
      <c r="DT156" s="882"/>
      <c r="DU156" s="882"/>
      <c r="DV156" s="882"/>
      <c r="DW156" s="882"/>
      <c r="DX156" s="882"/>
      <c r="DY156" s="882"/>
      <c r="DZ156" s="882"/>
      <c r="EA156" s="882"/>
      <c r="EB156" s="882"/>
      <c r="EC156" s="882"/>
      <c r="ED156" s="882"/>
      <c r="EE156" s="882"/>
      <c r="EF156" s="882"/>
      <c r="EG156" s="882"/>
      <c r="EH156" s="882"/>
      <c r="EI156" s="882"/>
      <c r="EJ156" s="882"/>
      <c r="EK156" s="882"/>
    </row>
    <row r="157" spans="1:141">
      <c r="A157" s="881" t="s">
        <v>67</v>
      </c>
      <c r="B157" s="881" t="s">
        <v>5880</v>
      </c>
      <c r="C157" s="882" t="str">
        <f>'SUMMER-SOFTBALL'!B22</f>
        <v>U-ERIC</v>
      </c>
      <c r="D157" s="882" t="str">
        <f>'SUMMER-SOFTBALL'!E22</f>
        <v>USBDZSHS-S</v>
      </c>
      <c r="E157" s="882" t="str">
        <f>'SUMMER-SOFTBALL'!F22</f>
        <v>Sheldon HS</v>
      </c>
      <c r="F157" s="882">
        <f>'SUMMER-SOFTBALL'!G22</f>
        <v>0</v>
      </c>
      <c r="G157" s="882" t="str">
        <f>'SUMMER-SOFTBALL'!H22</f>
        <v>8333 Kingsbridge Dr.</v>
      </c>
      <c r="H157" s="882" t="str">
        <f>'SUMMER-SOFTBALL'!I22</f>
        <v>Sacramento</v>
      </c>
      <c r="I157" s="882" t="str">
        <f>'SUMMER-SOFTBALL'!J22</f>
        <v>CA</v>
      </c>
      <c r="J157" s="882">
        <f>'SUMMER-SOFTBALL'!K22</f>
        <v>95829</v>
      </c>
      <c r="K157" s="882"/>
      <c r="L157" s="882" t="str">
        <f>'SUMMER-SOFTBALL'!L22</f>
        <v>crossroadsbaseballseries@gmail.com</v>
      </c>
      <c r="M157" s="882" t="str">
        <f>'SUMMER-SOFTBALL'!M22</f>
        <v>Cheri</v>
      </c>
      <c r="N157" s="882" t="str">
        <f>'SUMMER-SOFTBALL'!N22</f>
        <v>Boals</v>
      </c>
      <c r="O157" s="882"/>
      <c r="P157" s="882"/>
      <c r="Q157" s="882"/>
      <c r="R157" s="882"/>
      <c r="S157" s="882">
        <f>'SUMMER-SOFTBALL'!T22</f>
        <v>0</v>
      </c>
      <c r="T157" s="881">
        <f>'SUMMER-SOFTBALL'!Z22</f>
        <v>729</v>
      </c>
      <c r="U157" s="881">
        <f>'SUMMER-SOFTBALL'!AA22</f>
        <v>801</v>
      </c>
      <c r="V157" s="883" t="str">
        <f>'SUMMER-SOFTBALL'!AJ22</f>
        <v>https://ussoftballacademy.com/summer-softball-camp-in-sacramento/</v>
      </c>
      <c r="W157" s="886"/>
      <c r="X157" s="881">
        <v>47</v>
      </c>
      <c r="Y157" s="881">
        <v>47</v>
      </c>
      <c r="Z157" s="883"/>
      <c r="AA157" s="881">
        <v>47</v>
      </c>
      <c r="AB157" s="881">
        <v>47</v>
      </c>
      <c r="AC157" s="883"/>
      <c r="AD157" s="881">
        <v>47</v>
      </c>
      <c r="AE157" s="881">
        <v>47</v>
      </c>
      <c r="AF157" s="883"/>
      <c r="AG157" s="881">
        <v>47</v>
      </c>
      <c r="AH157" s="881">
        <v>47</v>
      </c>
      <c r="AI157" s="883"/>
      <c r="AJ157" s="881">
        <v>47</v>
      </c>
      <c r="AK157" s="881">
        <v>47</v>
      </c>
      <c r="AL157" s="883"/>
      <c r="AM157" s="882"/>
      <c r="AN157" s="882"/>
      <c r="AO157" s="882"/>
      <c r="AP157" s="882"/>
      <c r="AQ157" s="882"/>
      <c r="AR157" s="882"/>
      <c r="AS157" s="882"/>
      <c r="AT157" s="882"/>
      <c r="AU157" s="882"/>
      <c r="AV157" s="882"/>
      <c r="AW157" s="882"/>
      <c r="AX157" s="882"/>
      <c r="AY157" s="882"/>
      <c r="AZ157" s="882"/>
      <c r="BA157" s="882"/>
      <c r="BB157" s="882"/>
      <c r="BC157" s="882"/>
      <c r="BD157" s="882"/>
      <c r="BE157" s="882"/>
      <c r="BF157" s="882"/>
      <c r="BG157" s="882"/>
      <c r="BH157" s="882"/>
      <c r="BI157" s="882"/>
      <c r="BJ157" s="882"/>
      <c r="BK157" s="882"/>
      <c r="BL157" s="882"/>
      <c r="BM157" s="882"/>
      <c r="BN157" s="882"/>
      <c r="BO157" s="882"/>
      <c r="BP157" s="882"/>
      <c r="BQ157" s="882"/>
      <c r="BR157" s="882"/>
      <c r="BS157" s="882"/>
      <c r="BT157" s="882"/>
      <c r="BU157" s="882"/>
      <c r="BV157" s="882"/>
      <c r="BW157" s="882"/>
      <c r="BX157" s="882"/>
      <c r="BY157" s="882"/>
      <c r="BZ157" s="882"/>
      <c r="CA157" s="882"/>
      <c r="CB157" s="882"/>
      <c r="CC157" s="882"/>
      <c r="CD157" s="882"/>
      <c r="CE157" s="882"/>
      <c r="CF157" s="882"/>
      <c r="CG157" s="882"/>
      <c r="CH157" s="882"/>
      <c r="CI157" s="882"/>
      <c r="CJ157" s="882"/>
      <c r="CK157" s="882"/>
      <c r="CL157" s="882"/>
      <c r="CM157" s="882"/>
      <c r="CN157" s="882"/>
      <c r="CO157" s="882"/>
      <c r="CP157" s="882"/>
      <c r="CQ157" s="882"/>
      <c r="CR157" s="882"/>
      <c r="CS157" s="882"/>
      <c r="CT157" s="882"/>
      <c r="CU157" s="882"/>
      <c r="CV157" s="882"/>
      <c r="CW157" s="882"/>
      <c r="CX157" s="882"/>
      <c r="CY157" s="882"/>
      <c r="CZ157" s="882"/>
      <c r="DA157" s="882"/>
      <c r="DB157" s="882"/>
      <c r="DC157" s="882"/>
      <c r="DD157" s="882"/>
      <c r="DE157" s="882"/>
      <c r="DF157" s="882"/>
      <c r="DG157" s="882"/>
      <c r="DH157" s="882"/>
      <c r="DI157" s="882"/>
      <c r="DJ157" s="882"/>
      <c r="DK157" s="882"/>
      <c r="DL157" s="882"/>
      <c r="DM157" s="882"/>
      <c r="DN157" s="882"/>
      <c r="DO157" s="882"/>
      <c r="DP157" s="882"/>
      <c r="DQ157" s="882"/>
      <c r="DR157" s="882"/>
      <c r="DS157" s="882"/>
      <c r="DT157" s="882"/>
      <c r="DU157" s="882"/>
      <c r="DV157" s="882"/>
      <c r="DW157" s="882"/>
      <c r="DX157" s="882"/>
      <c r="DY157" s="882"/>
      <c r="DZ157" s="882"/>
      <c r="EA157" s="882"/>
      <c r="EB157" s="882"/>
      <c r="EC157" s="882"/>
      <c r="ED157" s="882"/>
      <c r="EE157" s="882"/>
      <c r="EF157" s="882"/>
      <c r="EG157" s="882"/>
      <c r="EH157" s="882"/>
      <c r="EI157" s="882"/>
      <c r="EJ157" s="882"/>
      <c r="EK157" s="882"/>
    </row>
    <row r="158" spans="1:141">
      <c r="A158" s="881" t="s">
        <v>67</v>
      </c>
      <c r="B158" s="881" t="s">
        <v>5880</v>
      </c>
      <c r="C158" s="882" t="str">
        <f>'SUMMER-SOFTBALL'!B31</f>
        <v>Z-OUT-FACILITY</v>
      </c>
      <c r="D158" s="882" t="str">
        <f>'SUMMER-SOFTBALL'!E31</f>
        <v>USBDJR2S-S</v>
      </c>
      <c r="E158" s="882" t="str">
        <f>'SUMMER-SOFTBALL'!F31</f>
        <v>Randle HS - Week 2</v>
      </c>
      <c r="F158" s="882">
        <f>'SUMMER-SOFTBALL'!G31</f>
        <v>0</v>
      </c>
      <c r="G158" s="882" t="str">
        <f>'SUMMER-SOFTBALL'!H31</f>
        <v>7600 Koeblen Rd</v>
      </c>
      <c r="H158" s="882" t="str">
        <f>'SUMMER-SOFTBALL'!I31</f>
        <v>Richmond</v>
      </c>
      <c r="I158" s="882" t="str">
        <f>'SUMMER-SOFTBALL'!J31</f>
        <v>TX</v>
      </c>
      <c r="J158" s="882">
        <f>'SUMMER-SOFTBALL'!K31</f>
        <v>77469</v>
      </c>
      <c r="K158" s="882"/>
      <c r="L158" s="882" t="str">
        <f>'SUMMER-SOFTBALL'!L31</f>
        <v>chuckmcelroysports16@yahoo.com</v>
      </c>
      <c r="M158" s="882" t="str">
        <f>'SUMMER-SOFTBALL'!M31</f>
        <v>Chuck</v>
      </c>
      <c r="N158" s="882" t="str">
        <f>'SUMMER-SOFTBALL'!N31</f>
        <v>McElroy</v>
      </c>
      <c r="O158" s="882"/>
      <c r="P158" s="882"/>
      <c r="Q158" s="882"/>
      <c r="R158" s="882"/>
      <c r="S158" s="882" t="str">
        <f>'SUMMER-SOFTBALL'!T31</f>
        <v>832-731-8306</v>
      </c>
      <c r="T158" s="881">
        <f>'SUMMER-SOFTBALL'!Z31</f>
        <v>715</v>
      </c>
      <c r="U158" s="881">
        <f>'SUMMER-SOFTBALL'!AA31</f>
        <v>718</v>
      </c>
      <c r="V158" s="883" t="str">
        <f>'SUMMER-SOFTBALL'!AJ31</f>
        <v>https://ussoftballacademy.com/summer-softball-camp-in-richmond/</v>
      </c>
      <c r="W158" s="886"/>
      <c r="X158" s="881">
        <v>27</v>
      </c>
      <c r="Y158" s="881">
        <v>27</v>
      </c>
      <c r="Z158" s="883"/>
      <c r="AA158" s="881">
        <v>27</v>
      </c>
      <c r="AB158" s="881">
        <v>27</v>
      </c>
      <c r="AC158" s="883"/>
      <c r="AD158" s="881">
        <v>27</v>
      </c>
      <c r="AE158" s="881">
        <v>27</v>
      </c>
      <c r="AF158" s="883"/>
      <c r="AG158" s="881">
        <v>27</v>
      </c>
      <c r="AH158" s="881">
        <v>27</v>
      </c>
      <c r="AI158" s="883"/>
      <c r="AJ158" s="881">
        <v>27</v>
      </c>
      <c r="AK158" s="881">
        <v>27</v>
      </c>
      <c r="AL158" s="883"/>
      <c r="AM158" s="882"/>
      <c r="AN158" s="882"/>
      <c r="AO158" s="882"/>
      <c r="AP158" s="882"/>
      <c r="AQ158" s="882"/>
      <c r="AR158" s="882"/>
      <c r="AS158" s="882"/>
      <c r="AT158" s="882"/>
      <c r="AU158" s="882"/>
      <c r="AV158" s="882"/>
      <c r="AW158" s="882"/>
      <c r="AX158" s="882"/>
      <c r="AY158" s="882"/>
      <c r="AZ158" s="882"/>
      <c r="BA158" s="882"/>
      <c r="BB158" s="882"/>
      <c r="BC158" s="882"/>
      <c r="BD158" s="882"/>
      <c r="BE158" s="882"/>
      <c r="BF158" s="882"/>
      <c r="BG158" s="882"/>
      <c r="BH158" s="882"/>
      <c r="BI158" s="882"/>
      <c r="BJ158" s="882"/>
      <c r="BK158" s="882"/>
      <c r="BL158" s="882"/>
      <c r="BM158" s="882"/>
      <c r="BN158" s="882"/>
      <c r="BO158" s="882"/>
      <c r="BP158" s="882"/>
      <c r="BQ158" s="882"/>
      <c r="BR158" s="882"/>
      <c r="BS158" s="882"/>
      <c r="BT158" s="882"/>
      <c r="BU158" s="882"/>
      <c r="BV158" s="882"/>
      <c r="BW158" s="882"/>
      <c r="BX158" s="882"/>
      <c r="BY158" s="882"/>
      <c r="BZ158" s="882"/>
      <c r="CA158" s="882"/>
      <c r="CB158" s="882"/>
      <c r="CC158" s="882"/>
      <c r="CD158" s="882"/>
      <c r="CE158" s="882"/>
      <c r="CF158" s="882"/>
      <c r="CG158" s="882"/>
      <c r="CH158" s="882"/>
      <c r="CI158" s="882"/>
      <c r="CJ158" s="882"/>
      <c r="CK158" s="882"/>
      <c r="CL158" s="882"/>
      <c r="CM158" s="882"/>
      <c r="CN158" s="882"/>
      <c r="CO158" s="882"/>
      <c r="CP158" s="882"/>
      <c r="CQ158" s="882"/>
      <c r="CR158" s="882"/>
      <c r="CS158" s="882"/>
      <c r="CT158" s="882"/>
      <c r="CU158" s="882"/>
      <c r="CV158" s="882"/>
      <c r="CW158" s="882"/>
      <c r="CX158" s="882"/>
      <c r="CY158" s="882"/>
      <c r="CZ158" s="882"/>
      <c r="DA158" s="882"/>
      <c r="DB158" s="882"/>
      <c r="DC158" s="882"/>
      <c r="DD158" s="882"/>
      <c r="DE158" s="882"/>
      <c r="DF158" s="882"/>
      <c r="DG158" s="882"/>
      <c r="DH158" s="882"/>
      <c r="DI158" s="882"/>
      <c r="DJ158" s="882"/>
      <c r="DK158" s="882"/>
      <c r="DL158" s="882"/>
      <c r="DM158" s="882"/>
      <c r="DN158" s="882"/>
      <c r="DO158" s="882"/>
      <c r="DP158" s="882"/>
      <c r="DQ158" s="882"/>
      <c r="DR158" s="882"/>
      <c r="DS158" s="882"/>
      <c r="DT158" s="882"/>
      <c r="DU158" s="882"/>
      <c r="DV158" s="882"/>
      <c r="DW158" s="882"/>
      <c r="DX158" s="882"/>
      <c r="DY158" s="882"/>
      <c r="DZ158" s="882"/>
      <c r="EA158" s="882"/>
      <c r="EB158" s="882"/>
      <c r="EC158" s="882"/>
      <c r="ED158" s="882"/>
      <c r="EE158" s="882"/>
      <c r="EF158" s="882"/>
      <c r="EG158" s="882"/>
      <c r="EH158" s="882"/>
      <c r="EI158" s="882"/>
      <c r="EJ158" s="882"/>
      <c r="EK158" s="882"/>
    </row>
    <row r="159" spans="1:141">
      <c r="A159" s="881" t="s">
        <v>67</v>
      </c>
      <c r="B159" s="881" t="s">
        <v>5880</v>
      </c>
      <c r="C159" s="882" t="str">
        <f>'SUMMER-SOFTBALL'!B23</f>
        <v>U-ERIC</v>
      </c>
      <c r="D159" s="882" t="str">
        <f>'SUMMER-SOFTBALL'!E23</f>
        <v>USBDZCPS-S</v>
      </c>
      <c r="E159" s="882" t="str">
        <f>'SUMMER-SOFTBALL'!F23</f>
        <v>USSA Crown Point</v>
      </c>
      <c r="F159" s="882" t="str">
        <f>'SUMMER-SOFTBALL'!G23</f>
        <v>Great Lakes Sports Hub</v>
      </c>
      <c r="G159" s="882" t="str">
        <f>'SUMMER-SOFTBALL'!H23</f>
        <v>1301 Merrillville Rd</v>
      </c>
      <c r="H159" s="882" t="str">
        <f>'SUMMER-SOFTBALL'!I23</f>
        <v>Crown Point</v>
      </c>
      <c r="I159" s="882" t="str">
        <f>'SUMMER-SOFTBALL'!J23</f>
        <v>IN</v>
      </c>
      <c r="J159" s="882">
        <f>'SUMMER-SOFTBALL'!K23</f>
        <v>46307</v>
      </c>
      <c r="K159" s="882"/>
      <c r="L159" s="882" t="str">
        <f>'SUMMER-SOFTBALL'!L23</f>
        <v>crossroadsbaseballseries@gmail.com | bobby@5stargreatlakes.com</v>
      </c>
      <c r="M159" s="882" t="str">
        <f>'SUMMER-SOFTBALL'!M23</f>
        <v>Bobby</v>
      </c>
      <c r="N159" s="882" t="str">
        <f>'SUMMER-SOFTBALL'!N23</f>
        <v>Morris</v>
      </c>
      <c r="O159" s="882"/>
      <c r="P159" s="882"/>
      <c r="Q159" s="882"/>
      <c r="R159" s="882"/>
      <c r="S159" s="882" t="str">
        <f>'SUMMER-SOFTBALL'!T23</f>
        <v>219-677-2183</v>
      </c>
      <c r="T159" s="881">
        <f>'SUMMER-SOFTBALL'!Z23</f>
        <v>617</v>
      </c>
      <c r="U159" s="881">
        <f>'SUMMER-SOFTBALL'!AA23</f>
        <v>620</v>
      </c>
      <c r="V159" s="883" t="str">
        <f>'SUMMER-SOFTBALL'!AJ23</f>
        <v>https://ussoftballacademy.com/summer-softball-camp-in-crown-point/</v>
      </c>
      <c r="W159" s="886"/>
      <c r="X159" s="881">
        <v>36</v>
      </c>
      <c r="Y159" s="881">
        <v>36</v>
      </c>
      <c r="Z159" s="883"/>
      <c r="AA159" s="881">
        <v>36</v>
      </c>
      <c r="AB159" s="881">
        <v>36</v>
      </c>
      <c r="AC159" s="883"/>
      <c r="AD159" s="881">
        <v>36</v>
      </c>
      <c r="AE159" s="881">
        <v>36</v>
      </c>
      <c r="AF159" s="883"/>
      <c r="AG159" s="881">
        <v>36</v>
      </c>
      <c r="AH159" s="881">
        <v>36</v>
      </c>
      <c r="AI159" s="883"/>
      <c r="AJ159" s="881">
        <v>36</v>
      </c>
      <c r="AK159" s="881">
        <v>36</v>
      </c>
      <c r="AL159" s="883"/>
      <c r="AM159" s="882"/>
      <c r="AN159" s="882"/>
      <c r="AO159" s="882"/>
      <c r="AP159" s="882"/>
      <c r="AQ159" s="882"/>
      <c r="AR159" s="882"/>
      <c r="AS159" s="882"/>
      <c r="AT159" s="882"/>
      <c r="AU159" s="882"/>
      <c r="AV159" s="882"/>
      <c r="AW159" s="882"/>
      <c r="AX159" s="882"/>
      <c r="AY159" s="882"/>
      <c r="AZ159" s="882"/>
      <c r="BA159" s="882"/>
      <c r="BB159" s="882"/>
      <c r="BC159" s="882"/>
      <c r="BD159" s="882"/>
      <c r="BE159" s="882"/>
      <c r="BF159" s="882"/>
      <c r="BG159" s="882"/>
      <c r="BH159" s="882"/>
      <c r="BI159" s="882"/>
      <c r="BJ159" s="882"/>
      <c r="BK159" s="882"/>
      <c r="BL159" s="882"/>
      <c r="BM159" s="882"/>
      <c r="BN159" s="882"/>
      <c r="BO159" s="882"/>
      <c r="BP159" s="882"/>
      <c r="BQ159" s="882"/>
      <c r="BR159" s="882"/>
      <c r="BS159" s="882"/>
      <c r="BT159" s="882"/>
      <c r="BU159" s="882"/>
      <c r="BV159" s="882"/>
      <c r="BW159" s="882"/>
      <c r="BX159" s="882"/>
      <c r="BY159" s="882"/>
      <c r="BZ159" s="882"/>
      <c r="CA159" s="882"/>
      <c r="CB159" s="882"/>
      <c r="CC159" s="882"/>
      <c r="CD159" s="882"/>
      <c r="CE159" s="882"/>
      <c r="CF159" s="882"/>
      <c r="CG159" s="882"/>
      <c r="CH159" s="882"/>
      <c r="CI159" s="882"/>
      <c r="CJ159" s="882"/>
      <c r="CK159" s="882"/>
      <c r="CL159" s="882"/>
      <c r="CM159" s="882"/>
      <c r="CN159" s="882"/>
      <c r="CO159" s="882"/>
      <c r="CP159" s="882"/>
      <c r="CQ159" s="882"/>
      <c r="CR159" s="882"/>
      <c r="CS159" s="882"/>
      <c r="CT159" s="882"/>
      <c r="CU159" s="882"/>
      <c r="CV159" s="882"/>
      <c r="CW159" s="882"/>
      <c r="CX159" s="882"/>
      <c r="CY159" s="882"/>
      <c r="CZ159" s="882"/>
      <c r="DA159" s="882"/>
      <c r="DB159" s="882"/>
      <c r="DC159" s="882"/>
      <c r="DD159" s="882"/>
      <c r="DE159" s="882"/>
      <c r="DF159" s="882"/>
      <c r="DG159" s="882"/>
      <c r="DH159" s="882"/>
      <c r="DI159" s="882"/>
      <c r="DJ159" s="882"/>
      <c r="DK159" s="882"/>
      <c r="DL159" s="882"/>
      <c r="DM159" s="882"/>
      <c r="DN159" s="882"/>
      <c r="DO159" s="882"/>
      <c r="DP159" s="882"/>
      <c r="DQ159" s="882"/>
      <c r="DR159" s="882"/>
      <c r="DS159" s="882"/>
      <c r="DT159" s="882"/>
      <c r="DU159" s="882"/>
      <c r="DV159" s="882"/>
      <c r="DW159" s="882"/>
      <c r="DX159" s="882"/>
      <c r="DY159" s="882"/>
      <c r="DZ159" s="882"/>
      <c r="EA159" s="882"/>
      <c r="EB159" s="882"/>
      <c r="EC159" s="882"/>
      <c r="ED159" s="882"/>
      <c r="EE159" s="882"/>
      <c r="EF159" s="882"/>
      <c r="EG159" s="882"/>
      <c r="EH159" s="882"/>
      <c r="EI159" s="882"/>
      <c r="EJ159" s="882"/>
      <c r="EK159" s="882"/>
    </row>
    <row r="160" spans="1:141">
      <c r="A160" s="881" t="s">
        <v>67</v>
      </c>
      <c r="B160" s="881" t="s">
        <v>5880</v>
      </c>
      <c r="C160" s="882" t="str">
        <f>'SUMMER-SOFTBALL'!B6</f>
        <v>A-NEW</v>
      </c>
      <c r="D160" s="882" t="str">
        <f>'SUMMER-SOFTBALL'!E6</f>
        <v>USBDAMJS1-S</v>
      </c>
      <c r="E160" s="882" t="str">
        <f>'SUMMER-SOFTBALL'!F6</f>
        <v>Solano CC - Week 1</v>
      </c>
      <c r="F160" s="882">
        <f>'SUMMER-SOFTBALL'!G6</f>
        <v>0</v>
      </c>
      <c r="G160" s="882" t="str">
        <f>'SUMMER-SOFTBALL'!H6</f>
        <v>4000 Suisun Valley Rd</v>
      </c>
      <c r="H160" s="882" t="str">
        <f>'SUMMER-SOFTBALL'!I6</f>
        <v>Fairfield</v>
      </c>
      <c r="I160" s="882" t="str">
        <f>'SUMMER-SOFTBALL'!J6</f>
        <v>CA</v>
      </c>
      <c r="J160" s="882">
        <f>'SUMMER-SOFTBALL'!K6</f>
        <v>94534</v>
      </c>
      <c r="K160" s="882"/>
      <c r="L160" s="882" t="str">
        <f>'SUMMER-SOFTBALL'!L6</f>
        <v>scott.stover@solano.edu</v>
      </c>
      <c r="M160" s="882" t="str">
        <f>'SUMMER-SOFTBALL'!M6</f>
        <v>Scott</v>
      </c>
      <c r="N160" s="882" t="str">
        <f>'SUMMER-SOFTBALL'!N6</f>
        <v>Stover</v>
      </c>
      <c r="O160" s="882"/>
      <c r="P160" s="882"/>
      <c r="Q160" s="882"/>
      <c r="R160" s="882"/>
      <c r="S160" s="882" t="str">
        <f>'SUMMER-SOFTBALL'!T6</f>
        <v>707-685-7792</v>
      </c>
      <c r="T160" s="881">
        <f>'SUMMER-SOFTBALL'!Z6</f>
        <v>624</v>
      </c>
      <c r="U160" s="881">
        <f>'SUMMER-SOFTBALL'!AA6</f>
        <v>627</v>
      </c>
      <c r="V160" s="883" t="str">
        <f>'SUMMER-SOFTBALL'!AJ6</f>
        <v>https://ussoftballacademy.com/summer-softball-camp-in-fairfield/</v>
      </c>
      <c r="W160" s="886"/>
      <c r="X160" s="881">
        <v>49</v>
      </c>
      <c r="Y160" s="881">
        <v>49</v>
      </c>
      <c r="Z160" s="883"/>
      <c r="AA160" s="881">
        <v>48</v>
      </c>
      <c r="AB160" s="881">
        <v>48</v>
      </c>
      <c r="AC160" s="883"/>
      <c r="AD160" s="881">
        <v>48</v>
      </c>
      <c r="AE160" s="881">
        <v>48</v>
      </c>
      <c r="AF160" s="883"/>
      <c r="AG160" s="881">
        <v>48</v>
      </c>
      <c r="AH160" s="881">
        <v>48</v>
      </c>
      <c r="AI160" s="883"/>
      <c r="AJ160" s="881">
        <v>48</v>
      </c>
      <c r="AK160" s="881">
        <v>48</v>
      </c>
      <c r="AL160" s="883"/>
      <c r="AM160" s="882"/>
      <c r="AN160" s="882"/>
      <c r="AO160" s="882"/>
      <c r="AP160" s="882"/>
      <c r="AQ160" s="882"/>
      <c r="AR160" s="882"/>
      <c r="AS160" s="882"/>
      <c r="AT160" s="882"/>
      <c r="AU160" s="882"/>
      <c r="AV160" s="882"/>
      <c r="AW160" s="882"/>
      <c r="AX160" s="882"/>
      <c r="AY160" s="882"/>
      <c r="AZ160" s="882"/>
      <c r="BA160" s="882"/>
      <c r="BB160" s="882"/>
      <c r="BC160" s="882"/>
      <c r="BD160" s="882"/>
      <c r="BE160" s="882"/>
      <c r="BF160" s="882"/>
      <c r="BG160" s="882"/>
      <c r="BH160" s="882"/>
      <c r="BI160" s="882"/>
      <c r="BJ160" s="882"/>
      <c r="BK160" s="882"/>
      <c r="BL160" s="882"/>
      <c r="BM160" s="882"/>
      <c r="BN160" s="882"/>
      <c r="BO160" s="882"/>
      <c r="BP160" s="882"/>
      <c r="BQ160" s="882"/>
      <c r="BR160" s="882"/>
      <c r="BS160" s="882"/>
      <c r="BT160" s="882"/>
      <c r="BU160" s="882"/>
      <c r="BV160" s="882"/>
      <c r="BW160" s="882"/>
      <c r="BX160" s="882"/>
      <c r="BY160" s="882"/>
      <c r="BZ160" s="882"/>
      <c r="CA160" s="882"/>
      <c r="CB160" s="882"/>
      <c r="CC160" s="882"/>
      <c r="CD160" s="882"/>
      <c r="CE160" s="882"/>
      <c r="CF160" s="882"/>
      <c r="CG160" s="882"/>
      <c r="CH160" s="882"/>
      <c r="CI160" s="882"/>
      <c r="CJ160" s="882"/>
      <c r="CK160" s="882"/>
      <c r="CL160" s="882"/>
      <c r="CM160" s="882"/>
      <c r="CN160" s="882"/>
      <c r="CO160" s="882"/>
      <c r="CP160" s="882"/>
      <c r="CQ160" s="882"/>
      <c r="CR160" s="882"/>
      <c r="CS160" s="882"/>
      <c r="CT160" s="882"/>
      <c r="CU160" s="882"/>
      <c r="CV160" s="882"/>
      <c r="CW160" s="882"/>
      <c r="CX160" s="882"/>
      <c r="CY160" s="882"/>
      <c r="CZ160" s="882"/>
      <c r="DA160" s="882"/>
      <c r="DB160" s="882"/>
      <c r="DC160" s="882"/>
      <c r="DD160" s="882"/>
      <c r="DE160" s="882"/>
      <c r="DF160" s="882"/>
      <c r="DG160" s="882"/>
      <c r="DH160" s="882"/>
      <c r="DI160" s="882"/>
      <c r="DJ160" s="882"/>
      <c r="DK160" s="882"/>
      <c r="DL160" s="882"/>
      <c r="DM160" s="882"/>
      <c r="DN160" s="882"/>
      <c r="DO160" s="882"/>
      <c r="DP160" s="882"/>
      <c r="DQ160" s="882"/>
      <c r="DR160" s="882"/>
      <c r="DS160" s="882"/>
      <c r="DT160" s="882"/>
      <c r="DU160" s="882"/>
      <c r="DV160" s="882"/>
      <c r="DW160" s="882"/>
      <c r="DX160" s="882"/>
      <c r="DY160" s="882"/>
      <c r="DZ160" s="882"/>
      <c r="EA160" s="882"/>
      <c r="EB160" s="882"/>
      <c r="EC160" s="882"/>
      <c r="ED160" s="882"/>
      <c r="EE160" s="882"/>
      <c r="EF160" s="882"/>
      <c r="EG160" s="882"/>
      <c r="EH160" s="882"/>
      <c r="EI160" s="882"/>
      <c r="EJ160" s="882"/>
      <c r="EK160" s="882"/>
    </row>
    <row r="161" spans="1:141">
      <c r="A161" s="881" t="s">
        <v>67</v>
      </c>
      <c r="B161" s="881" t="s">
        <v>5880</v>
      </c>
      <c r="C161" s="882" t="str">
        <f>'SUMMER-SOFTBALL'!B7</f>
        <v>A-NEW</v>
      </c>
      <c r="D161" s="882" t="str">
        <f>'SUMMER-SOFTBALL'!E7</f>
        <v>USBDAMJS2-S</v>
      </c>
      <c r="E161" s="882" t="str">
        <f>'SUMMER-SOFTBALL'!F7</f>
        <v>Solano CC - Week 2</v>
      </c>
      <c r="F161" s="882">
        <f>'SUMMER-SOFTBALL'!G7</f>
        <v>0</v>
      </c>
      <c r="G161" s="882" t="str">
        <f>'SUMMER-SOFTBALL'!H7</f>
        <v>4000 Suisun Valley Rd</v>
      </c>
      <c r="H161" s="882" t="str">
        <f>'SUMMER-SOFTBALL'!I7</f>
        <v>Fairfield</v>
      </c>
      <c r="I161" s="882" t="str">
        <f>'SUMMER-SOFTBALL'!J7</f>
        <v>CA</v>
      </c>
      <c r="J161" s="882">
        <f>'SUMMER-SOFTBALL'!K7</f>
        <v>94534</v>
      </c>
      <c r="K161" s="882"/>
      <c r="L161" s="882" t="str">
        <f>'SUMMER-SOFTBALL'!L7</f>
        <v>scott.stover@solano.edu</v>
      </c>
      <c r="M161" s="882" t="str">
        <f>'SUMMER-SOFTBALL'!M7</f>
        <v>Scott</v>
      </c>
      <c r="N161" s="882" t="str">
        <f>'SUMMER-SOFTBALL'!N7</f>
        <v>Stover</v>
      </c>
      <c r="O161" s="882"/>
      <c r="P161" s="882"/>
      <c r="Q161" s="882"/>
      <c r="R161" s="882"/>
      <c r="S161" s="882" t="str">
        <f>'SUMMER-SOFTBALL'!T7</f>
        <v>707-685-7792</v>
      </c>
      <c r="T161" s="881">
        <f>'SUMMER-SOFTBALL'!Z7</f>
        <v>715</v>
      </c>
      <c r="U161" s="881">
        <f>'SUMMER-SOFTBALL'!AA7</f>
        <v>718</v>
      </c>
      <c r="V161" s="883" t="str">
        <f>'SUMMER-SOFTBALL'!AJ7</f>
        <v>https://ussoftballacademy.com/summer-softball-camp-in-fairfield/</v>
      </c>
      <c r="W161" s="886"/>
      <c r="X161" s="881">
        <v>14</v>
      </c>
      <c r="Y161" s="881">
        <v>14</v>
      </c>
      <c r="Z161" s="883"/>
      <c r="AA161" s="881">
        <v>14</v>
      </c>
      <c r="AB161" s="881">
        <v>14</v>
      </c>
      <c r="AC161" s="883"/>
      <c r="AD161" s="881">
        <v>14</v>
      </c>
      <c r="AE161" s="881">
        <v>14</v>
      </c>
      <c r="AF161" s="883"/>
      <c r="AG161" s="881">
        <v>14</v>
      </c>
      <c r="AH161" s="881">
        <v>14</v>
      </c>
      <c r="AI161" s="883"/>
      <c r="AJ161" s="881">
        <v>14</v>
      </c>
      <c r="AK161" s="881">
        <v>14</v>
      </c>
      <c r="AL161" s="883"/>
      <c r="AM161" s="882"/>
      <c r="AN161" s="882"/>
      <c r="AO161" s="882"/>
      <c r="AP161" s="882"/>
      <c r="AQ161" s="882"/>
      <c r="AR161" s="882"/>
      <c r="AS161" s="882"/>
      <c r="AT161" s="882"/>
      <c r="AU161" s="882"/>
      <c r="AV161" s="882"/>
      <c r="AW161" s="882"/>
      <c r="AX161" s="882"/>
      <c r="AY161" s="882"/>
      <c r="AZ161" s="882"/>
      <c r="BA161" s="882"/>
      <c r="BB161" s="882"/>
      <c r="BC161" s="882"/>
      <c r="BD161" s="882"/>
      <c r="BE161" s="882"/>
      <c r="BF161" s="882"/>
      <c r="BG161" s="882"/>
      <c r="BH161" s="882"/>
      <c r="BI161" s="882"/>
      <c r="BJ161" s="882"/>
      <c r="BK161" s="882"/>
      <c r="BL161" s="882"/>
      <c r="BM161" s="882"/>
      <c r="BN161" s="882"/>
      <c r="BO161" s="882"/>
      <c r="BP161" s="882"/>
      <c r="BQ161" s="882"/>
      <c r="BR161" s="882"/>
      <c r="BS161" s="882"/>
      <c r="BT161" s="882"/>
      <c r="BU161" s="882"/>
      <c r="BV161" s="882"/>
      <c r="BW161" s="882"/>
      <c r="BX161" s="882"/>
      <c r="BY161" s="882"/>
      <c r="BZ161" s="882"/>
      <c r="CA161" s="882"/>
      <c r="CB161" s="882"/>
      <c r="CC161" s="882"/>
      <c r="CD161" s="882"/>
      <c r="CE161" s="882"/>
      <c r="CF161" s="882"/>
      <c r="CG161" s="882"/>
      <c r="CH161" s="882"/>
      <c r="CI161" s="882"/>
      <c r="CJ161" s="882"/>
      <c r="CK161" s="882"/>
      <c r="CL161" s="882"/>
      <c r="CM161" s="882"/>
      <c r="CN161" s="882"/>
      <c r="CO161" s="882"/>
      <c r="CP161" s="882"/>
      <c r="CQ161" s="882"/>
      <c r="CR161" s="882"/>
      <c r="CS161" s="882"/>
      <c r="CT161" s="882"/>
      <c r="CU161" s="882"/>
      <c r="CV161" s="882"/>
      <c r="CW161" s="882"/>
      <c r="CX161" s="882"/>
      <c r="CY161" s="882"/>
      <c r="CZ161" s="882"/>
      <c r="DA161" s="882"/>
      <c r="DB161" s="882"/>
      <c r="DC161" s="882"/>
      <c r="DD161" s="882"/>
      <c r="DE161" s="882"/>
      <c r="DF161" s="882"/>
      <c r="DG161" s="882"/>
      <c r="DH161" s="882"/>
      <c r="DI161" s="882"/>
      <c r="DJ161" s="882"/>
      <c r="DK161" s="882"/>
      <c r="DL161" s="882"/>
      <c r="DM161" s="882"/>
      <c r="DN161" s="882"/>
      <c r="DO161" s="882"/>
      <c r="DP161" s="882"/>
      <c r="DQ161" s="882"/>
      <c r="DR161" s="882"/>
      <c r="DS161" s="882"/>
      <c r="DT161" s="882"/>
      <c r="DU161" s="882"/>
      <c r="DV161" s="882"/>
      <c r="DW161" s="882"/>
      <c r="DX161" s="882"/>
      <c r="DY161" s="882"/>
      <c r="DZ161" s="882"/>
      <c r="EA161" s="882"/>
      <c r="EB161" s="882"/>
      <c r="EC161" s="882"/>
      <c r="ED161" s="882"/>
      <c r="EE161" s="882"/>
      <c r="EF161" s="882"/>
      <c r="EG161" s="882"/>
      <c r="EH161" s="882"/>
      <c r="EI161" s="882"/>
      <c r="EJ161" s="882"/>
      <c r="EK161" s="882"/>
    </row>
    <row r="162" spans="1:141">
      <c r="A162" s="881" t="s">
        <v>67</v>
      </c>
      <c r="B162" s="881" t="s">
        <v>5880</v>
      </c>
      <c r="C162" s="882" t="str">
        <f>'SUMMER-SOFTBALL'!B32</f>
        <v>Z-OUT-FACILITY</v>
      </c>
      <c r="D162" s="882" t="str">
        <f>'SUMMER-SOFTBALL'!E32</f>
        <v>USBDROYS-S</v>
      </c>
      <c r="E162" s="882" t="str">
        <f>'SUMMER-SOFTBALL'!F32</f>
        <v>Royal HS</v>
      </c>
      <c r="F162" s="882">
        <f>'SUMMER-SOFTBALL'!G32</f>
        <v>0</v>
      </c>
      <c r="G162" s="882" t="str">
        <f>'SUMMER-SOFTBALL'!H32</f>
        <v>34499 Royal Rd.</v>
      </c>
      <c r="H162" s="882" t="str">
        <f>'SUMMER-SOFTBALL'!I32</f>
        <v>Brookshire</v>
      </c>
      <c r="I162" s="882" t="str">
        <f>'SUMMER-SOFTBALL'!J32</f>
        <v>TX</v>
      </c>
      <c r="J162" s="882">
        <f>'SUMMER-SOFTBALL'!K32</f>
        <v>77423</v>
      </c>
      <c r="K162" s="882"/>
      <c r="L162" s="882" t="str">
        <f>'SUMMER-SOFTBALL'!L32</f>
        <v>arusso@royal-isd.net</v>
      </c>
      <c r="M162" s="882" t="str">
        <f>'SUMMER-SOFTBALL'!M32</f>
        <v>Alicia</v>
      </c>
      <c r="N162" s="882" t="str">
        <f>'SUMMER-SOFTBALL'!N32</f>
        <v>Russo-Murrell</v>
      </c>
      <c r="O162" s="882"/>
      <c r="P162" s="882"/>
      <c r="Q162" s="882"/>
      <c r="R162" s="882"/>
      <c r="S162" s="882" t="str">
        <f>'SUMMER-SOFTBALL'!T32</f>
        <v>832-567-3789</v>
      </c>
      <c r="T162" s="881">
        <f>'SUMMER-SOFTBALL'!Z32</f>
        <v>624</v>
      </c>
      <c r="U162" s="881">
        <f>'SUMMER-SOFTBALL'!AA32</f>
        <v>627</v>
      </c>
      <c r="V162" s="883" t="str">
        <f>'SUMMER-SOFTBALL'!AJ32</f>
        <v>https://ussoftballacademy.com/summer-softball-camp-in-brookshire/</v>
      </c>
      <c r="W162" s="886"/>
      <c r="X162" s="881">
        <v>105</v>
      </c>
      <c r="Y162" s="881">
        <v>105</v>
      </c>
      <c r="Z162" s="883"/>
      <c r="AA162" s="881">
        <v>105</v>
      </c>
      <c r="AB162" s="881">
        <v>105</v>
      </c>
      <c r="AC162" s="883"/>
      <c r="AD162" s="881">
        <v>105</v>
      </c>
      <c r="AE162" s="881">
        <v>105</v>
      </c>
      <c r="AF162" s="883"/>
      <c r="AG162" s="881">
        <v>105</v>
      </c>
      <c r="AH162" s="881">
        <v>105</v>
      </c>
      <c r="AI162" s="883"/>
      <c r="AJ162" s="881">
        <v>105</v>
      </c>
      <c r="AK162" s="881">
        <v>105</v>
      </c>
      <c r="AL162" s="883"/>
      <c r="AM162" s="882"/>
      <c r="AN162" s="882"/>
      <c r="AO162" s="882"/>
      <c r="AP162" s="882"/>
      <c r="AQ162" s="882"/>
      <c r="AR162" s="882"/>
      <c r="AS162" s="882"/>
      <c r="AT162" s="882"/>
      <c r="AU162" s="882"/>
      <c r="AV162" s="882"/>
      <c r="AW162" s="882"/>
      <c r="AX162" s="882"/>
      <c r="AY162" s="882"/>
      <c r="AZ162" s="882"/>
      <c r="BA162" s="882"/>
      <c r="BB162" s="882"/>
      <c r="BC162" s="882"/>
      <c r="BD162" s="882"/>
      <c r="BE162" s="882"/>
      <c r="BF162" s="882"/>
      <c r="BG162" s="882"/>
      <c r="BH162" s="882"/>
      <c r="BI162" s="882"/>
      <c r="BJ162" s="882"/>
      <c r="BK162" s="882"/>
      <c r="BL162" s="882"/>
      <c r="BM162" s="882"/>
      <c r="BN162" s="882"/>
      <c r="BO162" s="882"/>
      <c r="BP162" s="882"/>
      <c r="BQ162" s="882"/>
      <c r="BR162" s="882"/>
      <c r="BS162" s="882"/>
      <c r="BT162" s="882"/>
      <c r="BU162" s="882"/>
      <c r="BV162" s="882"/>
      <c r="BW162" s="882"/>
      <c r="BX162" s="882"/>
      <c r="BY162" s="882"/>
      <c r="BZ162" s="882"/>
      <c r="CA162" s="882"/>
      <c r="CB162" s="882"/>
      <c r="CC162" s="882"/>
      <c r="CD162" s="882"/>
      <c r="CE162" s="882"/>
      <c r="CF162" s="882"/>
      <c r="CG162" s="882"/>
      <c r="CH162" s="882"/>
      <c r="CI162" s="882"/>
      <c r="CJ162" s="882"/>
      <c r="CK162" s="882"/>
      <c r="CL162" s="882"/>
      <c r="CM162" s="882"/>
      <c r="CN162" s="882"/>
      <c r="CO162" s="882"/>
      <c r="CP162" s="882"/>
      <c r="CQ162" s="882"/>
      <c r="CR162" s="882"/>
      <c r="CS162" s="882"/>
      <c r="CT162" s="882"/>
      <c r="CU162" s="882"/>
      <c r="CV162" s="882"/>
      <c r="CW162" s="882"/>
      <c r="CX162" s="882"/>
      <c r="CY162" s="882"/>
      <c r="CZ162" s="882"/>
      <c r="DA162" s="882"/>
      <c r="DB162" s="882"/>
      <c r="DC162" s="882"/>
      <c r="DD162" s="882"/>
      <c r="DE162" s="882"/>
      <c r="DF162" s="882"/>
      <c r="DG162" s="882"/>
      <c r="DH162" s="882"/>
      <c r="DI162" s="882"/>
      <c r="DJ162" s="882"/>
      <c r="DK162" s="882"/>
      <c r="DL162" s="882"/>
      <c r="DM162" s="882"/>
      <c r="DN162" s="882"/>
      <c r="DO162" s="882"/>
      <c r="DP162" s="882"/>
      <c r="DQ162" s="882"/>
      <c r="DR162" s="882"/>
      <c r="DS162" s="882"/>
      <c r="DT162" s="882"/>
      <c r="DU162" s="882"/>
      <c r="DV162" s="882"/>
      <c r="DW162" s="882"/>
      <c r="DX162" s="882"/>
      <c r="DY162" s="882"/>
      <c r="DZ162" s="882"/>
      <c r="EA162" s="882"/>
      <c r="EB162" s="882"/>
      <c r="EC162" s="882"/>
      <c r="ED162" s="882"/>
      <c r="EE162" s="882"/>
      <c r="EF162" s="882"/>
      <c r="EG162" s="882"/>
      <c r="EH162" s="882"/>
      <c r="EI162" s="882"/>
      <c r="EJ162" s="882"/>
      <c r="EK162" s="882"/>
    </row>
    <row r="163" spans="1:141">
      <c r="A163" s="881" t="s">
        <v>67</v>
      </c>
      <c r="B163" s="881" t="s">
        <v>5880</v>
      </c>
      <c r="C163" s="882" t="str">
        <f>'SUMMER-SOFTBALL'!B4</f>
        <v>A-NEW</v>
      </c>
      <c r="D163" s="882" t="str">
        <f>'SUMMER-SOFTBALL'!E4</f>
        <v>USBDGSGS-S</v>
      </c>
      <c r="E163" s="882" t="str">
        <f>'SUMMER-SOFTBALL'!F4</f>
        <v>Golden State Grind</v>
      </c>
      <c r="F163" s="882">
        <f>'SUMMER-SOFTBALL'!G4</f>
        <v>0</v>
      </c>
      <c r="G163" s="882" t="str">
        <f>'SUMMER-SOFTBALL'!H4</f>
        <v>1745 Arnold Industrial Way</v>
      </c>
      <c r="H163" s="882" t="str">
        <f>'SUMMER-SOFTBALL'!I4</f>
        <v>Concord</v>
      </c>
      <c r="I163" s="882" t="str">
        <f>'SUMMER-SOFTBALL'!J4</f>
        <v>CA</v>
      </c>
      <c r="J163" s="882">
        <f>'SUMMER-SOFTBALL'!K4</f>
        <v>94520</v>
      </c>
      <c r="K163" s="882"/>
      <c r="L163" s="882" t="str">
        <f>'SUMMER-SOFTBALL'!L4</f>
        <v>billduby@gmail.com</v>
      </c>
      <c r="M163" s="882" t="str">
        <f>'SUMMER-SOFTBALL'!M4</f>
        <v>Bill</v>
      </c>
      <c r="N163" s="882" t="str">
        <f>'SUMMER-SOFTBALL'!N4</f>
        <v>Duby</v>
      </c>
      <c r="O163" s="882"/>
      <c r="P163" s="882"/>
      <c r="Q163" s="882"/>
      <c r="R163" s="882"/>
      <c r="S163" s="882" t="str">
        <f>'SUMMER-SOFTBALL'!T4</f>
        <v>925-383-1819</v>
      </c>
      <c r="T163" s="881">
        <f>'SUMMER-SOFTBALL'!Z4</f>
        <v>708</v>
      </c>
      <c r="U163" s="881">
        <f>'SUMMER-SOFTBALL'!AA4</f>
        <v>711</v>
      </c>
      <c r="V163" s="883" t="str">
        <f>'SUMMER-SOFTBALL'!AJ4</f>
        <v>https://ussoftballacademy.com/summer-softball-camp-in-concord/</v>
      </c>
      <c r="W163" s="886"/>
      <c r="X163" s="881">
        <v>12</v>
      </c>
      <c r="Y163" s="881">
        <v>12</v>
      </c>
      <c r="Z163" s="883"/>
      <c r="AA163" s="881">
        <v>15</v>
      </c>
      <c r="AB163" s="881">
        <v>15</v>
      </c>
      <c r="AC163" s="883"/>
      <c r="AD163" s="881">
        <v>14</v>
      </c>
      <c r="AE163" s="881">
        <v>14</v>
      </c>
      <c r="AF163" s="883"/>
      <c r="AG163" s="881">
        <v>14</v>
      </c>
      <c r="AH163" s="881">
        <v>14</v>
      </c>
      <c r="AI163" s="883"/>
      <c r="AJ163" s="881">
        <v>14</v>
      </c>
      <c r="AK163" s="881">
        <v>14</v>
      </c>
      <c r="AL163" s="883"/>
      <c r="AM163" s="882"/>
      <c r="AN163" s="882"/>
      <c r="AO163" s="882"/>
      <c r="AP163" s="882"/>
      <c r="AQ163" s="882"/>
      <c r="AR163" s="882"/>
      <c r="AS163" s="882"/>
      <c r="AT163" s="882"/>
      <c r="AU163" s="882"/>
      <c r="AV163" s="882"/>
      <c r="AW163" s="882"/>
      <c r="AX163" s="882"/>
      <c r="AY163" s="882"/>
      <c r="AZ163" s="882"/>
      <c r="BA163" s="882"/>
      <c r="BB163" s="882"/>
      <c r="BC163" s="882"/>
      <c r="BD163" s="882"/>
      <c r="BE163" s="882"/>
      <c r="BF163" s="882"/>
      <c r="BG163" s="882"/>
      <c r="BH163" s="882"/>
      <c r="BI163" s="882"/>
      <c r="BJ163" s="882"/>
      <c r="BK163" s="882"/>
      <c r="BL163" s="882"/>
      <c r="BM163" s="882"/>
      <c r="BN163" s="882"/>
      <c r="BO163" s="882"/>
      <c r="BP163" s="882"/>
      <c r="BQ163" s="882"/>
      <c r="BR163" s="882"/>
      <c r="BS163" s="882"/>
      <c r="BT163" s="882"/>
      <c r="BU163" s="882"/>
      <c r="BV163" s="882"/>
      <c r="BW163" s="882"/>
      <c r="BX163" s="882"/>
      <c r="BY163" s="882"/>
      <c r="BZ163" s="882"/>
      <c r="CA163" s="882"/>
      <c r="CB163" s="882"/>
      <c r="CC163" s="882"/>
      <c r="CD163" s="882"/>
      <c r="CE163" s="882"/>
      <c r="CF163" s="882"/>
      <c r="CG163" s="882"/>
      <c r="CH163" s="882"/>
      <c r="CI163" s="882"/>
      <c r="CJ163" s="882"/>
      <c r="CK163" s="882"/>
      <c r="CL163" s="882"/>
      <c r="CM163" s="882"/>
      <c r="CN163" s="882"/>
      <c r="CO163" s="882"/>
      <c r="CP163" s="882"/>
      <c r="CQ163" s="882"/>
      <c r="CR163" s="882"/>
      <c r="CS163" s="882"/>
      <c r="CT163" s="882"/>
      <c r="CU163" s="882"/>
      <c r="CV163" s="882"/>
      <c r="CW163" s="882"/>
      <c r="CX163" s="882"/>
      <c r="CY163" s="882"/>
      <c r="CZ163" s="882"/>
      <c r="DA163" s="882"/>
      <c r="DB163" s="882"/>
      <c r="DC163" s="882"/>
      <c r="DD163" s="882"/>
      <c r="DE163" s="882"/>
      <c r="DF163" s="882"/>
      <c r="DG163" s="882"/>
      <c r="DH163" s="882"/>
      <c r="DI163" s="882"/>
      <c r="DJ163" s="882"/>
      <c r="DK163" s="882"/>
      <c r="DL163" s="882"/>
      <c r="DM163" s="882"/>
      <c r="DN163" s="882"/>
      <c r="DO163" s="882"/>
      <c r="DP163" s="882"/>
      <c r="DQ163" s="882"/>
      <c r="DR163" s="882"/>
      <c r="DS163" s="882"/>
      <c r="DT163" s="882"/>
      <c r="DU163" s="882"/>
      <c r="DV163" s="882"/>
      <c r="DW163" s="882"/>
      <c r="DX163" s="882"/>
      <c r="DY163" s="882"/>
      <c r="DZ163" s="882"/>
      <c r="EA163" s="882"/>
      <c r="EB163" s="882"/>
      <c r="EC163" s="882"/>
      <c r="ED163" s="882"/>
      <c r="EE163" s="882"/>
      <c r="EF163" s="882"/>
      <c r="EG163" s="882"/>
      <c r="EH163" s="882"/>
      <c r="EI163" s="882"/>
      <c r="EJ163" s="882"/>
      <c r="EK163" s="882"/>
    </row>
    <row r="164" spans="1:141">
      <c r="A164" s="881" t="s">
        <v>67</v>
      </c>
      <c r="B164" s="881" t="s">
        <v>5880</v>
      </c>
      <c r="C164" s="882" t="str">
        <f>'SUMMER-SOFTBALL'!B27</f>
        <v>X-ANDRE</v>
      </c>
      <c r="D164" s="882" t="str">
        <f>'SUMMER-SOFTBALL'!E27</f>
        <v>USBDCNTS-S</v>
      </c>
      <c r="E164" s="882" t="str">
        <f>'SUMMER-SOFTBALL'!F27</f>
        <v>Centennial HS</v>
      </c>
      <c r="F164" s="882">
        <f>'SUMMER-SOFTBALL'!G27</f>
        <v>0</v>
      </c>
      <c r="G164" s="882" t="str">
        <f>'SUMMER-SOFTBALL'!H27</f>
        <v>5050 Mallory Lane</v>
      </c>
      <c r="H164" s="882" t="str">
        <f>'SUMMER-SOFTBALL'!I27</f>
        <v>Franklin</v>
      </c>
      <c r="I164" s="882" t="str">
        <f>'SUMMER-SOFTBALL'!J27</f>
        <v>TN</v>
      </c>
      <c r="J164" s="882">
        <f>'SUMMER-SOFTBALL'!K27</f>
        <v>37067</v>
      </c>
      <c r="K164" s="882"/>
      <c r="L164" s="882" t="str">
        <f>'SUMMER-SOFTBALL'!L27</f>
        <v>margiet907615@gmail.com</v>
      </c>
      <c r="M164" s="882" t="str">
        <f>'SUMMER-SOFTBALL'!M27</f>
        <v>Andre</v>
      </c>
      <c r="N164" s="882" t="str">
        <f>'SUMMER-SOFTBALL'!N27</f>
        <v>Toliver</v>
      </c>
      <c r="O164" s="882"/>
      <c r="P164" s="882"/>
      <c r="Q164" s="882"/>
      <c r="R164" s="882"/>
      <c r="S164" s="882" t="str">
        <f>'SUMMER-SOFTBALL'!T27</f>
        <v>907-382-9104</v>
      </c>
      <c r="T164" s="881">
        <f>'SUMMER-SOFTBALL'!Z27</f>
        <v>603</v>
      </c>
      <c r="U164" s="881">
        <f>'SUMMER-SOFTBALL'!AA27</f>
        <v>606</v>
      </c>
      <c r="V164" s="883" t="str">
        <f>'SUMMER-SOFTBALL'!AJ27</f>
        <v>https://ussoftballacademy.com/summer-softball-camp-in-franklin/</v>
      </c>
      <c r="W164" s="886"/>
      <c r="X164" s="881">
        <v>39</v>
      </c>
      <c r="Y164" s="881">
        <v>38</v>
      </c>
      <c r="Z164" s="883"/>
      <c r="AA164" s="881">
        <v>43</v>
      </c>
      <c r="AB164" s="881">
        <v>43</v>
      </c>
      <c r="AC164" s="883"/>
      <c r="AD164" s="881">
        <v>43</v>
      </c>
      <c r="AE164" s="881">
        <v>43</v>
      </c>
      <c r="AF164" s="883"/>
      <c r="AG164" s="881">
        <v>43</v>
      </c>
      <c r="AH164" s="881">
        <v>43</v>
      </c>
      <c r="AI164" s="883"/>
      <c r="AJ164" s="881">
        <v>43</v>
      </c>
      <c r="AK164" s="881">
        <v>43</v>
      </c>
      <c r="AL164" s="883"/>
      <c r="AM164" s="882"/>
      <c r="AN164" s="882"/>
      <c r="AO164" s="882"/>
      <c r="AP164" s="882"/>
      <c r="AQ164" s="882"/>
      <c r="AR164" s="882"/>
      <c r="AS164" s="882"/>
      <c r="AT164" s="882"/>
      <c r="AU164" s="882"/>
      <c r="AV164" s="882"/>
      <c r="AW164" s="882"/>
      <c r="AX164" s="882"/>
      <c r="AY164" s="882"/>
      <c r="AZ164" s="882"/>
      <c r="BA164" s="882"/>
      <c r="BB164" s="882"/>
      <c r="BC164" s="882"/>
      <c r="BD164" s="882"/>
      <c r="BE164" s="882"/>
      <c r="BF164" s="882"/>
      <c r="BG164" s="882"/>
      <c r="BH164" s="882"/>
      <c r="BI164" s="882"/>
      <c r="BJ164" s="882"/>
      <c r="BK164" s="882"/>
      <c r="BL164" s="882"/>
      <c r="BM164" s="882"/>
      <c r="BN164" s="882"/>
      <c r="BO164" s="882"/>
      <c r="BP164" s="882"/>
      <c r="BQ164" s="882"/>
      <c r="BR164" s="882"/>
      <c r="BS164" s="882"/>
      <c r="BT164" s="882"/>
      <c r="BU164" s="882"/>
      <c r="BV164" s="882"/>
      <c r="BW164" s="882"/>
      <c r="BX164" s="882"/>
      <c r="BY164" s="882"/>
      <c r="BZ164" s="882"/>
      <c r="CA164" s="882"/>
      <c r="CB164" s="882"/>
      <c r="CC164" s="882"/>
      <c r="CD164" s="882"/>
      <c r="CE164" s="882"/>
      <c r="CF164" s="882"/>
      <c r="CG164" s="882"/>
      <c r="CH164" s="882"/>
      <c r="CI164" s="882"/>
      <c r="CJ164" s="882"/>
      <c r="CK164" s="882"/>
      <c r="CL164" s="882"/>
      <c r="CM164" s="882"/>
      <c r="CN164" s="882"/>
      <c r="CO164" s="882"/>
      <c r="CP164" s="882"/>
      <c r="CQ164" s="882"/>
      <c r="CR164" s="882"/>
      <c r="CS164" s="882"/>
      <c r="CT164" s="882"/>
      <c r="CU164" s="882"/>
      <c r="CV164" s="882"/>
      <c r="CW164" s="882"/>
      <c r="CX164" s="882"/>
      <c r="CY164" s="882"/>
      <c r="CZ164" s="882"/>
      <c r="DA164" s="882"/>
      <c r="DB164" s="882"/>
      <c r="DC164" s="882"/>
      <c r="DD164" s="882"/>
      <c r="DE164" s="882"/>
      <c r="DF164" s="882"/>
      <c r="DG164" s="882"/>
      <c r="DH164" s="882"/>
      <c r="DI164" s="882"/>
      <c r="DJ164" s="882"/>
      <c r="DK164" s="882"/>
      <c r="DL164" s="882"/>
      <c r="DM164" s="882"/>
      <c r="DN164" s="882"/>
      <c r="DO164" s="882"/>
      <c r="DP164" s="882"/>
      <c r="DQ164" s="882"/>
      <c r="DR164" s="882"/>
      <c r="DS164" s="882"/>
      <c r="DT164" s="882"/>
      <c r="DU164" s="882"/>
      <c r="DV164" s="882"/>
      <c r="DW164" s="882"/>
      <c r="DX164" s="882"/>
      <c r="DY164" s="882"/>
      <c r="DZ164" s="882"/>
      <c r="EA164" s="882"/>
      <c r="EB164" s="882"/>
      <c r="EC164" s="882"/>
      <c r="ED164" s="882"/>
      <c r="EE164" s="882"/>
      <c r="EF164" s="882"/>
      <c r="EG164" s="882"/>
      <c r="EH164" s="882"/>
      <c r="EI164" s="882"/>
      <c r="EJ164" s="882"/>
      <c r="EK164" s="882"/>
    </row>
    <row r="165" spans="1:141">
      <c r="A165" s="881" t="s">
        <v>67</v>
      </c>
      <c r="B165" s="881" t="s">
        <v>5880</v>
      </c>
      <c r="C165" s="882" t="str">
        <f>'SUMMER-SOFTBALL'!B12</f>
        <v>A-NEW</v>
      </c>
      <c r="D165" s="882" t="str">
        <f>'SUMMER-SOFTBALL'!E12</f>
        <v>USBDQUES-S</v>
      </c>
      <c r="E165" s="882" t="str">
        <f>'SUMMER-SOFTBALL'!F12</f>
        <v>USSA Queens</v>
      </c>
      <c r="F165" s="882" t="str">
        <f>'SUMMER-SOFTBALL'!G12</f>
        <v>Padavan-Preller Field</v>
      </c>
      <c r="G165" s="882" t="str">
        <f>'SUMMER-SOFTBALL'!H12</f>
        <v>236-2 Hillside Ave</v>
      </c>
      <c r="H165" s="882" t="str">
        <f>'SUMMER-SOFTBALL'!I12</f>
        <v>Queens</v>
      </c>
      <c r="I165" s="882" t="str">
        <f>'SUMMER-SOFTBALL'!J12</f>
        <v>NY</v>
      </c>
      <c r="J165" s="882">
        <f>'SUMMER-SOFTBALL'!K12</f>
        <v>11426</v>
      </c>
      <c r="K165" s="882"/>
      <c r="L165" s="882" t="str">
        <f>'SUMMER-SOFTBALL'!L12</f>
        <v>coachroger09@gmail.com</v>
      </c>
      <c r="M165" s="882" t="str">
        <f>'SUMMER-SOFTBALL'!M12</f>
        <v>Roger</v>
      </c>
      <c r="N165" s="882" t="str">
        <f>'SUMMER-SOFTBALL'!N12</f>
        <v>Mischel</v>
      </c>
      <c r="O165" s="882"/>
      <c r="P165" s="882"/>
      <c r="Q165" s="882"/>
      <c r="R165" s="882"/>
      <c r="S165" s="882" t="str">
        <f>'SUMMER-SOFTBALL'!T12</f>
        <v>347-992-1736</v>
      </c>
      <c r="T165" s="881">
        <f>'SUMMER-SOFTBALL'!Z12</f>
        <v>722</v>
      </c>
      <c r="U165" s="881">
        <f>'SUMMER-SOFTBALL'!AA12</f>
        <v>725</v>
      </c>
      <c r="V165" s="883" t="str">
        <f>'SUMMER-SOFTBALL'!AJ12</f>
        <v>https://ussoftballacademy.com/summer-softball-camp-in-queens/</v>
      </c>
      <c r="W165" s="886"/>
      <c r="X165" s="881">
        <v>44</v>
      </c>
      <c r="Y165" s="881">
        <v>40</v>
      </c>
      <c r="Z165" s="883"/>
      <c r="AA165" s="881">
        <v>43</v>
      </c>
      <c r="AB165" s="881">
        <v>43</v>
      </c>
      <c r="AC165" s="883"/>
      <c r="AD165" s="881">
        <v>43</v>
      </c>
      <c r="AE165" s="881">
        <v>43</v>
      </c>
      <c r="AF165" s="883"/>
      <c r="AG165" s="881">
        <v>43</v>
      </c>
      <c r="AH165" s="881">
        <v>43</v>
      </c>
      <c r="AI165" s="883"/>
      <c r="AJ165" s="881">
        <v>43</v>
      </c>
      <c r="AK165" s="881">
        <v>43</v>
      </c>
      <c r="AL165" s="883"/>
      <c r="AM165" s="882"/>
      <c r="AN165" s="882"/>
      <c r="AO165" s="882"/>
      <c r="AP165" s="882"/>
      <c r="AQ165" s="882"/>
      <c r="AR165" s="882"/>
      <c r="AS165" s="882"/>
      <c r="AT165" s="882"/>
      <c r="AU165" s="882"/>
      <c r="AV165" s="882"/>
      <c r="AW165" s="882"/>
      <c r="AX165" s="882"/>
      <c r="AY165" s="882"/>
      <c r="AZ165" s="882"/>
      <c r="BA165" s="882"/>
      <c r="BB165" s="882"/>
      <c r="BC165" s="882"/>
      <c r="BD165" s="882"/>
      <c r="BE165" s="882"/>
      <c r="BF165" s="882"/>
      <c r="BG165" s="882"/>
      <c r="BH165" s="882"/>
      <c r="BI165" s="882"/>
      <c r="BJ165" s="882"/>
      <c r="BK165" s="882"/>
      <c r="BL165" s="882"/>
      <c r="BM165" s="882"/>
      <c r="BN165" s="882"/>
      <c r="BO165" s="882"/>
      <c r="BP165" s="882"/>
      <c r="BQ165" s="882"/>
      <c r="BR165" s="882"/>
      <c r="BS165" s="882"/>
      <c r="BT165" s="882"/>
      <c r="BU165" s="882"/>
      <c r="BV165" s="882"/>
      <c r="BW165" s="882"/>
      <c r="BX165" s="882"/>
      <c r="BY165" s="882"/>
      <c r="BZ165" s="882"/>
      <c r="CA165" s="882"/>
      <c r="CB165" s="882"/>
      <c r="CC165" s="882"/>
      <c r="CD165" s="882"/>
      <c r="CE165" s="882"/>
      <c r="CF165" s="882"/>
      <c r="CG165" s="882"/>
      <c r="CH165" s="882"/>
      <c r="CI165" s="882"/>
      <c r="CJ165" s="882"/>
      <c r="CK165" s="882"/>
      <c r="CL165" s="882"/>
      <c r="CM165" s="882"/>
      <c r="CN165" s="882"/>
      <c r="CO165" s="882"/>
      <c r="CP165" s="882"/>
      <c r="CQ165" s="882"/>
      <c r="CR165" s="882"/>
      <c r="CS165" s="882"/>
      <c r="CT165" s="882"/>
      <c r="CU165" s="882"/>
      <c r="CV165" s="882"/>
      <c r="CW165" s="882"/>
      <c r="CX165" s="882"/>
      <c r="CY165" s="882"/>
      <c r="CZ165" s="882"/>
      <c r="DA165" s="882"/>
      <c r="DB165" s="882"/>
      <c r="DC165" s="882"/>
      <c r="DD165" s="882"/>
      <c r="DE165" s="882"/>
      <c r="DF165" s="882"/>
      <c r="DG165" s="882"/>
      <c r="DH165" s="882"/>
      <c r="DI165" s="882"/>
      <c r="DJ165" s="882"/>
      <c r="DK165" s="882"/>
      <c r="DL165" s="882"/>
      <c r="DM165" s="882"/>
      <c r="DN165" s="882"/>
      <c r="DO165" s="882"/>
      <c r="DP165" s="882"/>
      <c r="DQ165" s="882"/>
      <c r="DR165" s="882"/>
      <c r="DS165" s="882"/>
      <c r="DT165" s="882"/>
      <c r="DU165" s="882"/>
      <c r="DV165" s="882"/>
      <c r="DW165" s="882"/>
      <c r="DX165" s="882"/>
      <c r="DY165" s="882"/>
      <c r="DZ165" s="882"/>
      <c r="EA165" s="882"/>
      <c r="EB165" s="882"/>
      <c r="EC165" s="882"/>
      <c r="ED165" s="882"/>
      <c r="EE165" s="882"/>
      <c r="EF165" s="882"/>
      <c r="EG165" s="882"/>
      <c r="EH165" s="882"/>
      <c r="EI165" s="882"/>
      <c r="EJ165" s="882"/>
      <c r="EK165" s="882"/>
    </row>
    <row r="166" spans="1:141">
      <c r="A166" s="881"/>
      <c r="B166" s="881" t="s">
        <v>5880</v>
      </c>
      <c r="C166" s="882" t="str">
        <f>'SUMMER-SOFTBALL'!B21</f>
        <v>U-ERIC</v>
      </c>
      <c r="D166" s="882" t="str">
        <f>'SUMMER-SOFTBALL'!E21</f>
        <v>USBDZPHS-S</v>
      </c>
      <c r="E166" s="882" t="str">
        <f>'SUMMER-SOFTBALL'!F21</f>
        <v>Ridgewood HS</v>
      </c>
      <c r="F166" s="882">
        <f>'SUMMER-SOFTBALL'!G21</f>
        <v>0</v>
      </c>
      <c r="G166" s="882" t="str">
        <f>'SUMMER-SOFTBALL'!H21</f>
        <v>7500 W. Montrose Ave</v>
      </c>
      <c r="H166" s="882" t="str">
        <f>'SUMMER-SOFTBALL'!I21</f>
        <v>Norridge</v>
      </c>
      <c r="I166" s="882" t="str">
        <f>'SUMMER-SOFTBALL'!J21</f>
        <v>IL</v>
      </c>
      <c r="J166" s="882">
        <f>'SUMMER-SOFTBALL'!K21</f>
        <v>60706</v>
      </c>
      <c r="K166" s="882"/>
      <c r="L166" s="882" t="str">
        <f>'SUMMER-SOFTBALL'!L21</f>
        <v>crossroadsbaseballseries@gmail.com</v>
      </c>
      <c r="M166" s="882" t="str">
        <f>'SUMMER-SOFTBALL'!M21</f>
        <v>Aaron</v>
      </c>
      <c r="N166" s="882" t="str">
        <f>'SUMMER-SOFTBALL'!N21</f>
        <v>Moore</v>
      </c>
      <c r="O166" s="882"/>
      <c r="P166" s="882"/>
      <c r="Q166" s="882"/>
      <c r="R166" s="882"/>
      <c r="S166" s="882">
        <f>'SUMMER-SOFTBALL'!T21</f>
        <v>0</v>
      </c>
      <c r="T166" s="881">
        <f>'SUMMER-SOFTBALL'!Z21</f>
        <v>722</v>
      </c>
      <c r="U166" s="881">
        <f>'SUMMER-SOFTBALL'!AA21</f>
        <v>725</v>
      </c>
      <c r="V166" s="883" t="str">
        <f>'SUMMER-SOFTBALL'!AJ21</f>
        <v>https://ussoftballacademy.com/summer-softball-camp-in-norridge/</v>
      </c>
      <c r="W166" s="886"/>
      <c r="X166" s="881">
        <v>59</v>
      </c>
      <c r="Y166" s="881">
        <v>57</v>
      </c>
      <c r="Z166" s="883"/>
      <c r="AA166" s="881">
        <v>56</v>
      </c>
      <c r="AB166" s="881">
        <v>56</v>
      </c>
      <c r="AC166" s="883"/>
      <c r="AD166" s="881">
        <v>56</v>
      </c>
      <c r="AE166" s="881">
        <v>56</v>
      </c>
      <c r="AF166" s="883"/>
      <c r="AG166" s="881">
        <v>56</v>
      </c>
      <c r="AH166" s="881">
        <v>56</v>
      </c>
      <c r="AI166" s="883"/>
      <c r="AJ166" s="881">
        <v>56</v>
      </c>
      <c r="AK166" s="881">
        <v>56</v>
      </c>
      <c r="AL166" s="883"/>
      <c r="AM166" s="882"/>
      <c r="AN166" s="882"/>
      <c r="AO166" s="882"/>
      <c r="AP166" s="882"/>
      <c r="AQ166" s="882"/>
      <c r="AR166" s="882"/>
      <c r="AS166" s="882"/>
      <c r="AT166" s="882"/>
      <c r="AU166" s="882"/>
      <c r="AV166" s="882"/>
      <c r="AW166" s="882"/>
      <c r="AX166" s="882"/>
      <c r="AY166" s="882"/>
      <c r="AZ166" s="882"/>
      <c r="BA166" s="882"/>
      <c r="BB166" s="882"/>
      <c r="BC166" s="882"/>
      <c r="BD166" s="882"/>
      <c r="BE166" s="882"/>
      <c r="BF166" s="882"/>
      <c r="BG166" s="882"/>
      <c r="BH166" s="882"/>
      <c r="BI166" s="882"/>
      <c r="BJ166" s="882"/>
      <c r="BK166" s="882"/>
      <c r="BL166" s="882"/>
      <c r="BM166" s="882"/>
      <c r="BN166" s="882"/>
      <c r="BO166" s="882"/>
      <c r="BP166" s="882"/>
      <c r="BQ166" s="882"/>
      <c r="BR166" s="882"/>
      <c r="BS166" s="882"/>
      <c r="BT166" s="882"/>
      <c r="BU166" s="882"/>
      <c r="BV166" s="882"/>
      <c r="BW166" s="882"/>
      <c r="BX166" s="882"/>
      <c r="BY166" s="882"/>
      <c r="BZ166" s="882"/>
      <c r="CA166" s="882"/>
      <c r="CB166" s="882"/>
      <c r="CC166" s="882"/>
      <c r="CD166" s="882"/>
      <c r="CE166" s="882"/>
      <c r="CF166" s="882"/>
      <c r="CG166" s="882"/>
      <c r="CH166" s="882"/>
      <c r="CI166" s="882"/>
      <c r="CJ166" s="882"/>
      <c r="CK166" s="882"/>
      <c r="CL166" s="882"/>
      <c r="CM166" s="882"/>
      <c r="CN166" s="882"/>
      <c r="CO166" s="882"/>
      <c r="CP166" s="882"/>
      <c r="CQ166" s="882"/>
      <c r="CR166" s="882"/>
      <c r="CS166" s="882"/>
      <c r="CT166" s="882"/>
      <c r="CU166" s="882"/>
      <c r="CV166" s="882"/>
      <c r="CW166" s="882"/>
      <c r="CX166" s="882"/>
      <c r="CY166" s="882"/>
      <c r="CZ166" s="882"/>
      <c r="DA166" s="882"/>
      <c r="DB166" s="882"/>
      <c r="DC166" s="882"/>
      <c r="DD166" s="882"/>
      <c r="DE166" s="882"/>
      <c r="DF166" s="882"/>
      <c r="DG166" s="882"/>
      <c r="DH166" s="882"/>
      <c r="DI166" s="882"/>
      <c r="DJ166" s="882"/>
      <c r="DK166" s="882"/>
      <c r="DL166" s="882"/>
      <c r="DM166" s="882"/>
      <c r="DN166" s="882"/>
      <c r="DO166" s="882"/>
      <c r="DP166" s="882"/>
      <c r="DQ166" s="882"/>
      <c r="DR166" s="882"/>
      <c r="DS166" s="882"/>
      <c r="DT166" s="882"/>
      <c r="DU166" s="882"/>
      <c r="DV166" s="882"/>
      <c r="DW166" s="882"/>
      <c r="DX166" s="882"/>
      <c r="DY166" s="882"/>
      <c r="DZ166" s="882"/>
      <c r="EA166" s="882"/>
      <c r="EB166" s="882"/>
      <c r="EC166" s="882"/>
      <c r="ED166" s="882"/>
      <c r="EE166" s="882"/>
      <c r="EF166" s="882"/>
      <c r="EG166" s="882"/>
      <c r="EH166" s="882"/>
      <c r="EI166" s="882"/>
      <c r="EJ166" s="882"/>
      <c r="EK166" s="882"/>
    </row>
    <row r="167" spans="1:141">
      <c r="A167" s="881"/>
      <c r="B167" s="881" t="s">
        <v>5880</v>
      </c>
      <c r="C167" s="882" t="str">
        <f>'SUMMER-SOFTBALL'!B26</f>
        <v>V-JAY</v>
      </c>
      <c r="D167" s="882" t="str">
        <f>'SUMMER-SOFTBALL'!E26</f>
        <v>USBAWUS-S</v>
      </c>
      <c r="E167" s="882" t="str">
        <f>'SUMMER-SOFTBALL'!F26</f>
        <v>USSA Springfield</v>
      </c>
      <c r="F167" s="882" t="str">
        <f>'SUMMER-SOFTBALL'!G26</f>
        <v>Wittenberg University</v>
      </c>
      <c r="G167" s="882" t="str">
        <f>'SUMMER-SOFTBALL'!H26</f>
        <v xml:space="preserve">1291 N. Yellow Springs St. </v>
      </c>
      <c r="H167" s="882" t="str">
        <f>'SUMMER-SOFTBALL'!I26</f>
        <v>Springfield</v>
      </c>
      <c r="I167" s="882" t="str">
        <f>'SUMMER-SOFTBALL'!J26</f>
        <v>OH</v>
      </c>
      <c r="J167" s="882">
        <f>'SUMMER-SOFTBALL'!K26</f>
        <v>45503</v>
      </c>
      <c r="K167" s="882"/>
      <c r="L167" s="882" t="str">
        <f>'SUMMER-SOFTBALL'!L26</f>
        <v>jlewiswitt4@gmail.com</v>
      </c>
      <c r="M167" s="882" t="str">
        <f>'SUMMER-SOFTBALL'!M26</f>
        <v>Jay</v>
      </c>
      <c r="N167" s="882" t="str">
        <f>'SUMMER-SOFTBALL'!N26</f>
        <v>Lewis</v>
      </c>
      <c r="O167" s="882"/>
      <c r="P167" s="882"/>
      <c r="Q167" s="882"/>
      <c r="R167" s="882"/>
      <c r="S167" s="882" t="str">
        <f>'SUMMER-SOFTBALL'!T26</f>
        <v>937-631-8339</v>
      </c>
      <c r="T167" s="881">
        <f>'SUMMER-SOFTBALL'!Z26</f>
        <v>715</v>
      </c>
      <c r="U167" s="881">
        <f>'SUMMER-SOFTBALL'!AA26</f>
        <v>718</v>
      </c>
      <c r="V167" s="883" t="str">
        <f>'SUMMER-SOFTBALL'!AJ26</f>
        <v>https://ussoftballacademy.com/summer-softball-camp-in-springfield/</v>
      </c>
      <c r="W167" s="886"/>
      <c r="X167" s="881">
        <v>50</v>
      </c>
      <c r="Y167" s="881">
        <v>43</v>
      </c>
      <c r="Z167" s="883"/>
      <c r="AA167" s="881">
        <v>59</v>
      </c>
      <c r="AB167" s="881">
        <v>54</v>
      </c>
      <c r="AC167" s="883"/>
      <c r="AD167" s="881">
        <v>61</v>
      </c>
      <c r="AE167" s="881">
        <v>57</v>
      </c>
      <c r="AF167" s="883"/>
      <c r="AG167" s="881">
        <v>58</v>
      </c>
      <c r="AH167" s="881">
        <v>58</v>
      </c>
      <c r="AI167" s="883"/>
      <c r="AJ167" s="881">
        <v>58</v>
      </c>
      <c r="AK167" s="881">
        <v>58</v>
      </c>
      <c r="AL167" s="883"/>
      <c r="AM167" s="882"/>
      <c r="AN167" s="882"/>
      <c r="AO167" s="882"/>
      <c r="AP167" s="882"/>
      <c r="AQ167" s="882"/>
      <c r="AR167" s="882"/>
      <c r="AS167" s="882"/>
      <c r="AT167" s="882"/>
      <c r="AU167" s="882"/>
      <c r="AV167" s="882"/>
      <c r="AW167" s="882"/>
      <c r="AX167" s="882"/>
      <c r="AY167" s="882"/>
      <c r="AZ167" s="882"/>
      <c r="BA167" s="882"/>
      <c r="BB167" s="882"/>
      <c r="BC167" s="882"/>
      <c r="BD167" s="882"/>
      <c r="BE167" s="882"/>
      <c r="BF167" s="882"/>
      <c r="BG167" s="882"/>
      <c r="BH167" s="882"/>
      <c r="BI167" s="882"/>
      <c r="BJ167" s="882"/>
      <c r="BK167" s="882"/>
      <c r="BL167" s="882"/>
      <c r="BM167" s="882"/>
      <c r="BN167" s="882"/>
      <c r="BO167" s="882"/>
      <c r="BP167" s="882"/>
      <c r="BQ167" s="882"/>
      <c r="BR167" s="882"/>
      <c r="BS167" s="882"/>
      <c r="BT167" s="882"/>
      <c r="BU167" s="882"/>
      <c r="BV167" s="882"/>
      <c r="BW167" s="882"/>
      <c r="BX167" s="882"/>
      <c r="BY167" s="882"/>
      <c r="BZ167" s="882"/>
      <c r="CA167" s="882"/>
      <c r="CB167" s="882"/>
      <c r="CC167" s="882"/>
      <c r="CD167" s="882"/>
      <c r="CE167" s="882"/>
      <c r="CF167" s="882"/>
      <c r="CG167" s="882"/>
      <c r="CH167" s="882"/>
      <c r="CI167" s="882"/>
      <c r="CJ167" s="882"/>
      <c r="CK167" s="882"/>
      <c r="CL167" s="882"/>
      <c r="CM167" s="882"/>
      <c r="CN167" s="882"/>
      <c r="CO167" s="882"/>
      <c r="CP167" s="882"/>
      <c r="CQ167" s="882"/>
      <c r="CR167" s="882"/>
      <c r="CS167" s="882"/>
      <c r="CT167" s="882"/>
      <c r="CU167" s="882"/>
      <c r="CV167" s="882"/>
      <c r="CW167" s="882"/>
      <c r="CX167" s="882"/>
      <c r="CY167" s="882"/>
      <c r="CZ167" s="882"/>
      <c r="DA167" s="882"/>
      <c r="DB167" s="882"/>
      <c r="DC167" s="882"/>
      <c r="DD167" s="882"/>
      <c r="DE167" s="882"/>
      <c r="DF167" s="882"/>
      <c r="DG167" s="882"/>
      <c r="DH167" s="882"/>
      <c r="DI167" s="882"/>
      <c r="DJ167" s="882"/>
      <c r="DK167" s="882"/>
      <c r="DL167" s="882"/>
      <c r="DM167" s="882"/>
      <c r="DN167" s="882"/>
      <c r="DO167" s="882"/>
      <c r="DP167" s="882"/>
      <c r="DQ167" s="882"/>
      <c r="DR167" s="882"/>
      <c r="DS167" s="882"/>
      <c r="DT167" s="882"/>
      <c r="DU167" s="882"/>
      <c r="DV167" s="882"/>
      <c r="DW167" s="882"/>
      <c r="DX167" s="882"/>
      <c r="DY167" s="882"/>
      <c r="DZ167" s="882"/>
      <c r="EA167" s="882"/>
      <c r="EB167" s="882"/>
      <c r="EC167" s="882"/>
      <c r="ED167" s="882"/>
      <c r="EE167" s="882"/>
      <c r="EF167" s="882"/>
      <c r="EG167" s="882"/>
      <c r="EH167" s="882"/>
      <c r="EI167" s="882"/>
      <c r="EJ167" s="882"/>
      <c r="EK167" s="882"/>
    </row>
    <row r="168" spans="1:141">
      <c r="A168" s="881"/>
      <c r="B168" s="881" t="s">
        <v>5880</v>
      </c>
      <c r="C168" s="882" t="str">
        <f>'SUMMER-SOFTBALL'!B8</f>
        <v>A-NEW</v>
      </c>
      <c r="D168" s="882" t="str">
        <f>'SUMMER-SOFTBALL'!E8</f>
        <v>USBDTRMS1-S</v>
      </c>
      <c r="E168" s="882" t="str">
        <f>'SUMMER-SOFTBALL'!F8</f>
        <v>T.R. Miller HS - Week 2</v>
      </c>
      <c r="F168" s="882">
        <f>'SUMMER-SOFTBALL'!G8</f>
        <v>0</v>
      </c>
      <c r="G168" s="882" t="str">
        <f>'SUMMER-SOFTBALL'!H8</f>
        <v>1835 Douglas Ave.</v>
      </c>
      <c r="H168" s="882" t="str">
        <f>'SUMMER-SOFTBALL'!I8</f>
        <v>Brewton</v>
      </c>
      <c r="I168" s="882" t="str">
        <f>'SUMMER-SOFTBALL'!J8</f>
        <v>AL</v>
      </c>
      <c r="J168" s="882">
        <f>'SUMMER-SOFTBALL'!K8</f>
        <v>36426</v>
      </c>
      <c r="K168" s="882"/>
      <c r="L168" s="882" t="str">
        <f>'SUMMER-SOFTBALL'!L8</f>
        <v>damon@dcbsports.com</v>
      </c>
      <c r="M168" s="882" t="str">
        <f>'SUMMER-SOFTBALL'!M8</f>
        <v>Damon &amp; Danielle</v>
      </c>
      <c r="N168" s="882" t="str">
        <f>'SUMMER-SOFTBALL'!N8</f>
        <v>Haecker</v>
      </c>
      <c r="O168" s="882"/>
      <c r="P168" s="882"/>
      <c r="Q168" s="882"/>
      <c r="R168" s="882"/>
      <c r="S168" s="882" t="str">
        <f>'SUMMER-SOFTBALL'!T8</f>
        <v>407-844-8085</v>
      </c>
      <c r="T168" s="881">
        <f>'SUMMER-SOFTBALL'!Z8</f>
        <v>722</v>
      </c>
      <c r="U168" s="881">
        <f>'SUMMER-SOFTBALL'!AA8</f>
        <v>725</v>
      </c>
      <c r="V168" s="883" t="str">
        <f>'SUMMER-SOFTBALL'!AJ8</f>
        <v>https://ussoftballacademy.com/summer-softball-camp-in-brewton/</v>
      </c>
      <c r="W168" s="886"/>
      <c r="X168" s="881">
        <v>19</v>
      </c>
      <c r="Y168" s="881">
        <v>17</v>
      </c>
      <c r="Z168" s="883"/>
      <c r="AA168" s="881">
        <v>18</v>
      </c>
      <c r="AB168" s="881">
        <v>18</v>
      </c>
      <c r="AC168" s="883"/>
      <c r="AD168" s="881">
        <v>18</v>
      </c>
      <c r="AE168" s="881">
        <v>18</v>
      </c>
      <c r="AF168" s="883"/>
      <c r="AG168" s="881">
        <v>19</v>
      </c>
      <c r="AH168" s="881">
        <v>18</v>
      </c>
      <c r="AI168" s="883"/>
      <c r="AJ168" s="881">
        <v>18</v>
      </c>
      <c r="AK168" s="881">
        <v>18</v>
      </c>
      <c r="AL168" s="883"/>
      <c r="AM168" s="882"/>
      <c r="AN168" s="882"/>
      <c r="AO168" s="882"/>
      <c r="AP168" s="882"/>
      <c r="AQ168" s="882"/>
      <c r="AR168" s="882"/>
      <c r="AS168" s="882"/>
      <c r="AT168" s="882"/>
      <c r="AU168" s="882"/>
      <c r="AV168" s="882"/>
      <c r="AW168" s="882"/>
      <c r="AX168" s="882"/>
      <c r="AY168" s="882"/>
      <c r="AZ168" s="882"/>
      <c r="BA168" s="882"/>
      <c r="BB168" s="882"/>
      <c r="BC168" s="882"/>
      <c r="BD168" s="882"/>
      <c r="BE168" s="882"/>
      <c r="BF168" s="882"/>
      <c r="BG168" s="882"/>
      <c r="BH168" s="882"/>
      <c r="BI168" s="882"/>
      <c r="BJ168" s="882"/>
      <c r="BK168" s="882"/>
      <c r="BL168" s="882"/>
      <c r="BM168" s="882"/>
      <c r="BN168" s="882"/>
      <c r="BO168" s="882"/>
      <c r="BP168" s="882"/>
      <c r="BQ168" s="882"/>
      <c r="BR168" s="882"/>
      <c r="BS168" s="882"/>
      <c r="BT168" s="882"/>
      <c r="BU168" s="882"/>
      <c r="BV168" s="882"/>
      <c r="BW168" s="882"/>
      <c r="BX168" s="882"/>
      <c r="BY168" s="882"/>
      <c r="BZ168" s="882"/>
      <c r="CA168" s="882"/>
      <c r="CB168" s="882"/>
      <c r="CC168" s="882"/>
      <c r="CD168" s="882"/>
      <c r="CE168" s="882"/>
      <c r="CF168" s="882"/>
      <c r="CG168" s="882"/>
      <c r="CH168" s="882"/>
      <c r="CI168" s="882"/>
      <c r="CJ168" s="882"/>
      <c r="CK168" s="882"/>
      <c r="CL168" s="882"/>
      <c r="CM168" s="882"/>
      <c r="CN168" s="882"/>
      <c r="CO168" s="882"/>
      <c r="CP168" s="882"/>
      <c r="CQ168" s="882"/>
      <c r="CR168" s="882"/>
      <c r="CS168" s="882"/>
      <c r="CT168" s="882"/>
      <c r="CU168" s="882"/>
      <c r="CV168" s="882"/>
      <c r="CW168" s="882"/>
      <c r="CX168" s="882"/>
      <c r="CY168" s="882"/>
      <c r="CZ168" s="882"/>
      <c r="DA168" s="882"/>
      <c r="DB168" s="882"/>
      <c r="DC168" s="882"/>
      <c r="DD168" s="882"/>
      <c r="DE168" s="882"/>
      <c r="DF168" s="882"/>
      <c r="DG168" s="882"/>
      <c r="DH168" s="882"/>
      <c r="DI168" s="882"/>
      <c r="DJ168" s="882"/>
      <c r="DK168" s="882"/>
      <c r="DL168" s="882"/>
      <c r="DM168" s="882"/>
      <c r="DN168" s="882"/>
      <c r="DO168" s="882"/>
      <c r="DP168" s="882"/>
      <c r="DQ168" s="882"/>
      <c r="DR168" s="882"/>
      <c r="DS168" s="882"/>
      <c r="DT168" s="882"/>
      <c r="DU168" s="882"/>
      <c r="DV168" s="882"/>
      <c r="DW168" s="882"/>
      <c r="DX168" s="882"/>
      <c r="DY168" s="882"/>
      <c r="DZ168" s="882"/>
      <c r="EA168" s="882"/>
      <c r="EB168" s="882"/>
      <c r="EC168" s="882"/>
      <c r="ED168" s="882"/>
      <c r="EE168" s="882"/>
      <c r="EF168" s="882"/>
      <c r="EG168" s="882"/>
      <c r="EH168" s="882"/>
      <c r="EI168" s="882"/>
      <c r="EJ168" s="882"/>
      <c r="EK168" s="882"/>
    </row>
    <row r="169" spans="1:141">
      <c r="A169" s="881"/>
      <c r="B169" s="881" t="s">
        <v>5880</v>
      </c>
      <c r="C169" s="882" t="str">
        <f>'SUMMER-SOFTBALL'!B13</f>
        <v>A-NEW</v>
      </c>
      <c r="D169" s="882" t="str">
        <f>'SUMMER-SOFTBALL'!E13</f>
        <v>USBDRSVS2-S</v>
      </c>
      <c r="E169" s="882" t="str">
        <f>'SUMMER-SOFTBALL'!F13</f>
        <v>USSA Roseville - Week 2</v>
      </c>
      <c r="F169" s="882" t="str">
        <f>'SUMMER-SOFTBALL'!G13</f>
        <v>Roseville Jr Sports Complex</v>
      </c>
      <c r="G169" s="882" t="str">
        <f>'SUMMER-SOFTBALL'!H13</f>
        <v>29700 Pinehurst St.</v>
      </c>
      <c r="H169" s="882" t="str">
        <f>'SUMMER-SOFTBALL'!I13</f>
        <v>Roseville</v>
      </c>
      <c r="I169" s="882" t="str">
        <f>'SUMMER-SOFTBALL'!J13</f>
        <v>MI</v>
      </c>
      <c r="J169" s="882">
        <f>'SUMMER-SOFTBALL'!K13</f>
        <v>48066</v>
      </c>
      <c r="K169" s="882"/>
      <c r="L169" s="882" t="str">
        <f>'SUMMER-SOFTBALL'!L13</f>
        <v>cliffhowe23@gmail.com</v>
      </c>
      <c r="M169" s="882" t="str">
        <f>'SUMMER-SOFTBALL'!M13</f>
        <v>Cliff</v>
      </c>
      <c r="N169" s="882" t="str">
        <f>'SUMMER-SOFTBALL'!N13</f>
        <v>Howe</v>
      </c>
      <c r="O169" s="882"/>
      <c r="P169" s="882"/>
      <c r="Q169" s="882"/>
      <c r="R169" s="882"/>
      <c r="S169" s="882" t="str">
        <f>'SUMMER-SOFTBALL'!T13</f>
        <v>248-240-4756</v>
      </c>
      <c r="T169" s="881">
        <f>'SUMMER-SOFTBALL'!Z13</f>
        <v>722</v>
      </c>
      <c r="U169" s="881">
        <f>'SUMMER-SOFTBALL'!AA13</f>
        <v>725</v>
      </c>
      <c r="V169" s="883" t="str">
        <f>'SUMMER-SOFTBALL'!AJ13</f>
        <v>https://ussoftballacademy.com/summer-softball-camp-in-roseville/</v>
      </c>
      <c r="W169" s="886"/>
      <c r="X169" s="881">
        <v>30</v>
      </c>
      <c r="Y169" s="881">
        <v>24</v>
      </c>
      <c r="Z169" s="883"/>
      <c r="AA169" s="881">
        <v>33</v>
      </c>
      <c r="AB169" s="881">
        <v>28</v>
      </c>
      <c r="AC169" s="883"/>
      <c r="AD169" s="881">
        <v>33</v>
      </c>
      <c r="AE169" s="881">
        <v>28</v>
      </c>
      <c r="AF169" s="883"/>
      <c r="AG169" s="881">
        <v>25</v>
      </c>
      <c r="AH169" s="881">
        <v>25</v>
      </c>
      <c r="AI169" s="883"/>
      <c r="AJ169" s="881">
        <v>24</v>
      </c>
      <c r="AK169" s="881">
        <v>24</v>
      </c>
      <c r="AL169" s="883"/>
      <c r="AM169" s="882"/>
      <c r="AN169" s="882"/>
      <c r="AO169" s="882"/>
      <c r="AP169" s="882"/>
      <c r="AQ169" s="882"/>
      <c r="AR169" s="882"/>
      <c r="AS169" s="882"/>
      <c r="AT169" s="882"/>
      <c r="AU169" s="882"/>
      <c r="AV169" s="882"/>
      <c r="AW169" s="882"/>
      <c r="AX169" s="882"/>
      <c r="AY169" s="882"/>
      <c r="AZ169" s="882"/>
      <c r="BA169" s="882"/>
      <c r="BB169" s="882"/>
      <c r="BC169" s="882"/>
      <c r="BD169" s="882"/>
      <c r="BE169" s="882"/>
      <c r="BF169" s="882"/>
      <c r="BG169" s="882"/>
      <c r="BH169" s="882"/>
      <c r="BI169" s="882"/>
      <c r="BJ169" s="882"/>
      <c r="BK169" s="882"/>
      <c r="BL169" s="882"/>
      <c r="BM169" s="882"/>
      <c r="BN169" s="882"/>
      <c r="BO169" s="882"/>
      <c r="BP169" s="882"/>
      <c r="BQ169" s="882"/>
      <c r="BR169" s="882"/>
      <c r="BS169" s="882"/>
      <c r="BT169" s="882"/>
      <c r="BU169" s="882"/>
      <c r="BV169" s="882"/>
      <c r="BW169" s="882"/>
      <c r="BX169" s="882"/>
      <c r="BY169" s="882"/>
      <c r="BZ169" s="882"/>
      <c r="CA169" s="882"/>
      <c r="CB169" s="882"/>
      <c r="CC169" s="882"/>
      <c r="CD169" s="882"/>
      <c r="CE169" s="882"/>
      <c r="CF169" s="882"/>
      <c r="CG169" s="882"/>
      <c r="CH169" s="882"/>
      <c r="CI169" s="882"/>
      <c r="CJ169" s="882"/>
      <c r="CK169" s="882"/>
      <c r="CL169" s="882"/>
      <c r="CM169" s="882"/>
      <c r="CN169" s="882"/>
      <c r="CO169" s="882"/>
      <c r="CP169" s="882"/>
      <c r="CQ169" s="882"/>
      <c r="CR169" s="882"/>
      <c r="CS169" s="882"/>
      <c r="CT169" s="882"/>
      <c r="CU169" s="882"/>
      <c r="CV169" s="882"/>
      <c r="CW169" s="882"/>
      <c r="CX169" s="882"/>
      <c r="CY169" s="882"/>
      <c r="CZ169" s="882"/>
      <c r="DA169" s="882"/>
      <c r="DB169" s="882"/>
      <c r="DC169" s="882"/>
      <c r="DD169" s="882"/>
      <c r="DE169" s="882"/>
      <c r="DF169" s="882"/>
      <c r="DG169" s="882"/>
      <c r="DH169" s="882"/>
      <c r="DI169" s="882"/>
      <c r="DJ169" s="882"/>
      <c r="DK169" s="882"/>
      <c r="DL169" s="882"/>
      <c r="DM169" s="882"/>
      <c r="DN169" s="882"/>
      <c r="DO169" s="882"/>
      <c r="DP169" s="882"/>
      <c r="DQ169" s="882"/>
      <c r="DR169" s="882"/>
      <c r="DS169" s="882"/>
      <c r="DT169" s="882"/>
      <c r="DU169" s="882"/>
      <c r="DV169" s="882"/>
      <c r="DW169" s="882"/>
      <c r="DX169" s="882"/>
      <c r="DY169" s="882"/>
      <c r="DZ169" s="882"/>
      <c r="EA169" s="882"/>
      <c r="EB169" s="882"/>
      <c r="EC169" s="882"/>
      <c r="ED169" s="882"/>
      <c r="EE169" s="882"/>
      <c r="EF169" s="882"/>
      <c r="EG169" s="882"/>
      <c r="EH169" s="882"/>
      <c r="EI169" s="882"/>
      <c r="EJ169" s="882"/>
      <c r="EK169" s="882"/>
    </row>
    <row r="170" spans="1:141">
      <c r="A170" s="881"/>
      <c r="B170" s="881" t="s">
        <v>5880</v>
      </c>
      <c r="C170" s="882" t="str">
        <f>'SUMMER-SOFTBALL'!B35</f>
        <v>Z-OUT-LOW ENROLLMENT</v>
      </c>
      <c r="D170" s="882" t="str">
        <f>'SUMMER-SOFTBALL'!E35</f>
        <v>USBDRECS-S</v>
      </c>
      <c r="E170" s="882" t="str">
        <f>'SUMMER-SOFTBALL'!F35</f>
        <v>Kaufer Early College HS</v>
      </c>
      <c r="F170" s="882">
        <f>'SUMMER-SOFTBALL'!G35</f>
        <v>0</v>
      </c>
      <c r="G170" s="882" t="str">
        <f>'SUMMER-SOFTBALL'!H35</f>
        <v>203 Seahawk Dr</v>
      </c>
      <c r="H170" s="882" t="str">
        <f>'SUMMER-SOFTBALL'!I35</f>
        <v>Riviera</v>
      </c>
      <c r="I170" s="882" t="str">
        <f>'SUMMER-SOFTBALL'!J35</f>
        <v>TX</v>
      </c>
      <c r="J170" s="882">
        <f>'SUMMER-SOFTBALL'!K35</f>
        <v>78379</v>
      </c>
      <c r="K170" s="882"/>
      <c r="L170" s="882" t="str">
        <f>'SUMMER-SOFTBALL'!L35</f>
        <v>dtorres@rivieraisd.us</v>
      </c>
      <c r="M170" s="882" t="str">
        <f>'SUMMER-SOFTBALL'!M35</f>
        <v>Devon</v>
      </c>
      <c r="N170" s="882" t="str">
        <f>'SUMMER-SOFTBALL'!N35</f>
        <v>Torres</v>
      </c>
      <c r="O170" s="882"/>
      <c r="P170" s="882"/>
      <c r="Q170" s="882"/>
      <c r="R170" s="882"/>
      <c r="S170" s="882" t="str">
        <f>'SUMMER-SOFTBALL'!T35</f>
        <v>830-352-1839</v>
      </c>
      <c r="T170" s="881">
        <f>'SUMMER-SOFTBALL'!Z35</f>
        <v>722</v>
      </c>
      <c r="U170" s="881">
        <f>'SUMMER-SOFTBALL'!AA35</f>
        <v>725</v>
      </c>
      <c r="V170" s="883" t="str">
        <f>'SUMMER-SOFTBALL'!AJ35</f>
        <v>https://ussoftballacademy.com/summer-softball-camp-in-riviera/</v>
      </c>
      <c r="W170" s="886"/>
      <c r="X170" s="881">
        <v>34</v>
      </c>
      <c r="Y170" s="881">
        <v>29</v>
      </c>
      <c r="Z170" s="883"/>
      <c r="AA170" s="881">
        <v>39</v>
      </c>
      <c r="AB170" s="881">
        <v>35</v>
      </c>
      <c r="AC170" s="883"/>
      <c r="AD170" s="881">
        <v>41</v>
      </c>
      <c r="AE170" s="881">
        <v>35</v>
      </c>
      <c r="AF170" s="883"/>
      <c r="AG170" s="881">
        <v>37</v>
      </c>
      <c r="AH170" s="881">
        <v>37</v>
      </c>
      <c r="AI170" s="883"/>
      <c r="AJ170" s="881">
        <v>37</v>
      </c>
      <c r="AK170" s="881">
        <v>37</v>
      </c>
      <c r="AL170" s="883"/>
      <c r="AM170" s="882"/>
      <c r="AN170" s="882"/>
      <c r="AO170" s="882"/>
      <c r="AP170" s="882"/>
      <c r="AQ170" s="882"/>
      <c r="AR170" s="882"/>
      <c r="AS170" s="882"/>
      <c r="AT170" s="882"/>
      <c r="AU170" s="882"/>
      <c r="AV170" s="882"/>
      <c r="AW170" s="882"/>
      <c r="AX170" s="882"/>
      <c r="AY170" s="882"/>
      <c r="AZ170" s="882"/>
      <c r="BA170" s="882"/>
      <c r="BB170" s="882"/>
      <c r="BC170" s="882"/>
      <c r="BD170" s="882"/>
      <c r="BE170" s="882"/>
      <c r="BF170" s="882"/>
      <c r="BG170" s="882"/>
      <c r="BH170" s="882"/>
      <c r="BI170" s="882"/>
      <c r="BJ170" s="882"/>
      <c r="BK170" s="882"/>
      <c r="BL170" s="882"/>
      <c r="BM170" s="882"/>
      <c r="BN170" s="882"/>
      <c r="BO170" s="882"/>
      <c r="BP170" s="882"/>
      <c r="BQ170" s="882"/>
      <c r="BR170" s="882"/>
      <c r="BS170" s="882"/>
      <c r="BT170" s="882"/>
      <c r="BU170" s="882"/>
      <c r="BV170" s="882"/>
      <c r="BW170" s="882"/>
      <c r="BX170" s="882"/>
      <c r="BY170" s="882"/>
      <c r="BZ170" s="882"/>
      <c r="CA170" s="882"/>
      <c r="CB170" s="882"/>
      <c r="CC170" s="882"/>
      <c r="CD170" s="882"/>
      <c r="CE170" s="882"/>
      <c r="CF170" s="882"/>
      <c r="CG170" s="882"/>
      <c r="CH170" s="882"/>
      <c r="CI170" s="882"/>
      <c r="CJ170" s="882"/>
      <c r="CK170" s="882"/>
      <c r="CL170" s="882"/>
      <c r="CM170" s="882"/>
      <c r="CN170" s="882"/>
      <c r="CO170" s="882"/>
      <c r="CP170" s="882"/>
      <c r="CQ170" s="882"/>
      <c r="CR170" s="882"/>
      <c r="CS170" s="882"/>
      <c r="CT170" s="882"/>
      <c r="CU170" s="882"/>
      <c r="CV170" s="882"/>
      <c r="CW170" s="882"/>
      <c r="CX170" s="882"/>
      <c r="CY170" s="882"/>
      <c r="CZ170" s="882"/>
      <c r="DA170" s="882"/>
      <c r="DB170" s="882"/>
      <c r="DC170" s="882"/>
      <c r="DD170" s="882"/>
      <c r="DE170" s="882"/>
      <c r="DF170" s="882"/>
      <c r="DG170" s="882"/>
      <c r="DH170" s="882"/>
      <c r="DI170" s="882"/>
      <c r="DJ170" s="882"/>
      <c r="DK170" s="882"/>
      <c r="DL170" s="882"/>
      <c r="DM170" s="882"/>
      <c r="DN170" s="882"/>
      <c r="DO170" s="882"/>
      <c r="DP170" s="882"/>
      <c r="DQ170" s="882"/>
      <c r="DR170" s="882"/>
      <c r="DS170" s="882"/>
      <c r="DT170" s="882"/>
      <c r="DU170" s="882"/>
      <c r="DV170" s="882"/>
      <c r="DW170" s="882"/>
      <c r="DX170" s="882"/>
      <c r="DY170" s="882"/>
      <c r="DZ170" s="882"/>
      <c r="EA170" s="882"/>
      <c r="EB170" s="882"/>
      <c r="EC170" s="882"/>
      <c r="ED170" s="882"/>
      <c r="EE170" s="882"/>
      <c r="EF170" s="882"/>
      <c r="EG170" s="882"/>
      <c r="EH170" s="882"/>
      <c r="EI170" s="882"/>
      <c r="EJ170" s="882"/>
      <c r="EK170" s="882"/>
    </row>
    <row r="171" spans="1:141">
      <c r="A171" s="881"/>
      <c r="B171" s="881" t="s">
        <v>5880</v>
      </c>
      <c r="C171" s="882" t="str">
        <f>'SUMMER-SOFTBALL'!B28</f>
        <v>X-ANDRE</v>
      </c>
      <c r="D171" s="882" t="str">
        <f>'SUMMER-SOFTBALL'!E28</f>
        <v>USBDSEAS-S</v>
      </c>
      <c r="E171" s="882" t="str">
        <f>'SUMMER-SOFTBALL'!F28</f>
        <v>USSA Seaford</v>
      </c>
      <c r="F171" s="882" t="str">
        <f>'SUMMER-SOFTBALL'!G28</f>
        <v>Nanticoke LL Softball</v>
      </c>
      <c r="G171" s="882" t="str">
        <f>'SUMMER-SOFTBALL'!H28</f>
        <v>101 Little League Drive</v>
      </c>
      <c r="H171" s="882" t="str">
        <f>'SUMMER-SOFTBALL'!I28</f>
        <v>Seaford</v>
      </c>
      <c r="I171" s="882" t="str">
        <f>'SUMMER-SOFTBALL'!J28</f>
        <v>DE</v>
      </c>
      <c r="J171" s="882">
        <f>'SUMMER-SOFTBALL'!K28</f>
        <v>19973</v>
      </c>
      <c r="K171" s="882"/>
      <c r="L171" s="882" t="str">
        <f>'SUMMER-SOFTBALL'!L28</f>
        <v>margiet907615@gmail.com</v>
      </c>
      <c r="M171" s="882" t="str">
        <f>'SUMMER-SOFTBALL'!M28</f>
        <v>Andre</v>
      </c>
      <c r="N171" s="882" t="str">
        <f>'SUMMER-SOFTBALL'!N28</f>
        <v>Toliver</v>
      </c>
      <c r="O171" s="882"/>
      <c r="P171" s="882"/>
      <c r="Q171" s="882"/>
      <c r="R171" s="882"/>
      <c r="S171" s="882" t="str">
        <f>'SUMMER-SOFTBALL'!T28</f>
        <v>907-382-9104</v>
      </c>
      <c r="T171" s="881">
        <f>'SUMMER-SOFTBALL'!Z28</f>
        <v>610</v>
      </c>
      <c r="U171" s="881">
        <f>'SUMMER-SOFTBALL'!AA28</f>
        <v>613</v>
      </c>
      <c r="V171" s="883" t="str">
        <f>'SUMMER-SOFTBALL'!AJ28</f>
        <v>https://ussoftballacademy.com/summer-softball-camp-in-seaford/</v>
      </c>
      <c r="W171" s="886"/>
      <c r="X171" s="881">
        <v>24</v>
      </c>
      <c r="Y171" s="881">
        <v>22</v>
      </c>
      <c r="Z171" s="883"/>
      <c r="AA171" s="881">
        <v>34</v>
      </c>
      <c r="AB171" s="881">
        <v>28</v>
      </c>
      <c r="AC171" s="883"/>
      <c r="AD171" s="881">
        <v>43</v>
      </c>
      <c r="AE171" s="881">
        <v>36</v>
      </c>
      <c r="AF171" s="883"/>
      <c r="AG171" s="881">
        <v>49</v>
      </c>
      <c r="AH171" s="881">
        <v>41</v>
      </c>
      <c r="AI171" s="883"/>
      <c r="AJ171" s="881">
        <v>44</v>
      </c>
      <c r="AK171" s="881">
        <v>44</v>
      </c>
      <c r="AL171" s="883"/>
      <c r="AM171" s="882"/>
      <c r="AN171" s="882"/>
      <c r="AO171" s="882"/>
      <c r="AP171" s="882"/>
      <c r="AQ171" s="882"/>
      <c r="AR171" s="882"/>
      <c r="AS171" s="882"/>
      <c r="AT171" s="882"/>
      <c r="AU171" s="882"/>
      <c r="AV171" s="882"/>
      <c r="AW171" s="882"/>
      <c r="AX171" s="882"/>
      <c r="AY171" s="882"/>
      <c r="AZ171" s="882"/>
      <c r="BA171" s="882"/>
      <c r="BB171" s="882"/>
      <c r="BC171" s="882"/>
      <c r="BD171" s="882"/>
      <c r="BE171" s="882"/>
      <c r="BF171" s="882"/>
      <c r="BG171" s="882"/>
      <c r="BH171" s="882"/>
      <c r="BI171" s="882"/>
      <c r="BJ171" s="882"/>
      <c r="BK171" s="882"/>
      <c r="BL171" s="882"/>
      <c r="BM171" s="882"/>
      <c r="BN171" s="882"/>
      <c r="BO171" s="882"/>
      <c r="BP171" s="882"/>
      <c r="BQ171" s="882"/>
      <c r="BR171" s="882"/>
      <c r="BS171" s="882"/>
      <c r="BT171" s="882"/>
      <c r="BU171" s="882"/>
      <c r="BV171" s="882"/>
      <c r="BW171" s="882"/>
      <c r="BX171" s="882"/>
      <c r="BY171" s="882"/>
      <c r="BZ171" s="882"/>
      <c r="CA171" s="882"/>
      <c r="CB171" s="882"/>
      <c r="CC171" s="882"/>
      <c r="CD171" s="882"/>
      <c r="CE171" s="882"/>
      <c r="CF171" s="882"/>
      <c r="CG171" s="882"/>
      <c r="CH171" s="882"/>
      <c r="CI171" s="882"/>
      <c r="CJ171" s="882"/>
      <c r="CK171" s="882"/>
      <c r="CL171" s="882"/>
      <c r="CM171" s="882"/>
      <c r="CN171" s="882"/>
      <c r="CO171" s="882"/>
      <c r="CP171" s="882"/>
      <c r="CQ171" s="882"/>
      <c r="CR171" s="882"/>
      <c r="CS171" s="882"/>
      <c r="CT171" s="882"/>
      <c r="CU171" s="882"/>
      <c r="CV171" s="882"/>
      <c r="CW171" s="882"/>
      <c r="CX171" s="882"/>
      <c r="CY171" s="882"/>
      <c r="CZ171" s="882"/>
      <c r="DA171" s="882"/>
      <c r="DB171" s="882"/>
      <c r="DC171" s="882"/>
      <c r="DD171" s="882"/>
      <c r="DE171" s="882"/>
      <c r="DF171" s="882"/>
      <c r="DG171" s="882"/>
      <c r="DH171" s="882"/>
      <c r="DI171" s="882"/>
      <c r="DJ171" s="882"/>
      <c r="DK171" s="882"/>
      <c r="DL171" s="882"/>
      <c r="DM171" s="882"/>
      <c r="DN171" s="882"/>
      <c r="DO171" s="882"/>
      <c r="DP171" s="882"/>
      <c r="DQ171" s="882"/>
      <c r="DR171" s="882"/>
      <c r="DS171" s="882"/>
      <c r="DT171" s="882"/>
      <c r="DU171" s="882"/>
      <c r="DV171" s="882"/>
      <c r="DW171" s="882"/>
      <c r="DX171" s="882"/>
      <c r="DY171" s="882"/>
      <c r="DZ171" s="882"/>
      <c r="EA171" s="882"/>
      <c r="EB171" s="882"/>
      <c r="EC171" s="882"/>
      <c r="ED171" s="882"/>
      <c r="EE171" s="882"/>
      <c r="EF171" s="882"/>
      <c r="EG171" s="882"/>
      <c r="EH171" s="882"/>
      <c r="EI171" s="882"/>
      <c r="EJ171" s="882"/>
      <c r="EK171" s="882"/>
    </row>
    <row r="172" spans="1:141">
      <c r="A172" s="881"/>
      <c r="B172" s="881" t="s">
        <v>5880</v>
      </c>
      <c r="C172" s="882" t="str">
        <f>'SUMMER-SOFTBALL'!B10</f>
        <v>A-NEW</v>
      </c>
      <c r="D172" s="882" t="str">
        <f>'SUMMER-SOFTBALL'!E10</f>
        <v>USBDCAMS-S</v>
      </c>
      <c r="E172" s="882" t="str">
        <f>'SUMMER-SOFTBALL'!F10</f>
        <v>USSA Camden</v>
      </c>
      <c r="F172" s="882" t="str">
        <f>'SUMMER-SOFTBALL'!G10</f>
        <v>Camden-Wyoming Little League</v>
      </c>
      <c r="G172" s="882" t="str">
        <f>'SUMMER-SOFTBALL'!H10</f>
        <v>87 Remus Dr.</v>
      </c>
      <c r="H172" s="882" t="str">
        <f>'SUMMER-SOFTBALL'!I10</f>
        <v>Camden</v>
      </c>
      <c r="I172" s="882" t="str">
        <f>'SUMMER-SOFTBALL'!J10</f>
        <v>DE</v>
      </c>
      <c r="J172" s="882">
        <f>'SUMMER-SOFTBALL'!K10</f>
        <v>19934</v>
      </c>
      <c r="K172" s="882"/>
      <c r="L172" s="882" t="str">
        <f>'SUMMER-SOFTBALL'!L10</f>
        <v>allaboutsoftball7@gmail.com</v>
      </c>
      <c r="M172" s="882" t="str">
        <f>'SUMMER-SOFTBALL'!M10</f>
        <v>Tim</v>
      </c>
      <c r="N172" s="882" t="str">
        <f>'SUMMER-SOFTBALL'!N10</f>
        <v>Wampler</v>
      </c>
      <c r="O172" s="882"/>
      <c r="P172" s="882"/>
      <c r="Q172" s="882"/>
      <c r="R172" s="882"/>
      <c r="S172" s="882" t="str">
        <f>'SUMMER-SOFTBALL'!T10</f>
        <v>302-218-3336</v>
      </c>
      <c r="T172" s="881">
        <f>'SUMMER-SOFTBALL'!Z10</f>
        <v>708</v>
      </c>
      <c r="U172" s="881">
        <f>'SUMMER-SOFTBALL'!AA10</f>
        <v>711</v>
      </c>
      <c r="V172" s="883" t="str">
        <f>'SUMMER-SOFTBALL'!AJ10</f>
        <v>https://ussoftballacademy.com/summer-softball-camp-in-camden/</v>
      </c>
      <c r="W172" s="886"/>
      <c r="X172" s="881">
        <v>5</v>
      </c>
      <c r="Y172" s="881">
        <v>5</v>
      </c>
      <c r="Z172" s="883"/>
      <c r="AA172" s="881">
        <v>10</v>
      </c>
      <c r="AB172" s="881">
        <v>8</v>
      </c>
      <c r="AC172" s="883"/>
      <c r="AD172" s="881">
        <v>11</v>
      </c>
      <c r="AE172" s="881">
        <v>8</v>
      </c>
      <c r="AF172" s="883"/>
      <c r="AG172" s="881">
        <v>12</v>
      </c>
      <c r="AH172" s="881">
        <v>9</v>
      </c>
      <c r="AI172" s="883"/>
      <c r="AJ172" s="881">
        <v>9</v>
      </c>
      <c r="AK172" s="881">
        <v>9</v>
      </c>
      <c r="AL172" s="883"/>
      <c r="AM172" s="882"/>
      <c r="AN172" s="882"/>
      <c r="AO172" s="882"/>
      <c r="AP172" s="882"/>
      <c r="AQ172" s="882"/>
      <c r="AR172" s="882"/>
      <c r="AS172" s="882"/>
      <c r="AT172" s="882"/>
      <c r="AU172" s="882"/>
      <c r="AV172" s="882"/>
      <c r="AW172" s="882"/>
      <c r="AX172" s="882"/>
      <c r="AY172" s="882"/>
      <c r="AZ172" s="882"/>
      <c r="BA172" s="882"/>
      <c r="BB172" s="882"/>
      <c r="BC172" s="882"/>
      <c r="BD172" s="882"/>
      <c r="BE172" s="882"/>
      <c r="BF172" s="882"/>
      <c r="BG172" s="882"/>
      <c r="BH172" s="882"/>
      <c r="BI172" s="882"/>
      <c r="BJ172" s="882"/>
      <c r="BK172" s="882"/>
      <c r="BL172" s="882"/>
      <c r="BM172" s="882"/>
      <c r="BN172" s="882"/>
      <c r="BO172" s="882"/>
      <c r="BP172" s="882"/>
      <c r="BQ172" s="882"/>
      <c r="BR172" s="882"/>
      <c r="BS172" s="882"/>
      <c r="BT172" s="882"/>
      <c r="BU172" s="882"/>
      <c r="BV172" s="882"/>
      <c r="BW172" s="882"/>
      <c r="BX172" s="882"/>
      <c r="BY172" s="882"/>
      <c r="BZ172" s="882"/>
      <c r="CA172" s="882"/>
      <c r="CB172" s="882"/>
      <c r="CC172" s="882"/>
      <c r="CD172" s="882"/>
      <c r="CE172" s="882"/>
      <c r="CF172" s="882"/>
      <c r="CG172" s="882"/>
      <c r="CH172" s="882"/>
      <c r="CI172" s="882"/>
      <c r="CJ172" s="882"/>
      <c r="CK172" s="882"/>
      <c r="CL172" s="882"/>
      <c r="CM172" s="882"/>
      <c r="CN172" s="882"/>
      <c r="CO172" s="882"/>
      <c r="CP172" s="882"/>
      <c r="CQ172" s="882"/>
      <c r="CR172" s="882"/>
      <c r="CS172" s="882"/>
      <c r="CT172" s="882"/>
      <c r="CU172" s="882"/>
      <c r="CV172" s="882"/>
      <c r="CW172" s="882"/>
      <c r="CX172" s="882"/>
      <c r="CY172" s="882"/>
      <c r="CZ172" s="882"/>
      <c r="DA172" s="882"/>
      <c r="DB172" s="882"/>
      <c r="DC172" s="882"/>
      <c r="DD172" s="882"/>
      <c r="DE172" s="882"/>
      <c r="DF172" s="882"/>
      <c r="DG172" s="882"/>
      <c r="DH172" s="882"/>
      <c r="DI172" s="882"/>
      <c r="DJ172" s="882"/>
      <c r="DK172" s="882"/>
      <c r="DL172" s="882"/>
      <c r="DM172" s="882"/>
      <c r="DN172" s="882"/>
      <c r="DO172" s="882"/>
      <c r="DP172" s="882"/>
      <c r="DQ172" s="882"/>
      <c r="DR172" s="882"/>
      <c r="DS172" s="882"/>
      <c r="DT172" s="882"/>
      <c r="DU172" s="882"/>
      <c r="DV172" s="882"/>
      <c r="DW172" s="882"/>
      <c r="DX172" s="882"/>
      <c r="DY172" s="882"/>
      <c r="DZ172" s="882"/>
      <c r="EA172" s="882"/>
      <c r="EB172" s="882"/>
      <c r="EC172" s="882"/>
      <c r="ED172" s="882"/>
      <c r="EE172" s="882"/>
      <c r="EF172" s="882"/>
      <c r="EG172" s="882"/>
      <c r="EH172" s="882"/>
      <c r="EI172" s="882"/>
      <c r="EJ172" s="882"/>
      <c r="EK172" s="882"/>
    </row>
    <row r="173" spans="1:141">
      <c r="A173" s="881"/>
      <c r="B173" s="881" t="s">
        <v>5880</v>
      </c>
      <c r="C173" s="882" t="str">
        <f>'SUMMER-SOFTBALL'!B15</f>
        <v>B-NEW</v>
      </c>
      <c r="D173" s="882" t="str">
        <f>'SUMMER-SOFTBALL'!E15</f>
        <v>USBDUSJV1-S</v>
      </c>
      <c r="E173" s="882" t="str">
        <f>'SUMMER-SOFTBALL'!F15</f>
        <v>USSA Jacksonville - Week 1</v>
      </c>
      <c r="F173" s="882" t="str">
        <f>'SUMMER-SOFTBALL'!G15</f>
        <v>Bartram Trail HS</v>
      </c>
      <c r="G173" s="882" t="str">
        <f>'SUMMER-SOFTBALL'!H15</f>
        <v>7399 Longleaf Pine Pkwy</v>
      </c>
      <c r="H173" s="882" t="str">
        <f>'SUMMER-SOFTBALL'!I15</f>
        <v>St. Johns</v>
      </c>
      <c r="I173" s="882" t="str">
        <f>'SUMMER-SOFTBALL'!J15</f>
        <v>FL</v>
      </c>
      <c r="J173" s="882">
        <f>'SUMMER-SOFTBALL'!K15</f>
        <v>32259</v>
      </c>
      <c r="K173" s="882"/>
      <c r="L173" s="882" t="str">
        <f>'SUMMER-SOFTBALL'!L15</f>
        <v>bernardo.otero@stjohns.k12.fl.us</v>
      </c>
      <c r="M173" s="882" t="str">
        <f>'SUMMER-SOFTBALL'!M15</f>
        <v>Bernardo</v>
      </c>
      <c r="N173" s="882" t="str">
        <f>'SUMMER-SOFTBALL'!N15</f>
        <v>Otero</v>
      </c>
      <c r="O173" s="882"/>
      <c r="P173" s="882"/>
      <c r="Q173" s="882"/>
      <c r="R173" s="882"/>
      <c r="S173" s="882" t="str">
        <f>'SUMMER-SOFTBALL'!T15</f>
        <v>904-525-9083</v>
      </c>
      <c r="T173" s="881">
        <f>'SUMMER-SOFTBALL'!Z15</f>
        <v>610</v>
      </c>
      <c r="U173" s="881">
        <f>'SUMMER-SOFTBALL'!AA15</f>
        <v>613</v>
      </c>
      <c r="V173" s="883" t="str">
        <f>'SUMMER-SOFTBALL'!AJ15</f>
        <v>https://ussoftballacademy.com/summer-softball-camp-in-jacksonville-st-johns/</v>
      </c>
      <c r="W173" s="886"/>
      <c r="X173" s="881">
        <v>13</v>
      </c>
      <c r="Y173" s="881">
        <v>7</v>
      </c>
      <c r="Z173" s="883"/>
      <c r="AA173" s="881">
        <v>12</v>
      </c>
      <c r="AB173" s="881">
        <v>7</v>
      </c>
      <c r="AC173" s="883"/>
      <c r="AD173" s="881">
        <v>13</v>
      </c>
      <c r="AE173" s="881">
        <v>8</v>
      </c>
      <c r="AF173" s="883"/>
      <c r="AG173" s="881">
        <v>15</v>
      </c>
      <c r="AH173" s="881">
        <v>10</v>
      </c>
      <c r="AI173" s="883"/>
      <c r="AJ173" s="881">
        <v>10</v>
      </c>
      <c r="AK173" s="881">
        <v>10</v>
      </c>
      <c r="AL173" s="883"/>
      <c r="AM173" s="882"/>
      <c r="AN173" s="882"/>
      <c r="AO173" s="882"/>
      <c r="AP173" s="882"/>
      <c r="AQ173" s="882"/>
      <c r="AR173" s="882"/>
      <c r="AS173" s="882"/>
      <c r="AT173" s="882"/>
      <c r="AU173" s="882"/>
      <c r="AV173" s="882"/>
      <c r="AW173" s="882"/>
      <c r="AX173" s="882"/>
      <c r="AY173" s="882"/>
      <c r="AZ173" s="882"/>
      <c r="BA173" s="882"/>
      <c r="BB173" s="882"/>
      <c r="BC173" s="882"/>
      <c r="BD173" s="882"/>
      <c r="BE173" s="882"/>
      <c r="BF173" s="882"/>
      <c r="BG173" s="882"/>
      <c r="BH173" s="882"/>
      <c r="BI173" s="882"/>
      <c r="BJ173" s="882"/>
      <c r="BK173" s="882"/>
      <c r="BL173" s="882"/>
      <c r="BM173" s="882"/>
      <c r="BN173" s="882"/>
      <c r="BO173" s="882"/>
      <c r="BP173" s="882"/>
      <c r="BQ173" s="882"/>
      <c r="BR173" s="882"/>
      <c r="BS173" s="882"/>
      <c r="BT173" s="882"/>
      <c r="BU173" s="882"/>
      <c r="BV173" s="882"/>
      <c r="BW173" s="882"/>
      <c r="BX173" s="882"/>
      <c r="BY173" s="882"/>
      <c r="BZ173" s="882"/>
      <c r="CA173" s="882"/>
      <c r="CB173" s="882"/>
      <c r="CC173" s="882"/>
      <c r="CD173" s="882"/>
      <c r="CE173" s="882"/>
      <c r="CF173" s="882"/>
      <c r="CG173" s="882"/>
      <c r="CH173" s="882"/>
      <c r="CI173" s="882"/>
      <c r="CJ173" s="882"/>
      <c r="CK173" s="882"/>
      <c r="CL173" s="882"/>
      <c r="CM173" s="882"/>
      <c r="CN173" s="882"/>
      <c r="CO173" s="882"/>
      <c r="CP173" s="882"/>
      <c r="CQ173" s="882"/>
      <c r="CR173" s="882"/>
      <c r="CS173" s="882"/>
      <c r="CT173" s="882"/>
      <c r="CU173" s="882"/>
      <c r="CV173" s="882"/>
      <c r="CW173" s="882"/>
      <c r="CX173" s="882"/>
      <c r="CY173" s="882"/>
      <c r="CZ173" s="882"/>
      <c r="DA173" s="882"/>
      <c r="DB173" s="882"/>
      <c r="DC173" s="882"/>
      <c r="DD173" s="882"/>
      <c r="DE173" s="882"/>
      <c r="DF173" s="882"/>
      <c r="DG173" s="882"/>
      <c r="DH173" s="882"/>
      <c r="DI173" s="882"/>
      <c r="DJ173" s="882"/>
      <c r="DK173" s="882"/>
      <c r="DL173" s="882"/>
      <c r="DM173" s="882"/>
      <c r="DN173" s="882"/>
      <c r="DO173" s="882"/>
      <c r="DP173" s="882"/>
      <c r="DQ173" s="882"/>
      <c r="DR173" s="882"/>
      <c r="DS173" s="882"/>
      <c r="DT173" s="882"/>
      <c r="DU173" s="882"/>
      <c r="DV173" s="882"/>
      <c r="DW173" s="882"/>
      <c r="DX173" s="882"/>
      <c r="DY173" s="882"/>
      <c r="DZ173" s="882"/>
      <c r="EA173" s="882"/>
      <c r="EB173" s="882"/>
      <c r="EC173" s="882"/>
      <c r="ED173" s="882"/>
      <c r="EE173" s="882"/>
      <c r="EF173" s="882"/>
      <c r="EG173" s="882"/>
      <c r="EH173" s="882"/>
      <c r="EI173" s="882"/>
      <c r="EJ173" s="882"/>
      <c r="EK173" s="882"/>
    </row>
    <row r="174" spans="1:141">
      <c r="A174" s="881"/>
      <c r="B174" s="881" t="s">
        <v>5880</v>
      </c>
      <c r="C174" s="882" t="str">
        <f>'SUMMER-SOFTBALL'!B17</f>
        <v>C-2ND</v>
      </c>
      <c r="D174" s="882" t="str">
        <f>'SUMMER-SOFTBALL'!E17</f>
        <v>USBDNPUS-S</v>
      </c>
      <c r="E174" s="882" t="str">
        <f>'SUMMER-SOFTBALL'!F17</f>
        <v xml:space="preserve">North Park University </v>
      </c>
      <c r="F174" s="882" t="str">
        <f>'SUMMER-SOFTBALL'!G17</f>
        <v>Holmgren Athletic Complex</v>
      </c>
      <c r="G174" s="882" t="str">
        <f>'SUMMER-SOFTBALL'!H17</f>
        <v>3055 W Foster Ave.</v>
      </c>
      <c r="H174" s="882" t="str">
        <f>'SUMMER-SOFTBALL'!I17</f>
        <v>Chicago</v>
      </c>
      <c r="I174" s="882" t="str">
        <f>'SUMMER-SOFTBALL'!J17</f>
        <v>IL</v>
      </c>
      <c r="J174" s="882">
        <f>'SUMMER-SOFTBALL'!K17</f>
        <v>60625</v>
      </c>
      <c r="K174" s="882"/>
      <c r="L174" s="882" t="str">
        <f>'SUMMER-SOFTBALL'!L17</f>
        <v>kanderson5@northpark.edu</v>
      </c>
      <c r="M174" s="882" t="str">
        <f>'SUMMER-SOFTBALL'!M17</f>
        <v>Katie</v>
      </c>
      <c r="N174" s="882" t="str">
        <f>'SUMMER-SOFTBALL'!N17</f>
        <v>Anderson</v>
      </c>
      <c r="O174" s="882"/>
      <c r="P174" s="882"/>
      <c r="Q174" s="882"/>
      <c r="R174" s="882"/>
      <c r="S174" s="882" t="str">
        <f>'SUMMER-SOFTBALL'!T17</f>
        <v>847-840-7765</v>
      </c>
      <c r="T174" s="881">
        <f>'SUMMER-SOFTBALL'!Z17</f>
        <v>617</v>
      </c>
      <c r="U174" s="881">
        <f>'SUMMER-SOFTBALL'!AA17</f>
        <v>620</v>
      </c>
      <c r="V174" s="883" t="str">
        <f>'SUMMER-SOFTBALL'!AJ17</f>
        <v>https://ussoftballacademy.com/summer-softball-camp-in-chicago/</v>
      </c>
      <c r="W174" s="886"/>
      <c r="X174" s="881">
        <v>5</v>
      </c>
      <c r="Y174" s="881">
        <v>4</v>
      </c>
      <c r="Z174" s="883"/>
      <c r="AA174" s="881">
        <v>10</v>
      </c>
      <c r="AB174" s="881">
        <v>9</v>
      </c>
      <c r="AC174" s="883"/>
      <c r="AD174" s="881">
        <v>12</v>
      </c>
      <c r="AE174" s="881">
        <v>10</v>
      </c>
      <c r="AF174" s="883"/>
      <c r="AG174" s="881">
        <v>12</v>
      </c>
      <c r="AH174" s="881">
        <v>11</v>
      </c>
      <c r="AI174" s="883"/>
      <c r="AJ174" s="881">
        <v>11</v>
      </c>
      <c r="AK174" s="881">
        <v>11</v>
      </c>
      <c r="AL174" s="883"/>
      <c r="AM174" s="882"/>
      <c r="AN174" s="882"/>
      <c r="AO174" s="882"/>
      <c r="AP174" s="882"/>
      <c r="AQ174" s="882"/>
      <c r="AR174" s="882"/>
      <c r="AS174" s="882"/>
      <c r="AT174" s="882"/>
      <c r="AU174" s="882"/>
      <c r="AV174" s="882"/>
      <c r="AW174" s="882"/>
      <c r="AX174" s="882"/>
      <c r="AY174" s="882"/>
      <c r="AZ174" s="882"/>
      <c r="BA174" s="882"/>
      <c r="BB174" s="882"/>
      <c r="BC174" s="882"/>
      <c r="BD174" s="882"/>
      <c r="BE174" s="882"/>
      <c r="BF174" s="882"/>
      <c r="BG174" s="882"/>
      <c r="BH174" s="882"/>
      <c r="BI174" s="882"/>
      <c r="BJ174" s="882"/>
      <c r="BK174" s="882"/>
      <c r="BL174" s="882"/>
      <c r="BM174" s="882"/>
      <c r="BN174" s="882"/>
      <c r="BO174" s="882"/>
      <c r="BP174" s="882"/>
      <c r="BQ174" s="882"/>
      <c r="BR174" s="882"/>
      <c r="BS174" s="882"/>
      <c r="BT174" s="882"/>
      <c r="BU174" s="882"/>
      <c r="BV174" s="882"/>
      <c r="BW174" s="882"/>
      <c r="BX174" s="882"/>
      <c r="BY174" s="882"/>
      <c r="BZ174" s="882"/>
      <c r="CA174" s="882"/>
      <c r="CB174" s="882"/>
      <c r="CC174" s="882"/>
      <c r="CD174" s="882"/>
      <c r="CE174" s="882"/>
      <c r="CF174" s="882"/>
      <c r="CG174" s="882"/>
      <c r="CH174" s="882"/>
      <c r="CI174" s="882"/>
      <c r="CJ174" s="882"/>
      <c r="CK174" s="882"/>
      <c r="CL174" s="882"/>
      <c r="CM174" s="882"/>
      <c r="CN174" s="882"/>
      <c r="CO174" s="882"/>
      <c r="CP174" s="882"/>
      <c r="CQ174" s="882"/>
      <c r="CR174" s="882"/>
      <c r="CS174" s="882"/>
      <c r="CT174" s="882"/>
      <c r="CU174" s="882"/>
      <c r="CV174" s="882"/>
      <c r="CW174" s="882"/>
      <c r="CX174" s="882"/>
      <c r="CY174" s="882"/>
      <c r="CZ174" s="882"/>
      <c r="DA174" s="882"/>
      <c r="DB174" s="882"/>
      <c r="DC174" s="882"/>
      <c r="DD174" s="882"/>
      <c r="DE174" s="882"/>
      <c r="DF174" s="882"/>
      <c r="DG174" s="882"/>
      <c r="DH174" s="882"/>
      <c r="DI174" s="882"/>
      <c r="DJ174" s="882"/>
      <c r="DK174" s="882"/>
      <c r="DL174" s="882"/>
      <c r="DM174" s="882"/>
      <c r="DN174" s="882"/>
      <c r="DO174" s="882"/>
      <c r="DP174" s="882"/>
      <c r="DQ174" s="882"/>
      <c r="DR174" s="882"/>
      <c r="DS174" s="882"/>
      <c r="DT174" s="882"/>
      <c r="DU174" s="882"/>
      <c r="DV174" s="882"/>
      <c r="DW174" s="882"/>
      <c r="DX174" s="882"/>
      <c r="DY174" s="882"/>
      <c r="DZ174" s="882"/>
      <c r="EA174" s="882"/>
      <c r="EB174" s="882"/>
      <c r="EC174" s="882"/>
      <c r="ED174" s="882"/>
      <c r="EE174" s="882"/>
      <c r="EF174" s="882"/>
      <c r="EG174" s="882"/>
      <c r="EH174" s="882"/>
      <c r="EI174" s="882"/>
      <c r="EJ174" s="882"/>
      <c r="EK174" s="882"/>
    </row>
    <row r="175" spans="1:141">
      <c r="A175" s="881"/>
      <c r="B175" s="881" t="s">
        <v>5880</v>
      </c>
      <c r="C175" s="882" t="str">
        <f>'SUMMER-SOFTBALL'!B34</f>
        <v>Z-OUT-LOW ENROLLMENT</v>
      </c>
      <c r="D175" s="882" t="str">
        <f>'SUMMER-SOFTBALL'!E34</f>
        <v>USBDBFS-S</v>
      </c>
      <c r="E175" s="882" t="str">
        <f>'SUMMER-SOFTBALL'!F34</f>
        <v>Bonners Ferry HS</v>
      </c>
      <c r="F175" s="882">
        <f>'SUMMER-SOFTBALL'!G34</f>
        <v>0</v>
      </c>
      <c r="G175" s="882" t="str">
        <f>'SUMMER-SOFTBALL'!H34</f>
        <v>6485 Tamarack Ln</v>
      </c>
      <c r="H175" s="882" t="str">
        <f>'SUMMER-SOFTBALL'!I34</f>
        <v>Bonners Ferry</v>
      </c>
      <c r="I175" s="882" t="str">
        <f>'SUMMER-SOFTBALL'!J34</f>
        <v>ID</v>
      </c>
      <c r="J175" s="882">
        <f>'SUMMER-SOFTBALL'!K34</f>
        <v>83805</v>
      </c>
      <c r="K175" s="882"/>
      <c r="L175" s="882" t="str">
        <f>'SUMMER-SOFTBALL'!L34</f>
        <v>cynthia.sumpter@mail.bcsd101.com</v>
      </c>
      <c r="M175" s="882" t="str">
        <f>'SUMMER-SOFTBALL'!M34</f>
        <v>Cynthia</v>
      </c>
      <c r="N175" s="882" t="str">
        <f>'SUMMER-SOFTBALL'!N34</f>
        <v>Sumpter</v>
      </c>
      <c r="O175" s="882"/>
      <c r="P175" s="882"/>
      <c r="Q175" s="882"/>
      <c r="R175" s="882"/>
      <c r="S175" s="882" t="str">
        <f>'SUMMER-SOFTBALL'!T34</f>
        <v>208-304-7274</v>
      </c>
      <c r="T175" s="881">
        <f>'SUMMER-SOFTBALL'!Z34</f>
        <v>624</v>
      </c>
      <c r="U175" s="881">
        <f>'SUMMER-SOFTBALL'!AA34</f>
        <v>627</v>
      </c>
      <c r="V175" s="883" t="str">
        <f>'SUMMER-SOFTBALL'!AJ34</f>
        <v>https://ussoftballacademy.com/summer-softball-camp-in-bonners-ferry/</v>
      </c>
      <c r="W175" s="886"/>
      <c r="X175" s="881">
        <v>61</v>
      </c>
      <c r="Y175" s="881">
        <v>56</v>
      </c>
      <c r="Z175" s="883"/>
      <c r="AA175" s="881">
        <v>63</v>
      </c>
      <c r="AB175" s="881">
        <v>59</v>
      </c>
      <c r="AC175" s="883"/>
      <c r="AD175" s="881">
        <v>64</v>
      </c>
      <c r="AE175" s="881">
        <v>60</v>
      </c>
      <c r="AF175" s="883"/>
      <c r="AG175" s="881">
        <v>68</v>
      </c>
      <c r="AH175" s="881">
        <v>62</v>
      </c>
      <c r="AI175" s="883"/>
      <c r="AJ175" s="881">
        <v>65</v>
      </c>
      <c r="AK175" s="881">
        <v>65</v>
      </c>
      <c r="AL175" s="883"/>
      <c r="AM175" s="882"/>
      <c r="AN175" s="882"/>
      <c r="AO175" s="882"/>
      <c r="AP175" s="882"/>
      <c r="AQ175" s="882"/>
      <c r="AR175" s="882"/>
      <c r="AS175" s="882"/>
      <c r="AT175" s="882"/>
      <c r="AU175" s="882"/>
      <c r="AV175" s="882"/>
      <c r="AW175" s="882"/>
      <c r="AX175" s="882"/>
      <c r="AY175" s="882"/>
      <c r="AZ175" s="882"/>
      <c r="BA175" s="882"/>
      <c r="BB175" s="882"/>
      <c r="BC175" s="882"/>
      <c r="BD175" s="882"/>
      <c r="BE175" s="882"/>
      <c r="BF175" s="882"/>
      <c r="BG175" s="882"/>
      <c r="BH175" s="882"/>
      <c r="BI175" s="882"/>
      <c r="BJ175" s="882"/>
      <c r="BK175" s="882"/>
      <c r="BL175" s="882"/>
      <c r="BM175" s="882"/>
      <c r="BN175" s="882"/>
      <c r="BO175" s="882"/>
      <c r="BP175" s="882"/>
      <c r="BQ175" s="882"/>
      <c r="BR175" s="882"/>
      <c r="BS175" s="882"/>
      <c r="BT175" s="882"/>
      <c r="BU175" s="882"/>
      <c r="BV175" s="882"/>
      <c r="BW175" s="882"/>
      <c r="BX175" s="882"/>
      <c r="BY175" s="882"/>
      <c r="BZ175" s="882"/>
      <c r="CA175" s="882"/>
      <c r="CB175" s="882"/>
      <c r="CC175" s="882"/>
      <c r="CD175" s="882"/>
      <c r="CE175" s="882"/>
      <c r="CF175" s="882"/>
      <c r="CG175" s="882"/>
      <c r="CH175" s="882"/>
      <c r="CI175" s="882"/>
      <c r="CJ175" s="882"/>
      <c r="CK175" s="882"/>
      <c r="CL175" s="882"/>
      <c r="CM175" s="882"/>
      <c r="CN175" s="882"/>
      <c r="CO175" s="882"/>
      <c r="CP175" s="882"/>
      <c r="CQ175" s="882"/>
      <c r="CR175" s="882"/>
      <c r="CS175" s="882"/>
      <c r="CT175" s="882"/>
      <c r="CU175" s="882"/>
      <c r="CV175" s="882"/>
      <c r="CW175" s="882"/>
      <c r="CX175" s="882"/>
      <c r="CY175" s="882"/>
      <c r="CZ175" s="882"/>
      <c r="DA175" s="882"/>
      <c r="DB175" s="882"/>
      <c r="DC175" s="882"/>
      <c r="DD175" s="882"/>
      <c r="DE175" s="882"/>
      <c r="DF175" s="882"/>
      <c r="DG175" s="882"/>
      <c r="DH175" s="882"/>
      <c r="DI175" s="882"/>
      <c r="DJ175" s="882"/>
      <c r="DK175" s="882"/>
      <c r="DL175" s="882"/>
      <c r="DM175" s="882"/>
      <c r="DN175" s="882"/>
      <c r="DO175" s="882"/>
      <c r="DP175" s="882"/>
      <c r="DQ175" s="882"/>
      <c r="DR175" s="882"/>
      <c r="DS175" s="882"/>
      <c r="DT175" s="882"/>
      <c r="DU175" s="882"/>
      <c r="DV175" s="882"/>
      <c r="DW175" s="882"/>
      <c r="DX175" s="882"/>
      <c r="DY175" s="882"/>
      <c r="DZ175" s="882"/>
      <c r="EA175" s="882"/>
      <c r="EB175" s="882"/>
      <c r="EC175" s="882"/>
      <c r="ED175" s="882"/>
      <c r="EE175" s="882"/>
      <c r="EF175" s="882"/>
      <c r="EG175" s="882"/>
      <c r="EH175" s="882"/>
      <c r="EI175" s="882"/>
      <c r="EJ175" s="882"/>
      <c r="EK175" s="882"/>
    </row>
    <row r="176" spans="1:141">
      <c r="A176" s="6"/>
      <c r="B176" s="6" t="s">
        <v>5880</v>
      </c>
      <c r="C176" t="str">
        <f>'SUMMER-SOFTBALL'!B29</f>
        <v>Z-OUT-FACILITY</v>
      </c>
      <c r="D176" t="str">
        <f>'SUMMER-SOFTBALL'!E29</f>
        <v>USBDBUHS-S</v>
      </c>
      <c r="E176" t="str">
        <f>'SUMMER-SOFTBALL'!F29</f>
        <v>Beaumont United HS</v>
      </c>
      <c r="F176">
        <f>'SUMMER-SOFTBALL'!G29</f>
        <v>0</v>
      </c>
      <c r="G176" t="str">
        <f>'SUMMER-SOFTBALL'!H29</f>
        <v>3443 Fannett Rd.</v>
      </c>
      <c r="H176" t="str">
        <f>'SUMMER-SOFTBALL'!I29</f>
        <v>Beaumont</v>
      </c>
      <c r="I176" t="str">
        <f>'SUMMER-SOFTBALL'!J29</f>
        <v>TX</v>
      </c>
      <c r="J176">
        <f>'SUMMER-SOFTBALL'!K29</f>
        <v>77705</v>
      </c>
      <c r="K176" s="11"/>
      <c r="L176" t="str">
        <f>'SUMMER-SOFTBALL'!L29</f>
        <v>chuckmcelroysports16@yahoo.com</v>
      </c>
      <c r="M176" t="str">
        <f>'SUMMER-SOFTBALL'!M29</f>
        <v>Chuck</v>
      </c>
      <c r="N176" t="str">
        <f>'SUMMER-SOFTBALL'!N29</f>
        <v>McElroy</v>
      </c>
      <c r="S176" t="str">
        <f>'SUMMER-SOFTBALL'!T29</f>
        <v>832-731-8306</v>
      </c>
      <c r="T176" s="6">
        <f>'SUMMER-SOFTBALL'!Z29</f>
        <v>624</v>
      </c>
      <c r="U176" s="6">
        <f>'SUMMER-SOFTBALL'!AA29</f>
        <v>627</v>
      </c>
      <c r="V176" s="12" t="str">
        <f>'SUMMER-SOFTBALL'!AJ29</f>
        <v>https://ussoftballacademy.com/summer-softball-camp-in-beaumont/</v>
      </c>
      <c r="W176" s="885"/>
      <c r="X176" s="6">
        <v>31</v>
      </c>
      <c r="Y176" s="6">
        <v>29</v>
      </c>
      <c r="Z176" s="814"/>
      <c r="AA176" s="6">
        <v>39</v>
      </c>
      <c r="AB176" s="6">
        <v>33</v>
      </c>
      <c r="AC176" s="814"/>
      <c r="AD176" s="6">
        <v>41</v>
      </c>
      <c r="AE176" s="6">
        <v>34</v>
      </c>
      <c r="AF176" s="814"/>
      <c r="AG176" s="6">
        <v>46</v>
      </c>
      <c r="AH176" s="6">
        <v>36</v>
      </c>
      <c r="AI176" s="814"/>
      <c r="AJ176" s="6">
        <v>36</v>
      </c>
      <c r="AK176" s="6">
        <v>36</v>
      </c>
      <c r="AL176" s="814"/>
    </row>
    <row r="177" spans="1:141">
      <c r="A177" s="865"/>
      <c r="B177" s="865" t="s">
        <v>5880</v>
      </c>
      <c r="C177" s="866" t="str">
        <f>'SUMMER-SOFTBALL'!B14</f>
        <v>B-NEW</v>
      </c>
      <c r="D177" s="866" t="str">
        <f>'SUMMER-SOFTBALL'!E14</f>
        <v>USBDDYS-S</v>
      </c>
      <c r="E177" s="866" t="str">
        <f>'SUMMER-SOFTBALL'!F14</f>
        <v>Dysart HS</v>
      </c>
      <c r="F177" s="866">
        <f>'SUMMER-SOFTBALL'!G14</f>
        <v>0</v>
      </c>
      <c r="G177" s="866" t="str">
        <f>'SUMMER-SOFTBALL'!H14</f>
        <v>11425 N Dysart Rd</v>
      </c>
      <c r="H177" s="866" t="str">
        <f>'SUMMER-SOFTBALL'!I14</f>
        <v>El Mirage</v>
      </c>
      <c r="I177" s="866" t="str">
        <f>'SUMMER-SOFTBALL'!J14</f>
        <v>AZ</v>
      </c>
      <c r="J177" s="866">
        <f>'SUMMER-SOFTBALL'!K14</f>
        <v>85335</v>
      </c>
      <c r="K177" s="866"/>
      <c r="L177" s="866" t="str">
        <f>'SUMMER-SOFTBALL'!L14</f>
        <v>bobbrumbaugh602@gmail.com</v>
      </c>
      <c r="M177" s="866" t="str">
        <f>'SUMMER-SOFTBALL'!M14</f>
        <v xml:space="preserve">Bob </v>
      </c>
      <c r="N177" s="866" t="str">
        <f>'SUMMER-SOFTBALL'!N14</f>
        <v>Brumbaugh</v>
      </c>
      <c r="O177" s="866"/>
      <c r="P177" s="866"/>
      <c r="Q177" s="866"/>
      <c r="R177" s="866"/>
      <c r="S177" s="866" t="str">
        <f>'SUMMER-SOFTBALL'!T14</f>
        <v>602-706-7052</v>
      </c>
      <c r="T177" s="865">
        <f>'SUMMER-SOFTBALL'!Z14</f>
        <v>603</v>
      </c>
      <c r="U177" s="865">
        <f>'SUMMER-SOFTBALL'!AA14</f>
        <v>606</v>
      </c>
      <c r="V177" s="867" t="str">
        <f>'SUMMER-SOFTBALL'!AJ14</f>
        <v>https://ussoftballacademy.com/summer-softball-camp-in-el-mirage/</v>
      </c>
      <c r="W177" s="885"/>
      <c r="X177" s="865">
        <v>0</v>
      </c>
      <c r="Y177" s="865">
        <v>0</v>
      </c>
      <c r="Z177" s="814"/>
      <c r="AA177" s="865">
        <v>1</v>
      </c>
      <c r="AB177" s="865">
        <v>1</v>
      </c>
      <c r="AC177" s="814"/>
      <c r="AD177" s="865">
        <v>4</v>
      </c>
      <c r="AE177" s="865">
        <v>3</v>
      </c>
      <c r="AF177" s="814"/>
      <c r="AG177" s="865">
        <v>4</v>
      </c>
      <c r="AH177" s="865">
        <v>3</v>
      </c>
      <c r="AI177" s="814"/>
      <c r="AJ177" s="6">
        <v>4</v>
      </c>
      <c r="AK177" s="6">
        <v>4</v>
      </c>
      <c r="AL177" s="814"/>
    </row>
    <row r="178" spans="1:141">
      <c r="A178" s="865"/>
      <c r="B178" s="865" t="s">
        <v>5880</v>
      </c>
      <c r="C178" s="866" t="str">
        <f>'SUMMER-SOFTBALL'!B18</f>
        <v>Q-CHUCK</v>
      </c>
      <c r="D178" s="866" t="str">
        <f>'SUMMER-SOFTBALL'!E18</f>
        <v>USBDUSPA1S-S</v>
      </c>
      <c r="E178" s="866" t="str">
        <f>'SUMMER-SOFTBALL'!F18</f>
        <v>USSA Houston - Week 1</v>
      </c>
      <c r="F178" s="866" t="str">
        <f>'SUMMER-SOFTBALL'!G18</f>
        <v>Frankie Carter Randolph Park</v>
      </c>
      <c r="G178" s="866" t="str">
        <f>'SUMMER-SOFTBALL'!H18</f>
        <v xml:space="preserve">5150 F.M. 2351 </v>
      </c>
      <c r="H178" s="866" t="str">
        <f>'SUMMER-SOFTBALL'!I18</f>
        <v>Friendswood</v>
      </c>
      <c r="I178" s="866" t="str">
        <f>'SUMMER-SOFTBALL'!J18</f>
        <v>TX</v>
      </c>
      <c r="J178" s="866">
        <f>'SUMMER-SOFTBALL'!K18</f>
        <v>77546</v>
      </c>
      <c r="K178" s="866"/>
      <c r="L178" s="866" t="str">
        <f>'SUMMER-SOFTBALL'!L18</f>
        <v>chuckmcelroysports16@yahoo.com</v>
      </c>
      <c r="M178" s="866" t="str">
        <f>'SUMMER-SOFTBALL'!M18</f>
        <v>Chuck</v>
      </c>
      <c r="N178" s="866" t="str">
        <f>'SUMMER-SOFTBALL'!N18</f>
        <v>McElroy</v>
      </c>
      <c r="O178" s="866"/>
      <c r="P178" s="866"/>
      <c r="Q178" s="866"/>
      <c r="R178" s="866"/>
      <c r="S178" s="866" t="str">
        <f>'SUMMER-SOFTBALL'!T18</f>
        <v>832-731-8306</v>
      </c>
      <c r="T178" s="865">
        <f>'SUMMER-SOFTBALL'!Z18</f>
        <v>617</v>
      </c>
      <c r="U178" s="865">
        <f>'SUMMER-SOFTBALL'!AA18</f>
        <v>620</v>
      </c>
      <c r="V178" s="867" t="str">
        <f>'SUMMER-SOFTBALL'!AJ18</f>
        <v>https://ussoftballacademy.com/summer-softball-camp-in-houston/</v>
      </c>
      <c r="W178" s="885"/>
      <c r="X178" s="865">
        <v>1</v>
      </c>
      <c r="Y178" s="865">
        <v>0</v>
      </c>
      <c r="Z178" s="814"/>
      <c r="AA178" s="865">
        <v>3</v>
      </c>
      <c r="AB178" s="865">
        <v>3</v>
      </c>
      <c r="AC178" s="814"/>
      <c r="AD178" s="865">
        <v>3</v>
      </c>
      <c r="AE178" s="865">
        <v>3</v>
      </c>
      <c r="AF178" s="814"/>
      <c r="AG178" s="865">
        <v>5</v>
      </c>
      <c r="AH178" s="865">
        <v>4</v>
      </c>
      <c r="AI178" s="814"/>
      <c r="AJ178" s="6">
        <v>7</v>
      </c>
      <c r="AK178" s="6">
        <v>7</v>
      </c>
      <c r="AL178" s="814"/>
      <c r="AM178" s="866"/>
      <c r="AN178" s="866"/>
      <c r="AO178" s="866"/>
      <c r="AP178" s="866"/>
      <c r="AQ178" s="866"/>
      <c r="AR178" s="866"/>
      <c r="AS178" s="866"/>
      <c r="AT178" s="866"/>
      <c r="AU178" s="866"/>
      <c r="AV178" s="866"/>
      <c r="AW178" s="866"/>
      <c r="AX178" s="866"/>
      <c r="AY178" s="866"/>
      <c r="AZ178" s="866"/>
      <c r="BA178" s="866"/>
      <c r="BB178" s="866"/>
      <c r="BC178" s="866"/>
      <c r="BD178" s="866"/>
      <c r="BE178" s="866"/>
      <c r="BF178" s="866"/>
      <c r="BG178" s="866"/>
      <c r="BH178" s="866"/>
      <c r="BI178" s="866"/>
      <c r="BJ178" s="866"/>
      <c r="BK178" s="866"/>
      <c r="BL178" s="866"/>
      <c r="BM178" s="866"/>
      <c r="BN178" s="866"/>
      <c r="BO178" s="866"/>
      <c r="BP178" s="866"/>
      <c r="BQ178" s="866"/>
      <c r="BR178" s="866"/>
      <c r="BS178" s="866"/>
      <c r="BT178" s="866"/>
      <c r="BU178" s="866"/>
      <c r="BV178" s="866"/>
      <c r="BW178" s="866"/>
      <c r="BX178" s="866"/>
      <c r="BY178" s="866"/>
      <c r="BZ178" s="866"/>
      <c r="CA178" s="866"/>
      <c r="CB178" s="866"/>
      <c r="CC178" s="866"/>
      <c r="CD178" s="866"/>
      <c r="CE178" s="866"/>
      <c r="CF178" s="866"/>
      <c r="CG178" s="866"/>
      <c r="CH178" s="866"/>
      <c r="CI178" s="866"/>
      <c r="CJ178" s="866"/>
      <c r="CK178" s="866"/>
      <c r="CL178" s="866"/>
      <c r="CM178" s="866"/>
      <c r="CN178" s="866"/>
      <c r="CO178" s="866"/>
      <c r="CP178" s="866"/>
      <c r="CQ178" s="866"/>
      <c r="CR178" s="866"/>
      <c r="CS178" s="866"/>
      <c r="CT178" s="866"/>
      <c r="CU178" s="866"/>
      <c r="CV178" s="866"/>
      <c r="CW178" s="866"/>
      <c r="CX178" s="866"/>
      <c r="CY178" s="866"/>
      <c r="CZ178" s="866"/>
      <c r="DA178" s="866"/>
      <c r="DB178" s="866"/>
      <c r="DC178" s="866"/>
      <c r="DD178" s="866"/>
      <c r="DE178" s="866"/>
      <c r="DF178" s="866"/>
      <c r="DG178" s="866"/>
      <c r="DH178" s="866"/>
      <c r="DI178" s="866"/>
      <c r="DJ178" s="866"/>
      <c r="DK178" s="866"/>
      <c r="DL178" s="866"/>
      <c r="DM178" s="866"/>
      <c r="DN178" s="866"/>
      <c r="DO178" s="866"/>
      <c r="DP178" s="866"/>
      <c r="DQ178" s="866"/>
      <c r="DR178" s="866"/>
      <c r="DS178" s="866"/>
      <c r="DT178" s="866"/>
      <c r="DU178" s="866"/>
      <c r="DV178" s="866"/>
      <c r="DW178" s="866"/>
      <c r="DX178" s="866"/>
      <c r="DY178" s="866"/>
      <c r="DZ178" s="866"/>
      <c r="EA178" s="866"/>
      <c r="EB178" s="866"/>
      <c r="EC178" s="866"/>
      <c r="ED178" s="866"/>
      <c r="EE178" s="866"/>
      <c r="EF178" s="866"/>
      <c r="EG178" s="866"/>
      <c r="EH178" s="866"/>
      <c r="EI178" s="866"/>
      <c r="EJ178" s="866"/>
      <c r="EK178" s="866"/>
    </row>
    <row r="179" spans="1:141">
      <c r="A179" s="319"/>
      <c r="B179" s="319"/>
      <c r="C179" s="275"/>
      <c r="D179" s="275"/>
      <c r="E179" s="275"/>
      <c r="F179" s="275"/>
      <c r="G179" s="275"/>
      <c r="H179" s="275"/>
      <c r="I179" s="319"/>
      <c r="J179" s="275"/>
      <c r="K179" s="275"/>
      <c r="L179" s="275"/>
      <c r="M179" s="275"/>
      <c r="N179" s="275"/>
      <c r="O179" s="275"/>
      <c r="P179" s="275"/>
      <c r="Q179" s="275"/>
      <c r="R179" s="275"/>
      <c r="S179" s="275"/>
      <c r="T179" s="319"/>
      <c r="U179" s="319"/>
      <c r="V179" s="809"/>
      <c r="W179" s="885"/>
      <c r="X179" s="319">
        <f>SUM(X3:X178)</f>
        <v>6106</v>
      </c>
      <c r="Y179" s="319">
        <f>SUM(Y3:Y178)</f>
        <v>5820</v>
      </c>
      <c r="Z179" s="809"/>
      <c r="AA179" s="319">
        <f>SUM(AA3:AA178)</f>
        <v>6328</v>
      </c>
      <c r="AB179" s="319">
        <f>SUM(AB3:AB178)</f>
        <v>6156</v>
      </c>
      <c r="AC179" s="809"/>
      <c r="AD179" s="319">
        <f>SUM(AD3:AD178)</f>
        <v>6518</v>
      </c>
      <c r="AE179" s="319">
        <f>SUM(AE3:AE178)</f>
        <v>6313</v>
      </c>
      <c r="AF179" s="809"/>
      <c r="AG179" s="319">
        <f>SUM(AG3:AG178)</f>
        <v>6547</v>
      </c>
      <c r="AH179" s="319">
        <f>SUM(AH3:AH178)</f>
        <v>6426</v>
      </c>
      <c r="AI179" s="809"/>
      <c r="AJ179" s="319">
        <f>SUM(AJ3:AJ178)</f>
        <v>6484</v>
      </c>
      <c r="AK179" s="319">
        <f>SUM(AK3:AK178)</f>
        <v>6484</v>
      </c>
      <c r="AL179" s="809"/>
      <c r="AM179" s="866"/>
      <c r="AN179" s="866"/>
      <c r="AO179" s="866"/>
      <c r="AP179" s="866"/>
      <c r="AQ179" s="866"/>
      <c r="AR179" s="866"/>
      <c r="AS179" s="866"/>
      <c r="AT179" s="866"/>
      <c r="AU179" s="866"/>
      <c r="AV179" s="866"/>
      <c r="AW179" s="866"/>
      <c r="AX179" s="866"/>
      <c r="AY179" s="866"/>
      <c r="AZ179" s="866"/>
      <c r="BA179" s="866"/>
      <c r="BB179" s="866"/>
      <c r="BC179" s="866"/>
      <c r="BD179" s="866"/>
      <c r="BE179" s="866"/>
      <c r="BF179" s="866"/>
      <c r="BG179" s="866"/>
      <c r="BH179" s="866"/>
      <c r="BI179" s="866"/>
      <c r="BJ179" s="866"/>
      <c r="BK179" s="866"/>
      <c r="BL179" s="866"/>
      <c r="BM179" s="866"/>
      <c r="BN179" s="866"/>
      <c r="BO179" s="866"/>
      <c r="BP179" s="866"/>
      <c r="BQ179" s="866"/>
      <c r="BR179" s="866"/>
      <c r="BS179" s="866"/>
      <c r="BT179" s="866"/>
      <c r="BU179" s="866"/>
      <c r="BV179" s="866"/>
      <c r="BW179" s="866"/>
      <c r="BX179" s="866"/>
      <c r="BY179" s="866"/>
      <c r="BZ179" s="866"/>
      <c r="CA179" s="866"/>
      <c r="CB179" s="866"/>
      <c r="CC179" s="866"/>
      <c r="CD179" s="866"/>
      <c r="CE179" s="866"/>
      <c r="CF179" s="866"/>
      <c r="CG179" s="866"/>
      <c r="CH179" s="866"/>
      <c r="CI179" s="866"/>
      <c r="CJ179" s="866"/>
      <c r="CK179" s="866"/>
      <c r="CL179" s="866"/>
      <c r="CM179" s="866"/>
      <c r="CN179" s="866"/>
      <c r="CO179" s="866"/>
      <c r="CP179" s="866"/>
      <c r="CQ179" s="866"/>
      <c r="CR179" s="866"/>
      <c r="CS179" s="866"/>
      <c r="CT179" s="866"/>
      <c r="CU179" s="866"/>
      <c r="CV179" s="866"/>
      <c r="CW179" s="866"/>
      <c r="CX179" s="866"/>
      <c r="CY179" s="866"/>
      <c r="CZ179" s="866"/>
      <c r="DA179" s="866"/>
      <c r="DB179" s="866"/>
      <c r="DC179" s="866"/>
      <c r="DD179" s="866"/>
      <c r="DE179" s="866"/>
      <c r="DF179" s="866"/>
      <c r="DG179" s="866"/>
      <c r="DH179" s="866"/>
      <c r="DI179" s="866"/>
      <c r="DJ179" s="866"/>
      <c r="DK179" s="866"/>
      <c r="DL179" s="866"/>
      <c r="DM179" s="866"/>
      <c r="DN179" s="866"/>
      <c r="DO179" s="866"/>
      <c r="DP179" s="866"/>
      <c r="DQ179" s="866"/>
      <c r="DR179" s="866"/>
      <c r="DS179" s="866"/>
      <c r="DT179" s="866"/>
      <c r="DU179" s="866"/>
      <c r="DV179" s="866"/>
      <c r="DW179" s="866"/>
      <c r="DX179" s="866"/>
      <c r="DY179" s="866"/>
      <c r="DZ179" s="866"/>
      <c r="EA179" s="866"/>
      <c r="EB179" s="866"/>
      <c r="EC179" s="866"/>
      <c r="ED179" s="866"/>
      <c r="EE179" s="866"/>
      <c r="EF179" s="866"/>
      <c r="EG179" s="866"/>
      <c r="EH179" s="866"/>
      <c r="EI179" s="866"/>
      <c r="EJ179" s="866"/>
      <c r="EK179" s="866"/>
    </row>
    <row r="180" spans="1:141">
      <c r="A180" s="6"/>
      <c r="B180" s="6"/>
      <c r="I180" s="6"/>
      <c r="K180" s="11"/>
      <c r="T180" s="6"/>
      <c r="U180" s="6"/>
      <c r="V180" s="12"/>
      <c r="W180" s="885"/>
      <c r="X180" s="6"/>
      <c r="Y180" s="6"/>
      <c r="Z180" s="814"/>
      <c r="AA180" s="6"/>
      <c r="AB180" s="6"/>
      <c r="AC180" s="814"/>
      <c r="AD180" s="12"/>
      <c r="AE180" s="12"/>
      <c r="AF180" s="814"/>
      <c r="AG180" s="6"/>
      <c r="AH180" s="6"/>
      <c r="AI180" s="814"/>
      <c r="AJ180" s="6"/>
      <c r="AK180" s="6"/>
      <c r="AL180" s="814"/>
      <c r="AM180" s="321"/>
      <c r="AN180" s="321"/>
      <c r="AO180" s="321"/>
      <c r="AP180" s="321"/>
      <c r="AQ180" s="321"/>
      <c r="AR180" s="321"/>
      <c r="AS180" s="321"/>
      <c r="AT180" s="321"/>
      <c r="AU180" s="321"/>
      <c r="AV180" s="321"/>
      <c r="AW180" s="321"/>
      <c r="AX180" s="321"/>
      <c r="AY180" s="321"/>
      <c r="AZ180" s="321"/>
      <c r="BA180" s="321"/>
      <c r="BB180" s="321"/>
      <c r="BC180" s="321"/>
      <c r="BD180" s="321"/>
      <c r="BE180" s="321"/>
      <c r="BF180" s="321"/>
      <c r="BG180" s="321"/>
      <c r="BH180" s="321"/>
      <c r="BI180" s="321"/>
      <c r="BJ180" s="321"/>
      <c r="BK180" s="321"/>
      <c r="BL180" s="321"/>
      <c r="BM180" s="321"/>
      <c r="BN180" s="321"/>
      <c r="BO180" s="321"/>
      <c r="BP180" s="321"/>
      <c r="BQ180" s="321"/>
      <c r="BR180" s="321"/>
      <c r="BS180" s="321"/>
      <c r="BT180" s="321"/>
      <c r="BU180" s="321"/>
      <c r="BV180" s="321"/>
      <c r="BW180" s="321"/>
      <c r="BX180" s="321"/>
      <c r="BY180" s="321"/>
      <c r="BZ180" s="321"/>
      <c r="CA180" s="321"/>
      <c r="CB180" s="321"/>
      <c r="CC180" s="321"/>
      <c r="CD180" s="321"/>
      <c r="CE180" s="321"/>
      <c r="CF180" s="321"/>
      <c r="CG180" s="321"/>
      <c r="CH180" s="321"/>
      <c r="CI180" s="321"/>
      <c r="CJ180" s="321"/>
      <c r="CK180" s="321"/>
      <c r="CL180" s="321"/>
      <c r="CM180" s="321"/>
      <c r="CN180" s="321"/>
      <c r="CO180" s="321"/>
      <c r="CP180" s="321"/>
      <c r="CQ180" s="321"/>
      <c r="CR180" s="321"/>
      <c r="CS180" s="321"/>
      <c r="CT180" s="321"/>
      <c r="CU180" s="321"/>
      <c r="CV180" s="321"/>
      <c r="CW180" s="321"/>
      <c r="CX180" s="321"/>
      <c r="CY180" s="321"/>
      <c r="CZ180" s="321"/>
      <c r="DA180" s="321"/>
      <c r="DB180" s="321"/>
      <c r="DC180" s="321"/>
      <c r="DD180" s="321"/>
      <c r="DE180" s="321"/>
      <c r="DF180" s="321"/>
      <c r="DG180" s="321"/>
      <c r="DH180" s="321"/>
      <c r="DI180" s="321"/>
      <c r="DJ180" s="321"/>
      <c r="DK180" s="321"/>
      <c r="DL180" s="321"/>
      <c r="DM180" s="321"/>
      <c r="DN180" s="321"/>
      <c r="DO180" s="321"/>
      <c r="DP180" s="321"/>
      <c r="DQ180" s="321"/>
      <c r="DR180" s="321"/>
      <c r="DS180" s="321"/>
      <c r="DT180" s="321"/>
      <c r="DU180" s="321"/>
      <c r="DV180" s="321"/>
      <c r="DW180" s="321"/>
      <c r="DX180" s="321"/>
      <c r="DY180" s="321"/>
      <c r="DZ180" s="321"/>
      <c r="EA180" s="321"/>
      <c r="EB180" s="321"/>
      <c r="EC180" s="321"/>
      <c r="ED180" s="321"/>
      <c r="EE180" s="321"/>
      <c r="EF180" s="321"/>
      <c r="EG180" s="321"/>
      <c r="EH180" s="321"/>
      <c r="EI180" s="321"/>
      <c r="EJ180" s="321"/>
      <c r="EK180" s="321"/>
    </row>
    <row r="181" spans="1:141">
      <c r="A181" s="6"/>
      <c r="B181" s="6"/>
      <c r="I181" s="6"/>
      <c r="K181" s="11"/>
      <c r="T181" s="6"/>
      <c r="U181" s="6"/>
      <c r="V181" s="12"/>
      <c r="W181" s="885"/>
      <c r="X181" s="6"/>
      <c r="Y181" s="6"/>
      <c r="Z181" s="814"/>
      <c r="AA181" s="6"/>
      <c r="AB181" s="6"/>
      <c r="AC181" s="814"/>
      <c r="AD181" s="12"/>
      <c r="AE181" s="12"/>
      <c r="AF181" s="814"/>
      <c r="AG181" s="6"/>
      <c r="AH181" s="6"/>
      <c r="AI181" s="814"/>
      <c r="AJ181" s="6"/>
      <c r="AK181" s="6"/>
      <c r="AL181" s="814"/>
    </row>
    <row r="182" spans="1:141">
      <c r="A182" s="6"/>
      <c r="B182" s="6"/>
      <c r="I182" s="6"/>
      <c r="K182" s="11"/>
      <c r="T182" s="6"/>
      <c r="U182" s="6"/>
      <c r="V182" s="12"/>
      <c r="W182" s="885"/>
      <c r="X182" s="6"/>
      <c r="Y182" s="6"/>
      <c r="Z182" s="814"/>
      <c r="AA182" s="6"/>
      <c r="AB182" s="6"/>
      <c r="AC182" s="814"/>
      <c r="AD182" s="12"/>
      <c r="AE182" s="12"/>
      <c r="AF182" s="814"/>
      <c r="AG182" s="6"/>
      <c r="AH182" s="6"/>
      <c r="AI182" s="814"/>
      <c r="AJ182" s="6"/>
      <c r="AK182" s="6"/>
      <c r="AL182" s="814"/>
    </row>
    <row r="183" spans="1:141">
      <c r="A183" s="6"/>
      <c r="B183" s="6"/>
      <c r="I183" s="6"/>
      <c r="K183" s="11"/>
      <c r="T183" s="6"/>
      <c r="U183" s="6"/>
      <c r="V183" s="12"/>
      <c r="W183" s="885"/>
      <c r="X183" s="6"/>
      <c r="Y183" s="6"/>
      <c r="Z183" s="814"/>
      <c r="AA183" s="6"/>
      <c r="AB183" s="6"/>
      <c r="AC183" s="814"/>
      <c r="AD183" s="12"/>
      <c r="AE183" s="12"/>
      <c r="AF183" s="814"/>
      <c r="AG183" s="6"/>
      <c r="AH183" s="6"/>
      <c r="AI183" s="814"/>
      <c r="AJ183" s="6"/>
      <c r="AK183" s="6"/>
      <c r="AL183" s="814"/>
    </row>
    <row r="184" spans="1:141">
      <c r="A184" s="6"/>
      <c r="B184" s="6"/>
      <c r="I184" s="6"/>
      <c r="K184" s="11"/>
      <c r="T184" s="6"/>
      <c r="U184" s="6"/>
      <c r="V184" s="12"/>
      <c r="W184" s="885"/>
      <c r="X184" s="6"/>
      <c r="Y184" s="6"/>
      <c r="Z184" s="814"/>
      <c r="AA184" s="6"/>
      <c r="AB184" s="6"/>
      <c r="AC184" s="814"/>
      <c r="AD184" s="12"/>
      <c r="AE184" s="12"/>
      <c r="AF184" s="814"/>
      <c r="AG184" s="6"/>
      <c r="AH184" s="6"/>
      <c r="AI184" s="814"/>
      <c r="AJ184" s="6"/>
      <c r="AK184" s="6"/>
      <c r="AL184" s="814"/>
    </row>
    <row r="185" spans="1:141">
      <c r="A185" s="6"/>
      <c r="B185" s="6"/>
      <c r="I185" s="6"/>
      <c r="K185" s="11"/>
      <c r="T185" s="6"/>
      <c r="U185" s="6"/>
      <c r="V185" s="12"/>
      <c r="W185" s="885"/>
      <c r="X185" s="6"/>
      <c r="Y185" s="6"/>
      <c r="Z185" s="814"/>
      <c r="AA185" s="6"/>
      <c r="AB185" s="6"/>
      <c r="AC185" s="814"/>
      <c r="AD185" s="12"/>
      <c r="AE185" s="12"/>
      <c r="AF185" s="814"/>
      <c r="AG185" s="6"/>
      <c r="AH185" s="6">
        <f>SUM(AH70:AH141)+SUM(AH163:AH175)</f>
        <v>3187</v>
      </c>
      <c r="AI185" s="814"/>
      <c r="AJ185" s="6"/>
      <c r="AK185" s="6"/>
      <c r="AL185" s="814"/>
    </row>
    <row r="186" spans="1:141">
      <c r="A186" s="6"/>
      <c r="B186" s="6"/>
      <c r="I186" s="6"/>
      <c r="K186" s="11"/>
      <c r="T186" s="6"/>
      <c r="U186" s="6"/>
      <c r="V186" s="12"/>
      <c r="W186" s="885"/>
      <c r="X186" s="6"/>
      <c r="Y186" s="6"/>
      <c r="Z186" s="814"/>
      <c r="AA186" s="6"/>
      <c r="AB186" s="6"/>
      <c r="AC186" s="814"/>
      <c r="AD186" s="12"/>
      <c r="AE186" s="12"/>
      <c r="AF186" s="814"/>
      <c r="AG186" s="6"/>
      <c r="AH186" s="6"/>
      <c r="AI186" s="814"/>
      <c r="AJ186" s="6"/>
      <c r="AK186" s="6"/>
      <c r="AL186" s="814"/>
    </row>
    <row r="187" spans="1:141">
      <c r="A187" s="6"/>
      <c r="B187" s="6"/>
      <c r="I187" s="6"/>
      <c r="K187" s="11"/>
      <c r="T187" s="6"/>
      <c r="U187" s="6"/>
      <c r="V187" s="12"/>
      <c r="W187" s="885"/>
      <c r="X187" s="6"/>
      <c r="Y187" s="6"/>
      <c r="Z187" s="814"/>
      <c r="AA187" s="6"/>
      <c r="AB187" s="6"/>
      <c r="AC187" s="814"/>
      <c r="AD187" s="12"/>
      <c r="AE187" s="12"/>
      <c r="AF187" s="814"/>
      <c r="AG187" s="6"/>
      <c r="AH187" s="6"/>
      <c r="AI187" s="814"/>
      <c r="AJ187" s="6"/>
      <c r="AK187" s="6"/>
      <c r="AL187" s="814"/>
    </row>
    <row r="188" spans="1:141">
      <c r="A188" s="6"/>
      <c r="B188" s="6"/>
      <c r="I188" s="6"/>
      <c r="K188" s="11"/>
      <c r="T188" s="6"/>
      <c r="U188" s="6"/>
      <c r="V188" s="12"/>
      <c r="W188" s="885"/>
      <c r="X188" s="6"/>
      <c r="Y188" s="6"/>
      <c r="Z188" s="814"/>
      <c r="AA188" s="6"/>
      <c r="AB188" s="6"/>
      <c r="AC188" s="814"/>
      <c r="AD188" s="12"/>
      <c r="AE188" s="12"/>
      <c r="AF188" s="814"/>
      <c r="AG188" s="6"/>
      <c r="AH188" s="6"/>
      <c r="AI188" s="814"/>
      <c r="AJ188" s="6"/>
      <c r="AK188" s="6"/>
      <c r="AL188" s="814"/>
    </row>
    <row r="189" spans="1:141">
      <c r="A189" s="6"/>
      <c r="B189" s="6"/>
      <c r="I189" s="6"/>
      <c r="K189" s="11"/>
      <c r="T189" s="6"/>
      <c r="U189" s="6"/>
      <c r="V189" s="12"/>
      <c r="W189" s="885"/>
      <c r="X189" s="6"/>
      <c r="Y189" s="6"/>
      <c r="Z189" s="814"/>
      <c r="AA189" s="6"/>
      <c r="AB189" s="6"/>
      <c r="AC189" s="814"/>
      <c r="AD189" s="12"/>
      <c r="AE189" s="12"/>
      <c r="AF189" s="814"/>
      <c r="AG189" s="6"/>
      <c r="AH189" s="6"/>
      <c r="AI189" s="814"/>
      <c r="AJ189" s="6"/>
      <c r="AK189" s="6"/>
      <c r="AL189" s="814"/>
    </row>
    <row r="190" spans="1:141">
      <c r="A190" s="6"/>
      <c r="B190" s="6"/>
      <c r="I190" s="6"/>
      <c r="K190" s="11"/>
      <c r="T190" s="6"/>
      <c r="U190" s="6"/>
      <c r="V190" s="12"/>
      <c r="W190" s="885"/>
      <c r="X190" s="6"/>
      <c r="Y190" s="6"/>
      <c r="Z190" s="814"/>
      <c r="AA190" s="6"/>
      <c r="AB190" s="6"/>
      <c r="AC190" s="814"/>
      <c r="AD190" s="12"/>
      <c r="AE190" s="12"/>
      <c r="AF190" s="814"/>
      <c r="AG190" s="6"/>
      <c r="AH190" s="6"/>
      <c r="AI190" s="814"/>
      <c r="AJ190" s="6"/>
      <c r="AK190" s="6"/>
      <c r="AL190" s="814"/>
    </row>
    <row r="191" spans="1:141">
      <c r="A191" s="6"/>
      <c r="B191" s="6"/>
      <c r="I191" s="6"/>
      <c r="K191" s="11"/>
      <c r="T191" s="6"/>
      <c r="U191" s="6"/>
      <c r="V191" s="12"/>
      <c r="W191" s="885"/>
      <c r="X191" s="6"/>
      <c r="Y191" s="6"/>
      <c r="Z191" s="814"/>
      <c r="AA191" s="6"/>
      <c r="AB191" s="6"/>
      <c r="AC191" s="814"/>
      <c r="AD191" s="12"/>
      <c r="AE191" s="12"/>
      <c r="AF191" s="814"/>
      <c r="AG191" s="6"/>
      <c r="AH191" s="6"/>
      <c r="AI191" s="814"/>
      <c r="AJ191" s="6"/>
      <c r="AK191" s="6"/>
      <c r="AL191" s="814"/>
    </row>
    <row r="192" spans="1:141">
      <c r="A192" s="6"/>
      <c r="B192" s="6"/>
      <c r="I192" s="6"/>
      <c r="K192" s="11"/>
      <c r="T192" s="6"/>
      <c r="U192" s="6"/>
      <c r="V192" s="12"/>
      <c r="W192" s="885"/>
      <c r="X192" s="6"/>
      <c r="Y192" s="6"/>
      <c r="Z192" s="814"/>
      <c r="AA192" s="6"/>
      <c r="AB192" s="6"/>
      <c r="AC192" s="814"/>
      <c r="AD192" s="12"/>
      <c r="AE192" s="12"/>
      <c r="AF192" s="814"/>
      <c r="AG192" s="6"/>
      <c r="AH192" s="6"/>
      <c r="AI192" s="814"/>
      <c r="AJ192" s="6"/>
      <c r="AK192" s="6"/>
      <c r="AL192" s="814"/>
    </row>
    <row r="193" spans="1:38">
      <c r="A193" s="6"/>
      <c r="B193" s="6"/>
      <c r="I193" s="6"/>
      <c r="K193" s="11"/>
      <c r="T193" s="6"/>
      <c r="U193" s="6"/>
      <c r="V193" s="12"/>
      <c r="W193" s="885"/>
      <c r="X193" s="6"/>
      <c r="Y193" s="6"/>
      <c r="Z193" s="814"/>
      <c r="AA193" s="6"/>
      <c r="AB193" s="6"/>
      <c r="AC193" s="814"/>
      <c r="AD193" s="12"/>
      <c r="AE193" s="12"/>
      <c r="AF193" s="814"/>
      <c r="AG193" s="6"/>
      <c r="AH193" s="6"/>
      <c r="AI193" s="814"/>
      <c r="AJ193" s="6"/>
      <c r="AK193" s="6"/>
      <c r="AL193" s="814"/>
    </row>
    <row r="194" spans="1:38">
      <c r="A194" s="6"/>
      <c r="B194" s="6"/>
      <c r="I194" s="6"/>
      <c r="K194" s="11"/>
      <c r="T194" s="6"/>
      <c r="U194" s="6"/>
      <c r="V194" s="12"/>
      <c r="W194" s="885"/>
      <c r="X194" s="6"/>
      <c r="Y194" s="6"/>
      <c r="Z194" s="814"/>
      <c r="AA194" s="6"/>
      <c r="AB194" s="6"/>
      <c r="AC194" s="814"/>
      <c r="AD194" s="12"/>
      <c r="AE194" s="12"/>
      <c r="AF194" s="814"/>
      <c r="AG194" s="6"/>
      <c r="AH194" s="6"/>
      <c r="AI194" s="814"/>
      <c r="AJ194" s="6"/>
      <c r="AK194" s="6"/>
      <c r="AL194" s="814"/>
    </row>
    <row r="195" spans="1:38">
      <c r="A195" s="6"/>
      <c r="B195" s="6"/>
      <c r="I195" s="6"/>
      <c r="K195" s="11"/>
      <c r="T195" s="6"/>
      <c r="U195" s="6"/>
      <c r="V195" s="12"/>
      <c r="W195" s="885"/>
      <c r="X195" s="6"/>
      <c r="Y195" s="6"/>
      <c r="Z195" s="814"/>
      <c r="AA195" s="6"/>
      <c r="AB195" s="6"/>
      <c r="AC195" s="814"/>
      <c r="AD195" s="12"/>
      <c r="AE195" s="12"/>
      <c r="AF195" s="814"/>
      <c r="AG195" s="6"/>
      <c r="AH195" s="6"/>
      <c r="AI195" s="814"/>
      <c r="AJ195" s="6"/>
      <c r="AK195" s="6"/>
      <c r="AL195" s="814"/>
    </row>
    <row r="196" spans="1:38">
      <c r="A196" s="6"/>
      <c r="B196" s="6"/>
      <c r="I196" s="6"/>
      <c r="K196" s="11"/>
      <c r="T196" s="6"/>
      <c r="U196" s="6"/>
      <c r="V196" s="12"/>
      <c r="W196" s="885"/>
      <c r="X196" s="6"/>
      <c r="Y196" s="6"/>
      <c r="Z196" s="814"/>
      <c r="AA196" s="6"/>
      <c r="AB196" s="6"/>
      <c r="AC196" s="814"/>
      <c r="AD196" s="12"/>
      <c r="AE196" s="12"/>
      <c r="AF196" s="814"/>
      <c r="AG196" s="6"/>
      <c r="AH196" s="6"/>
      <c r="AI196" s="814"/>
      <c r="AJ196" s="6"/>
      <c r="AK196" s="6"/>
      <c r="AL196" s="814"/>
    </row>
    <row r="197" spans="1:38">
      <c r="A197" s="6"/>
      <c r="B197" s="6"/>
      <c r="I197" s="6"/>
      <c r="K197" s="11"/>
      <c r="T197" s="6"/>
      <c r="U197" s="6"/>
      <c r="V197" s="12"/>
      <c r="W197" s="885"/>
      <c r="X197" s="6"/>
      <c r="Y197" s="6"/>
      <c r="Z197" s="814"/>
      <c r="AA197" s="6"/>
      <c r="AB197" s="6"/>
      <c r="AC197" s="814"/>
      <c r="AD197" s="12"/>
      <c r="AE197" s="12"/>
      <c r="AF197" s="814"/>
      <c r="AG197" s="6"/>
      <c r="AH197" s="6"/>
      <c r="AI197" s="814"/>
      <c r="AJ197" s="6"/>
      <c r="AK197" s="6"/>
      <c r="AL197" s="814"/>
    </row>
    <row r="198" spans="1:38">
      <c r="A198" s="6"/>
      <c r="B198" s="6"/>
      <c r="I198" s="6"/>
      <c r="K198" s="11"/>
      <c r="T198" s="6"/>
      <c r="U198" s="6"/>
      <c r="V198" s="12"/>
      <c r="W198" s="885"/>
      <c r="X198" s="6"/>
      <c r="Y198" s="6"/>
      <c r="Z198" s="814"/>
      <c r="AA198" s="6"/>
      <c r="AB198" s="6"/>
      <c r="AC198" s="814"/>
      <c r="AD198" s="12"/>
      <c r="AE198" s="12"/>
      <c r="AF198" s="814"/>
      <c r="AG198" s="6"/>
      <c r="AH198" s="6"/>
      <c r="AI198" s="814"/>
      <c r="AJ198" s="6"/>
      <c r="AK198" s="6"/>
      <c r="AL198" s="814"/>
    </row>
    <row r="199" spans="1:38">
      <c r="A199" s="6"/>
      <c r="B199" s="6"/>
      <c r="I199" s="6"/>
      <c r="K199" s="11"/>
      <c r="T199" s="6"/>
      <c r="U199" s="6"/>
      <c r="V199" s="12"/>
      <c r="W199" s="885"/>
      <c r="X199" s="6"/>
      <c r="Y199" s="6"/>
      <c r="Z199" s="814"/>
      <c r="AA199" s="6"/>
      <c r="AB199" s="6"/>
      <c r="AC199" s="814"/>
      <c r="AD199" s="12"/>
      <c r="AE199" s="12"/>
      <c r="AF199" s="814"/>
      <c r="AG199" s="6"/>
      <c r="AH199" s="6"/>
      <c r="AI199" s="814"/>
      <c r="AJ199" s="6"/>
      <c r="AK199" s="6"/>
      <c r="AL199" s="814"/>
    </row>
    <row r="200" spans="1:38">
      <c r="A200" s="6"/>
      <c r="B200" s="6"/>
      <c r="I200" s="6"/>
      <c r="K200" s="11"/>
      <c r="T200" s="6"/>
      <c r="U200" s="6"/>
      <c r="V200" s="12"/>
      <c r="W200" s="885"/>
      <c r="X200" s="6"/>
      <c r="Y200" s="6"/>
      <c r="Z200" s="814"/>
      <c r="AA200" s="6"/>
      <c r="AB200" s="6"/>
      <c r="AC200" s="814"/>
      <c r="AD200" s="12"/>
      <c r="AE200" s="12"/>
      <c r="AF200" s="814"/>
      <c r="AG200" s="6"/>
      <c r="AH200" s="6"/>
      <c r="AI200" s="814"/>
      <c r="AJ200" s="6"/>
      <c r="AK200" s="6"/>
      <c r="AL200" s="814"/>
    </row>
    <row r="201" spans="1:38">
      <c r="A201" s="6"/>
      <c r="B201" s="6"/>
      <c r="I201" s="6"/>
      <c r="K201" s="11"/>
      <c r="T201" s="6"/>
      <c r="U201" s="6"/>
      <c r="V201" s="12"/>
      <c r="W201" s="885"/>
      <c r="X201" s="6"/>
      <c r="Y201" s="6"/>
      <c r="Z201" s="814"/>
      <c r="AA201" s="6"/>
      <c r="AB201" s="6"/>
      <c r="AC201" s="814"/>
      <c r="AD201" s="12"/>
      <c r="AE201" s="12"/>
      <c r="AF201" s="814"/>
      <c r="AG201" s="6"/>
      <c r="AH201" s="6"/>
      <c r="AI201" s="814"/>
      <c r="AJ201" s="6"/>
      <c r="AK201" s="6"/>
      <c r="AL201" s="814"/>
    </row>
    <row r="202" spans="1:38">
      <c r="A202" s="6"/>
      <c r="B202" s="6"/>
      <c r="I202" s="6"/>
      <c r="K202" s="11"/>
      <c r="T202" s="6"/>
      <c r="U202" s="6"/>
      <c r="V202" s="12"/>
      <c r="W202" s="885"/>
      <c r="X202" s="6"/>
      <c r="Y202" s="6"/>
      <c r="Z202" s="814"/>
      <c r="AA202" s="6"/>
      <c r="AB202" s="6"/>
      <c r="AC202" s="814"/>
      <c r="AD202" s="12"/>
      <c r="AE202" s="12"/>
      <c r="AF202" s="814"/>
      <c r="AG202" s="6"/>
      <c r="AH202" s="6"/>
      <c r="AI202" s="814"/>
      <c r="AJ202" s="6"/>
      <c r="AK202" s="6"/>
      <c r="AL202" s="814"/>
    </row>
    <row r="203" spans="1:38">
      <c r="A203" s="6"/>
      <c r="B203" s="6"/>
      <c r="I203" s="6"/>
      <c r="K203" s="11"/>
      <c r="T203" s="6"/>
      <c r="U203" s="6"/>
      <c r="V203" s="12"/>
      <c r="W203" s="885"/>
      <c r="X203" s="6"/>
      <c r="Y203" s="6"/>
      <c r="Z203" s="814"/>
      <c r="AA203" s="6"/>
      <c r="AB203" s="6"/>
      <c r="AC203" s="814"/>
      <c r="AD203" s="12"/>
      <c r="AE203" s="12"/>
      <c r="AF203" s="814"/>
      <c r="AG203" s="6"/>
      <c r="AH203" s="6"/>
      <c r="AI203" s="814"/>
      <c r="AJ203" s="6"/>
      <c r="AK203" s="6"/>
      <c r="AL203" s="814"/>
    </row>
    <row r="204" spans="1:38">
      <c r="A204" s="6"/>
      <c r="B204" s="6"/>
      <c r="I204" s="6"/>
      <c r="K204" s="11"/>
      <c r="T204" s="6"/>
      <c r="U204" s="6"/>
      <c r="V204" s="12"/>
      <c r="W204" s="885"/>
      <c r="X204" s="6"/>
      <c r="Y204" s="6"/>
      <c r="Z204" s="814"/>
      <c r="AA204" s="6"/>
      <c r="AB204" s="6"/>
      <c r="AC204" s="814"/>
      <c r="AD204" s="12"/>
      <c r="AE204" s="12"/>
      <c r="AF204" s="814"/>
      <c r="AG204" s="6"/>
      <c r="AH204" s="6"/>
      <c r="AI204" s="814"/>
      <c r="AJ204" s="6"/>
      <c r="AK204" s="6"/>
      <c r="AL204" s="814"/>
    </row>
    <row r="205" spans="1:38">
      <c r="A205" s="6"/>
      <c r="B205" s="6"/>
      <c r="I205" s="6"/>
      <c r="K205" s="11"/>
      <c r="T205" s="6"/>
      <c r="U205" s="6"/>
      <c r="V205" s="12"/>
      <c r="W205" s="885"/>
      <c r="X205" s="6"/>
      <c r="Y205" s="6"/>
      <c r="Z205" s="814"/>
      <c r="AA205" s="6"/>
      <c r="AB205" s="6"/>
      <c r="AC205" s="814"/>
      <c r="AD205" s="12"/>
      <c r="AE205" s="12"/>
      <c r="AF205" s="814"/>
      <c r="AG205" s="6"/>
      <c r="AH205" s="6"/>
      <c r="AI205" s="814"/>
      <c r="AJ205" s="6"/>
      <c r="AK205" s="6"/>
      <c r="AL205" s="814"/>
    </row>
    <row r="206" spans="1:38">
      <c r="A206" s="6"/>
      <c r="B206" s="6"/>
      <c r="I206" s="6"/>
      <c r="K206" s="11"/>
      <c r="T206" s="6"/>
      <c r="U206" s="6"/>
      <c r="V206" s="12"/>
      <c r="W206" s="885"/>
      <c r="X206" s="6"/>
      <c r="Y206" s="6"/>
      <c r="Z206" s="814"/>
      <c r="AA206" s="6"/>
      <c r="AB206" s="6"/>
      <c r="AC206" s="814"/>
      <c r="AD206" s="12"/>
      <c r="AE206" s="12"/>
      <c r="AF206" s="814"/>
      <c r="AG206" s="6"/>
      <c r="AH206" s="6"/>
      <c r="AI206" s="814"/>
      <c r="AJ206" s="6"/>
      <c r="AK206" s="6"/>
      <c r="AL206" s="814"/>
    </row>
    <row r="207" spans="1:38">
      <c r="A207" s="6"/>
      <c r="B207" s="6"/>
      <c r="I207" s="6"/>
      <c r="K207" s="11"/>
      <c r="T207" s="6"/>
      <c r="U207" s="6"/>
      <c r="V207" s="12"/>
      <c r="W207" s="885"/>
      <c r="X207" s="6"/>
      <c r="Y207" s="6"/>
      <c r="Z207" s="814"/>
      <c r="AA207" s="6"/>
      <c r="AB207" s="6"/>
      <c r="AC207" s="814"/>
      <c r="AD207" s="12"/>
      <c r="AE207" s="12"/>
      <c r="AF207" s="814"/>
      <c r="AG207" s="6"/>
      <c r="AH207" s="6"/>
      <c r="AI207" s="814"/>
      <c r="AJ207" s="6"/>
      <c r="AK207" s="6"/>
      <c r="AL207" s="814"/>
    </row>
    <row r="208" spans="1:38">
      <c r="A208" s="6"/>
      <c r="B208" s="6"/>
      <c r="I208" s="6"/>
      <c r="K208" s="11"/>
      <c r="T208" s="6"/>
      <c r="U208" s="6"/>
      <c r="V208" s="12"/>
      <c r="W208" s="885"/>
      <c r="X208" s="6"/>
      <c r="Y208" s="6"/>
      <c r="Z208" s="814"/>
      <c r="AA208" s="6"/>
      <c r="AB208" s="6"/>
      <c r="AC208" s="814"/>
      <c r="AD208" s="12"/>
      <c r="AE208" s="12"/>
      <c r="AF208" s="814"/>
      <c r="AG208" s="6"/>
      <c r="AH208" s="6"/>
      <c r="AI208" s="814"/>
      <c r="AJ208" s="6"/>
      <c r="AK208" s="6"/>
      <c r="AL208" s="814"/>
    </row>
    <row r="209" spans="1:38">
      <c r="A209" s="6"/>
      <c r="B209" s="6"/>
      <c r="I209" s="6"/>
      <c r="K209" s="11"/>
      <c r="T209" s="6"/>
      <c r="U209" s="6"/>
      <c r="V209" s="12"/>
      <c r="W209" s="885"/>
      <c r="X209" s="6"/>
      <c r="Y209" s="6"/>
      <c r="Z209" s="814"/>
      <c r="AA209" s="6"/>
      <c r="AB209" s="6"/>
      <c r="AC209" s="814"/>
      <c r="AD209" s="12"/>
      <c r="AE209" s="12"/>
      <c r="AF209" s="814"/>
      <c r="AG209" s="6"/>
      <c r="AH209" s="6"/>
      <c r="AI209" s="814"/>
      <c r="AJ209" s="6"/>
      <c r="AK209" s="6"/>
      <c r="AL209" s="814"/>
    </row>
    <row r="210" spans="1:38">
      <c r="A210" s="6"/>
      <c r="B210" s="6"/>
      <c r="I210" s="6"/>
      <c r="K210" s="11"/>
      <c r="T210" s="6"/>
      <c r="U210" s="6"/>
      <c r="V210" s="12"/>
      <c r="W210" s="885"/>
      <c r="X210" s="6"/>
      <c r="Y210" s="6"/>
      <c r="Z210" s="814"/>
      <c r="AA210" s="6"/>
      <c r="AB210" s="6"/>
      <c r="AC210" s="814"/>
      <c r="AD210" s="12"/>
      <c r="AE210" s="12"/>
      <c r="AF210" s="814"/>
      <c r="AG210" s="6"/>
      <c r="AH210" s="6"/>
      <c r="AI210" s="814"/>
      <c r="AJ210" s="6"/>
      <c r="AK210" s="6"/>
      <c r="AL210" s="814"/>
    </row>
    <row r="211" spans="1:38">
      <c r="A211" s="6"/>
      <c r="B211" s="6"/>
      <c r="I211" s="6"/>
      <c r="K211" s="11"/>
      <c r="T211" s="6"/>
      <c r="U211" s="6"/>
      <c r="V211" s="12"/>
      <c r="W211" s="885"/>
      <c r="X211" s="6"/>
      <c r="Y211" s="6"/>
      <c r="Z211" s="814"/>
      <c r="AA211" s="6"/>
      <c r="AB211" s="6"/>
      <c r="AC211" s="814"/>
      <c r="AD211" s="12"/>
      <c r="AE211" s="12"/>
      <c r="AF211" s="814"/>
      <c r="AG211" s="6"/>
      <c r="AH211" s="6"/>
      <c r="AI211" s="814"/>
      <c r="AJ211" s="6"/>
      <c r="AK211" s="6"/>
      <c r="AL211" s="814"/>
    </row>
    <row r="212" spans="1:38">
      <c r="A212" s="6"/>
      <c r="B212" s="6"/>
      <c r="I212" s="6"/>
      <c r="K212" s="11"/>
      <c r="T212" s="6"/>
      <c r="U212" s="6"/>
      <c r="V212" s="12"/>
      <c r="W212" s="885"/>
      <c r="X212" s="6"/>
      <c r="Y212" s="6"/>
      <c r="Z212" s="814"/>
      <c r="AA212" s="6"/>
      <c r="AB212" s="6"/>
      <c r="AC212" s="814"/>
      <c r="AD212" s="12"/>
      <c r="AE212" s="12"/>
      <c r="AF212" s="814"/>
      <c r="AG212" s="6"/>
      <c r="AH212" s="6"/>
      <c r="AI212" s="814"/>
      <c r="AJ212" s="6"/>
      <c r="AK212" s="6"/>
      <c r="AL212" s="814"/>
    </row>
    <row r="213" spans="1:38">
      <c r="A213" s="6"/>
      <c r="B213" s="6"/>
      <c r="I213" s="6"/>
      <c r="K213" s="11"/>
      <c r="T213" s="6"/>
      <c r="U213" s="6"/>
      <c r="V213" s="12"/>
      <c r="W213" s="885"/>
      <c r="X213" s="6"/>
      <c r="Y213" s="6"/>
      <c r="Z213" s="814"/>
      <c r="AA213" s="6"/>
      <c r="AB213" s="6"/>
      <c r="AC213" s="814"/>
      <c r="AD213" s="12"/>
      <c r="AE213" s="12"/>
      <c r="AF213" s="814"/>
      <c r="AG213" s="6"/>
      <c r="AH213" s="6"/>
      <c r="AI213" s="814"/>
      <c r="AJ213" s="6"/>
      <c r="AK213" s="6"/>
      <c r="AL213" s="814"/>
    </row>
    <row r="214" spans="1:38">
      <c r="A214" s="6"/>
      <c r="B214" s="6"/>
      <c r="I214" s="6"/>
      <c r="K214" s="11"/>
      <c r="T214" s="6"/>
      <c r="U214" s="6"/>
      <c r="V214" s="12"/>
      <c r="W214" s="885"/>
      <c r="X214" s="6"/>
      <c r="Y214" s="6"/>
      <c r="Z214" s="814"/>
      <c r="AA214" s="6"/>
      <c r="AB214" s="6"/>
      <c r="AC214" s="814"/>
      <c r="AD214" s="12"/>
      <c r="AE214" s="12"/>
      <c r="AF214" s="814"/>
      <c r="AG214" s="6"/>
      <c r="AH214" s="6"/>
      <c r="AI214" s="814"/>
      <c r="AJ214" s="6"/>
      <c r="AK214" s="6"/>
      <c r="AL214" s="814"/>
    </row>
    <row r="215" spans="1:38">
      <c r="A215" s="6"/>
      <c r="B215" s="6"/>
      <c r="I215" s="6"/>
      <c r="K215" s="11"/>
      <c r="T215" s="6"/>
      <c r="U215" s="6"/>
      <c r="V215" s="12"/>
      <c r="W215" s="885"/>
      <c r="X215" s="6"/>
      <c r="Y215" s="6"/>
      <c r="Z215" s="814"/>
      <c r="AA215" s="6"/>
      <c r="AB215" s="6"/>
      <c r="AC215" s="814"/>
      <c r="AD215" s="12"/>
      <c r="AE215" s="12"/>
      <c r="AF215" s="814"/>
      <c r="AG215" s="6"/>
      <c r="AH215" s="6"/>
      <c r="AI215" s="814"/>
      <c r="AJ215" s="6"/>
      <c r="AK215" s="6"/>
      <c r="AL215" s="814"/>
    </row>
    <row r="216" spans="1:38">
      <c r="A216" s="6"/>
      <c r="B216" s="6"/>
      <c r="I216" s="6"/>
      <c r="K216" s="11"/>
      <c r="T216" s="6"/>
      <c r="U216" s="6"/>
      <c r="V216" s="12"/>
      <c r="W216" s="885"/>
      <c r="X216" s="6"/>
      <c r="Y216" s="6"/>
      <c r="Z216" s="814"/>
      <c r="AA216" s="6"/>
      <c r="AB216" s="6"/>
      <c r="AC216" s="814"/>
      <c r="AD216" s="12"/>
      <c r="AE216" s="12"/>
      <c r="AF216" s="814"/>
      <c r="AG216" s="6"/>
      <c r="AH216" s="6"/>
      <c r="AI216" s="814"/>
      <c r="AJ216" s="6"/>
      <c r="AK216" s="6"/>
      <c r="AL216" s="814"/>
    </row>
    <row r="217" spans="1:38">
      <c r="A217" s="6"/>
      <c r="B217" s="6"/>
      <c r="I217" s="6"/>
      <c r="K217" s="11"/>
      <c r="T217" s="6"/>
      <c r="U217" s="6"/>
      <c r="V217" s="12"/>
      <c r="W217" s="885"/>
      <c r="X217" s="6"/>
      <c r="Y217" s="6"/>
      <c r="Z217" s="814"/>
      <c r="AA217" s="6"/>
      <c r="AB217" s="6"/>
      <c r="AC217" s="814"/>
      <c r="AD217" s="12"/>
      <c r="AE217" s="12"/>
      <c r="AF217" s="814"/>
      <c r="AG217" s="6"/>
      <c r="AH217" s="6"/>
      <c r="AI217" s="814"/>
      <c r="AJ217" s="6"/>
      <c r="AK217" s="6"/>
      <c r="AL217" s="814"/>
    </row>
    <row r="218" spans="1:38">
      <c r="A218" s="6"/>
      <c r="B218" s="6"/>
      <c r="I218" s="6"/>
      <c r="K218" s="11"/>
      <c r="T218" s="6"/>
      <c r="U218" s="6"/>
      <c r="V218" s="12"/>
      <c r="W218" s="885"/>
      <c r="X218" s="6"/>
      <c r="Y218" s="6"/>
      <c r="Z218" s="814"/>
      <c r="AA218" s="6"/>
      <c r="AB218" s="6"/>
      <c r="AC218" s="814"/>
      <c r="AD218" s="12"/>
      <c r="AE218" s="12"/>
      <c r="AF218" s="814"/>
      <c r="AG218" s="6"/>
      <c r="AH218" s="6"/>
      <c r="AI218" s="814"/>
      <c r="AJ218" s="6"/>
      <c r="AK218" s="6"/>
      <c r="AL218" s="814"/>
    </row>
    <row r="219" spans="1:38">
      <c r="A219" s="6"/>
      <c r="B219" s="6"/>
      <c r="I219" s="6"/>
      <c r="K219" s="11"/>
      <c r="T219" s="6"/>
      <c r="U219" s="6"/>
      <c r="V219" s="12"/>
      <c r="W219" s="885"/>
      <c r="X219" s="6"/>
      <c r="Y219" s="6"/>
      <c r="Z219" s="814"/>
      <c r="AA219" s="6"/>
      <c r="AB219" s="6"/>
      <c r="AC219" s="814"/>
      <c r="AD219" s="12"/>
      <c r="AE219" s="12"/>
      <c r="AF219" s="814"/>
      <c r="AG219" s="6"/>
      <c r="AH219" s="6"/>
      <c r="AI219" s="814"/>
      <c r="AJ219" s="6"/>
      <c r="AK219" s="6"/>
      <c r="AL219" s="814"/>
    </row>
    <row r="220" spans="1:38">
      <c r="A220" s="6"/>
      <c r="B220" s="6"/>
      <c r="I220" s="6"/>
      <c r="K220" s="11"/>
      <c r="T220" s="6"/>
      <c r="U220" s="6"/>
      <c r="V220" s="12"/>
      <c r="W220" s="885"/>
      <c r="X220" s="6"/>
      <c r="Y220" s="6"/>
      <c r="Z220" s="814"/>
      <c r="AA220" s="6"/>
      <c r="AB220" s="6"/>
      <c r="AC220" s="814"/>
      <c r="AD220" s="12"/>
      <c r="AE220" s="12"/>
      <c r="AF220" s="814"/>
      <c r="AG220" s="6"/>
      <c r="AH220" s="6"/>
      <c r="AI220" s="814"/>
      <c r="AJ220" s="6"/>
      <c r="AK220" s="6"/>
      <c r="AL220" s="814"/>
    </row>
    <row r="221" spans="1:38">
      <c r="A221" s="6"/>
      <c r="B221" s="6"/>
      <c r="I221" s="6"/>
      <c r="K221" s="11"/>
      <c r="T221" s="6"/>
      <c r="U221" s="6"/>
      <c r="V221" s="12"/>
      <c r="W221" s="885"/>
      <c r="X221" s="6"/>
      <c r="Y221" s="6"/>
      <c r="Z221" s="814"/>
      <c r="AA221" s="6"/>
      <c r="AB221" s="6"/>
      <c r="AC221" s="814"/>
      <c r="AD221" s="12"/>
      <c r="AE221" s="12"/>
      <c r="AF221" s="814"/>
      <c r="AG221" s="6"/>
      <c r="AH221" s="6"/>
      <c r="AI221" s="814"/>
      <c r="AJ221" s="6"/>
      <c r="AK221" s="6"/>
      <c r="AL221" s="814"/>
    </row>
    <row r="222" spans="1:38">
      <c r="A222" s="6"/>
      <c r="B222" s="6"/>
      <c r="I222" s="6"/>
      <c r="K222" s="11"/>
      <c r="T222" s="6"/>
      <c r="U222" s="6"/>
      <c r="V222" s="12"/>
      <c r="W222" s="885"/>
      <c r="X222" s="6"/>
      <c r="Y222" s="6"/>
      <c r="Z222" s="814"/>
      <c r="AA222" s="6"/>
      <c r="AB222" s="6"/>
      <c r="AC222" s="814"/>
      <c r="AD222" s="12"/>
      <c r="AE222" s="12"/>
      <c r="AF222" s="814"/>
      <c r="AG222" s="6"/>
      <c r="AH222" s="6"/>
      <c r="AI222" s="814"/>
      <c r="AJ222" s="6"/>
      <c r="AK222" s="6"/>
      <c r="AL222" s="814"/>
    </row>
    <row r="223" spans="1:38">
      <c r="A223" s="6"/>
      <c r="B223" s="6"/>
      <c r="I223" s="6"/>
      <c r="K223" s="11"/>
      <c r="T223" s="6"/>
      <c r="U223" s="6"/>
      <c r="V223" s="12"/>
      <c r="W223" s="885"/>
      <c r="X223" s="6"/>
      <c r="Y223" s="6"/>
      <c r="Z223" s="814"/>
      <c r="AA223" s="6"/>
      <c r="AB223" s="6"/>
      <c r="AC223" s="814"/>
      <c r="AD223" s="12"/>
      <c r="AE223" s="12"/>
      <c r="AF223" s="814"/>
      <c r="AG223" s="6"/>
      <c r="AH223" s="6"/>
      <c r="AI223" s="814"/>
      <c r="AJ223" s="6"/>
      <c r="AK223" s="6"/>
      <c r="AL223" s="814"/>
    </row>
    <row r="224" spans="1:38">
      <c r="A224" s="6"/>
      <c r="B224" s="6"/>
      <c r="I224" s="6"/>
      <c r="K224" s="11"/>
      <c r="T224" s="6"/>
      <c r="U224" s="6"/>
      <c r="V224" s="12"/>
      <c r="W224" s="885"/>
      <c r="X224" s="6"/>
      <c r="Y224" s="6"/>
      <c r="Z224" s="814"/>
      <c r="AA224" s="6"/>
      <c r="AB224" s="6"/>
      <c r="AC224" s="814"/>
      <c r="AD224" s="12"/>
      <c r="AE224" s="12"/>
      <c r="AF224" s="814"/>
      <c r="AG224" s="6"/>
      <c r="AH224" s="6"/>
      <c r="AI224" s="814"/>
      <c r="AJ224" s="6"/>
      <c r="AK224" s="6"/>
      <c r="AL224" s="814"/>
    </row>
    <row r="225" spans="1:38">
      <c r="A225" s="6"/>
      <c r="B225" s="6"/>
      <c r="I225" s="6"/>
      <c r="K225" s="11"/>
      <c r="T225" s="6"/>
      <c r="U225" s="6"/>
      <c r="V225" s="12"/>
      <c r="W225" s="885"/>
      <c r="X225" s="6"/>
      <c r="Y225" s="6"/>
      <c r="Z225" s="814"/>
      <c r="AA225" s="6"/>
      <c r="AB225" s="6"/>
      <c r="AC225" s="814"/>
      <c r="AD225" s="12"/>
      <c r="AE225" s="12"/>
      <c r="AF225" s="814"/>
      <c r="AG225" s="6"/>
      <c r="AH225" s="6"/>
      <c r="AI225" s="814"/>
      <c r="AJ225" s="6"/>
      <c r="AK225" s="6"/>
      <c r="AL225" s="814"/>
    </row>
    <row r="226" spans="1:38">
      <c r="A226" s="6"/>
      <c r="B226" s="6"/>
      <c r="I226" s="6"/>
      <c r="K226" s="11"/>
      <c r="T226" s="6"/>
      <c r="U226" s="6"/>
      <c r="V226" s="12"/>
      <c r="W226" s="885"/>
      <c r="X226" s="6"/>
      <c r="Y226" s="6"/>
      <c r="Z226" s="814"/>
      <c r="AA226" s="6"/>
      <c r="AB226" s="6"/>
      <c r="AC226" s="814"/>
      <c r="AD226" s="12"/>
      <c r="AE226" s="12"/>
      <c r="AF226" s="814"/>
      <c r="AG226" s="6"/>
      <c r="AH226" s="6"/>
      <c r="AI226" s="814"/>
      <c r="AJ226" s="6"/>
      <c r="AK226" s="6"/>
      <c r="AL226" s="814"/>
    </row>
    <row r="227" spans="1:38">
      <c r="A227" s="6"/>
      <c r="B227" s="6"/>
      <c r="I227" s="6"/>
      <c r="K227" s="11"/>
      <c r="T227" s="6"/>
      <c r="U227" s="6"/>
      <c r="V227" s="12"/>
      <c r="W227" s="885"/>
      <c r="X227" s="6"/>
      <c r="Y227" s="6"/>
      <c r="Z227" s="814"/>
      <c r="AA227" s="6"/>
      <c r="AB227" s="6"/>
      <c r="AC227" s="814"/>
      <c r="AD227" s="12"/>
      <c r="AE227" s="12"/>
      <c r="AF227" s="814"/>
      <c r="AG227" s="6"/>
      <c r="AH227" s="6"/>
      <c r="AI227" s="814"/>
      <c r="AJ227" s="6"/>
      <c r="AK227" s="6"/>
      <c r="AL227" s="814"/>
    </row>
    <row r="228" spans="1:38">
      <c r="A228" s="6"/>
      <c r="B228" s="6"/>
      <c r="I228" s="6"/>
      <c r="K228" s="11"/>
      <c r="T228" s="6"/>
      <c r="U228" s="6"/>
      <c r="V228" s="12"/>
      <c r="W228" s="885"/>
      <c r="X228" s="6"/>
      <c r="Y228" s="6"/>
      <c r="Z228" s="814"/>
      <c r="AA228" s="6"/>
      <c r="AB228" s="6"/>
      <c r="AC228" s="814"/>
      <c r="AD228" s="12"/>
      <c r="AE228" s="12"/>
      <c r="AF228" s="814"/>
      <c r="AG228" s="6"/>
      <c r="AH228" s="6"/>
      <c r="AI228" s="814"/>
      <c r="AJ228" s="6"/>
      <c r="AK228" s="6"/>
      <c r="AL228" s="814"/>
    </row>
    <row r="229" spans="1:38">
      <c r="A229" s="6"/>
      <c r="B229" s="6"/>
      <c r="I229" s="6"/>
      <c r="K229" s="11"/>
      <c r="T229" s="6"/>
      <c r="U229" s="6"/>
      <c r="V229" s="12"/>
      <c r="W229" s="885"/>
      <c r="X229" s="6"/>
      <c r="Y229" s="6"/>
      <c r="Z229" s="814"/>
      <c r="AA229" s="6"/>
      <c r="AB229" s="6"/>
      <c r="AC229" s="814"/>
      <c r="AD229" s="12"/>
      <c r="AE229" s="12"/>
      <c r="AF229" s="814"/>
      <c r="AG229" s="6"/>
      <c r="AH229" s="6"/>
      <c r="AI229" s="814"/>
      <c r="AJ229" s="6"/>
      <c r="AK229" s="6"/>
      <c r="AL229" s="814"/>
    </row>
    <row r="230" spans="1:38">
      <c r="A230" s="6"/>
      <c r="B230" s="6"/>
      <c r="I230" s="6"/>
      <c r="K230" s="11"/>
      <c r="T230" s="6"/>
      <c r="U230" s="6"/>
      <c r="V230" s="12"/>
      <c r="W230" s="885"/>
      <c r="X230" s="6"/>
      <c r="Y230" s="6"/>
      <c r="Z230" s="814"/>
      <c r="AA230" s="6"/>
      <c r="AB230" s="6"/>
      <c r="AC230" s="814"/>
      <c r="AD230" s="12"/>
      <c r="AE230" s="12"/>
      <c r="AF230" s="814"/>
      <c r="AG230" s="6"/>
      <c r="AH230" s="6"/>
      <c r="AI230" s="814"/>
      <c r="AJ230" s="6"/>
      <c r="AK230" s="6"/>
      <c r="AL230" s="814"/>
    </row>
    <row r="231" spans="1:38">
      <c r="A231" s="6"/>
      <c r="B231" s="6"/>
      <c r="I231" s="6"/>
      <c r="K231" s="11"/>
      <c r="T231" s="6"/>
      <c r="U231" s="6"/>
      <c r="V231" s="12"/>
      <c r="W231" s="885"/>
      <c r="X231" s="6"/>
      <c r="Y231" s="6"/>
      <c r="Z231" s="814"/>
      <c r="AA231" s="6"/>
      <c r="AB231" s="6"/>
      <c r="AC231" s="814"/>
      <c r="AD231" s="12"/>
      <c r="AE231" s="12"/>
      <c r="AF231" s="814"/>
      <c r="AG231" s="6"/>
      <c r="AH231" s="6"/>
      <c r="AI231" s="814"/>
      <c r="AJ231" s="6"/>
      <c r="AK231" s="6"/>
      <c r="AL231" s="814"/>
    </row>
    <row r="232" spans="1:38">
      <c r="A232" s="6"/>
      <c r="B232" s="6"/>
      <c r="I232" s="6"/>
      <c r="K232" s="11"/>
      <c r="T232" s="6"/>
      <c r="U232" s="6"/>
      <c r="V232" s="12"/>
      <c r="W232" s="885"/>
      <c r="X232" s="6"/>
      <c r="Y232" s="6"/>
      <c r="Z232" s="814"/>
      <c r="AA232" s="6"/>
      <c r="AB232" s="6"/>
      <c r="AC232" s="814"/>
      <c r="AD232" s="12"/>
      <c r="AE232" s="12"/>
      <c r="AF232" s="814"/>
      <c r="AG232" s="6"/>
      <c r="AH232" s="6"/>
      <c r="AI232" s="814"/>
      <c r="AJ232" s="6"/>
      <c r="AK232" s="6"/>
      <c r="AL232" s="814"/>
    </row>
    <row r="233" spans="1:38">
      <c r="A233" s="6"/>
      <c r="B233" s="6"/>
      <c r="I233" s="6"/>
      <c r="K233" s="11"/>
      <c r="T233" s="6"/>
      <c r="U233" s="6"/>
      <c r="V233" s="12"/>
      <c r="W233" s="885"/>
      <c r="X233" s="6"/>
      <c r="Y233" s="6"/>
      <c r="Z233" s="814"/>
      <c r="AA233" s="6"/>
      <c r="AB233" s="6"/>
      <c r="AC233" s="814"/>
      <c r="AD233" s="12"/>
      <c r="AE233" s="12"/>
      <c r="AF233" s="814"/>
      <c r="AG233" s="6"/>
      <c r="AH233" s="6"/>
      <c r="AI233" s="814"/>
      <c r="AJ233" s="6"/>
      <c r="AK233" s="6"/>
      <c r="AL233" s="814"/>
    </row>
    <row r="234" spans="1:38">
      <c r="A234" s="6"/>
      <c r="B234" s="6"/>
      <c r="I234" s="6"/>
      <c r="K234" s="11"/>
      <c r="T234" s="6"/>
      <c r="U234" s="6"/>
      <c r="V234" s="12"/>
      <c r="W234" s="885"/>
      <c r="X234" s="6"/>
      <c r="Y234" s="6"/>
      <c r="Z234" s="814"/>
      <c r="AA234" s="6"/>
      <c r="AB234" s="6"/>
      <c r="AC234" s="814"/>
      <c r="AD234" s="12"/>
      <c r="AE234" s="12"/>
      <c r="AF234" s="814"/>
      <c r="AG234" s="6"/>
      <c r="AH234" s="6"/>
      <c r="AI234" s="814"/>
      <c r="AJ234" s="6"/>
      <c r="AK234" s="6"/>
      <c r="AL234" s="814"/>
    </row>
    <row r="235" spans="1:38">
      <c r="A235" s="6"/>
      <c r="B235" s="6"/>
      <c r="I235" s="6"/>
      <c r="K235" s="11"/>
      <c r="T235" s="6"/>
      <c r="U235" s="6"/>
      <c r="V235" s="12"/>
      <c r="W235" s="885"/>
      <c r="X235" s="6"/>
      <c r="Y235" s="6"/>
      <c r="Z235" s="814"/>
      <c r="AA235" s="6"/>
      <c r="AB235" s="6"/>
      <c r="AC235" s="814"/>
      <c r="AD235" s="12"/>
      <c r="AE235" s="12"/>
      <c r="AF235" s="814"/>
      <c r="AG235" s="6"/>
      <c r="AH235" s="6"/>
      <c r="AI235" s="814"/>
      <c r="AJ235" s="6"/>
      <c r="AK235" s="6"/>
      <c r="AL235" s="814"/>
    </row>
    <row r="236" spans="1:38">
      <c r="A236" s="6"/>
      <c r="B236" s="6"/>
      <c r="I236" s="6"/>
      <c r="K236" s="11"/>
      <c r="T236" s="6"/>
      <c r="U236" s="6"/>
      <c r="V236" s="12"/>
      <c r="W236" s="885"/>
      <c r="X236" s="6"/>
      <c r="Y236" s="6"/>
      <c r="Z236" s="814"/>
      <c r="AA236" s="6"/>
      <c r="AB236" s="6"/>
      <c r="AC236" s="814"/>
      <c r="AD236" s="12"/>
      <c r="AE236" s="12"/>
      <c r="AF236" s="814"/>
      <c r="AG236" s="6"/>
      <c r="AH236" s="6"/>
      <c r="AI236" s="814"/>
      <c r="AJ236" s="6"/>
      <c r="AK236" s="6"/>
      <c r="AL236" s="814"/>
    </row>
    <row r="237" spans="1:38">
      <c r="A237" s="6"/>
      <c r="B237" s="6"/>
      <c r="I237" s="6"/>
      <c r="K237" s="11"/>
      <c r="T237" s="6"/>
      <c r="U237" s="6"/>
      <c r="V237" s="12"/>
      <c r="W237" s="885"/>
      <c r="X237" s="6"/>
      <c r="Y237" s="6"/>
      <c r="Z237" s="814"/>
      <c r="AA237" s="6"/>
      <c r="AB237" s="6"/>
      <c r="AC237" s="814"/>
      <c r="AD237" s="12"/>
      <c r="AE237" s="12"/>
      <c r="AF237" s="814"/>
      <c r="AG237" s="6"/>
      <c r="AH237" s="6"/>
      <c r="AI237" s="814"/>
      <c r="AJ237" s="6"/>
      <c r="AK237" s="6"/>
      <c r="AL237" s="814"/>
    </row>
    <row r="238" spans="1:38">
      <c r="A238" s="6"/>
      <c r="B238" s="6"/>
      <c r="I238" s="6"/>
      <c r="K238" s="11"/>
      <c r="T238" s="6"/>
      <c r="U238" s="6"/>
      <c r="V238" s="12"/>
      <c r="W238" s="885"/>
      <c r="X238" s="6"/>
      <c r="Y238" s="6"/>
      <c r="Z238" s="814"/>
      <c r="AA238" s="6"/>
      <c r="AB238" s="6"/>
      <c r="AC238" s="814"/>
      <c r="AD238" s="12"/>
      <c r="AE238" s="12"/>
      <c r="AF238" s="814"/>
      <c r="AG238" s="6"/>
      <c r="AH238" s="6"/>
      <c r="AI238" s="814"/>
      <c r="AJ238" s="6"/>
      <c r="AK238" s="6"/>
      <c r="AL238" s="814"/>
    </row>
    <row r="239" spans="1:38">
      <c r="A239" s="6"/>
      <c r="B239" s="6"/>
      <c r="I239" s="6"/>
      <c r="K239" s="11"/>
      <c r="T239" s="6"/>
      <c r="U239" s="6"/>
      <c r="V239" s="12"/>
      <c r="W239" s="885"/>
      <c r="X239" s="6"/>
      <c r="Y239" s="6"/>
      <c r="Z239" s="814"/>
      <c r="AA239" s="6"/>
      <c r="AB239" s="6"/>
      <c r="AC239" s="814"/>
      <c r="AD239" s="12"/>
      <c r="AE239" s="12"/>
      <c r="AF239" s="814"/>
      <c r="AG239" s="6"/>
      <c r="AH239" s="6"/>
      <c r="AI239" s="814"/>
      <c r="AJ239" s="6"/>
      <c r="AK239" s="6"/>
      <c r="AL239" s="814"/>
    </row>
    <row r="240" spans="1:38">
      <c r="A240" s="6"/>
      <c r="B240" s="6"/>
      <c r="I240" s="6"/>
      <c r="K240" s="11"/>
      <c r="T240" s="6"/>
      <c r="U240" s="6"/>
      <c r="V240" s="12"/>
      <c r="W240" s="885"/>
      <c r="X240" s="6"/>
      <c r="Y240" s="6"/>
      <c r="Z240" s="814"/>
      <c r="AA240" s="6"/>
      <c r="AB240" s="6"/>
      <c r="AC240" s="814"/>
      <c r="AD240" s="12"/>
      <c r="AE240" s="12"/>
      <c r="AF240" s="814"/>
      <c r="AG240" s="6"/>
      <c r="AH240" s="6"/>
      <c r="AI240" s="814"/>
      <c r="AJ240" s="6"/>
      <c r="AK240" s="6"/>
      <c r="AL240" s="814"/>
    </row>
    <row r="241" spans="1:38">
      <c r="A241" s="6"/>
      <c r="B241" s="6"/>
      <c r="I241" s="6"/>
      <c r="K241" s="11"/>
      <c r="T241" s="6"/>
      <c r="U241" s="6"/>
      <c r="V241" s="12"/>
      <c r="W241" s="885"/>
      <c r="X241" s="6"/>
      <c r="Y241" s="6"/>
      <c r="Z241" s="814"/>
      <c r="AA241" s="6"/>
      <c r="AB241" s="6"/>
      <c r="AC241" s="814"/>
      <c r="AD241" s="12"/>
      <c r="AE241" s="12"/>
      <c r="AF241" s="814"/>
      <c r="AG241" s="6"/>
      <c r="AH241" s="6"/>
      <c r="AI241" s="814"/>
      <c r="AJ241" s="6"/>
      <c r="AK241" s="6"/>
      <c r="AL241" s="814"/>
    </row>
    <row r="242" spans="1:38">
      <c r="A242" s="6"/>
      <c r="B242" s="6"/>
      <c r="I242" s="6"/>
      <c r="K242" s="11"/>
      <c r="T242" s="6"/>
      <c r="U242" s="6"/>
      <c r="V242" s="12"/>
      <c r="W242" s="885"/>
      <c r="X242" s="6"/>
      <c r="Y242" s="6"/>
      <c r="Z242" s="814"/>
      <c r="AA242" s="6"/>
      <c r="AB242" s="6"/>
      <c r="AC242" s="814"/>
      <c r="AD242" s="12"/>
      <c r="AE242" s="12"/>
      <c r="AF242" s="814"/>
      <c r="AG242" s="6"/>
      <c r="AH242" s="6"/>
      <c r="AI242" s="814"/>
      <c r="AJ242" s="6"/>
      <c r="AK242" s="6"/>
      <c r="AL242" s="814"/>
    </row>
    <row r="243" spans="1:38">
      <c r="A243" s="6"/>
      <c r="B243" s="6"/>
      <c r="I243" s="6"/>
      <c r="K243" s="11"/>
      <c r="T243" s="6"/>
      <c r="U243" s="6"/>
      <c r="V243" s="12"/>
      <c r="W243" s="885"/>
      <c r="X243" s="6"/>
      <c r="Y243" s="6"/>
      <c r="Z243" s="814"/>
      <c r="AA243" s="6"/>
      <c r="AB243" s="6"/>
      <c r="AC243" s="814"/>
      <c r="AD243" s="12"/>
      <c r="AE243" s="12"/>
      <c r="AF243" s="814"/>
      <c r="AG243" s="6"/>
      <c r="AH243" s="6"/>
      <c r="AI243" s="814"/>
      <c r="AJ243" s="6"/>
      <c r="AK243" s="6"/>
      <c r="AL243" s="814"/>
    </row>
    <row r="244" spans="1:38">
      <c r="A244" s="6"/>
      <c r="B244" s="6"/>
      <c r="I244" s="6"/>
      <c r="K244" s="11"/>
      <c r="T244" s="6"/>
      <c r="U244" s="6"/>
      <c r="V244" s="12"/>
      <c r="W244" s="885"/>
      <c r="X244" s="6"/>
      <c r="Y244" s="6"/>
      <c r="Z244" s="814"/>
      <c r="AA244" s="6"/>
      <c r="AB244" s="6"/>
      <c r="AC244" s="814"/>
      <c r="AD244" s="12"/>
      <c r="AE244" s="12"/>
      <c r="AF244" s="814"/>
      <c r="AG244" s="6"/>
      <c r="AH244" s="6"/>
      <c r="AI244" s="814"/>
      <c r="AJ244" s="6"/>
      <c r="AK244" s="6"/>
      <c r="AL244" s="814"/>
    </row>
    <row r="245" spans="1:38">
      <c r="A245" s="6"/>
      <c r="B245" s="6"/>
      <c r="I245" s="6"/>
      <c r="K245" s="11"/>
      <c r="T245" s="6"/>
      <c r="U245" s="6"/>
      <c r="V245" s="12"/>
      <c r="W245" s="885"/>
      <c r="X245" s="6"/>
      <c r="Y245" s="6"/>
      <c r="Z245" s="814"/>
      <c r="AA245" s="6"/>
      <c r="AB245" s="6"/>
      <c r="AC245" s="814"/>
      <c r="AD245" s="12"/>
      <c r="AE245" s="12"/>
      <c r="AF245" s="814"/>
      <c r="AG245" s="6"/>
      <c r="AH245" s="6"/>
      <c r="AI245" s="814"/>
      <c r="AJ245" s="6"/>
      <c r="AK245" s="6"/>
      <c r="AL245" s="814"/>
    </row>
    <row r="246" spans="1:38">
      <c r="A246" s="6"/>
      <c r="B246" s="6"/>
      <c r="I246" s="6"/>
      <c r="K246" s="11"/>
      <c r="T246" s="6"/>
      <c r="U246" s="6"/>
      <c r="V246" s="12"/>
      <c r="W246" s="885"/>
      <c r="X246" s="6"/>
      <c r="Y246" s="6"/>
      <c r="Z246" s="814"/>
      <c r="AA246" s="6"/>
      <c r="AB246" s="6"/>
      <c r="AC246" s="814"/>
      <c r="AD246" s="12"/>
      <c r="AE246" s="12"/>
      <c r="AF246" s="814"/>
      <c r="AG246" s="6"/>
      <c r="AH246" s="6"/>
      <c r="AI246" s="814"/>
      <c r="AJ246" s="6"/>
      <c r="AK246" s="6"/>
      <c r="AL246" s="814"/>
    </row>
    <row r="247" spans="1:38">
      <c r="A247" s="6"/>
      <c r="B247" s="6"/>
      <c r="I247" s="6"/>
      <c r="K247" s="11"/>
      <c r="T247" s="6"/>
      <c r="U247" s="6"/>
      <c r="V247" s="12"/>
      <c r="W247" s="885"/>
      <c r="X247" s="6"/>
      <c r="Y247" s="6"/>
      <c r="Z247" s="814"/>
      <c r="AA247" s="6"/>
      <c r="AB247" s="6"/>
      <c r="AC247" s="814"/>
      <c r="AD247" s="12"/>
      <c r="AE247" s="12"/>
      <c r="AF247" s="814"/>
      <c r="AG247" s="6"/>
      <c r="AH247" s="6"/>
      <c r="AI247" s="814"/>
      <c r="AJ247" s="6"/>
      <c r="AK247" s="6"/>
      <c r="AL247" s="814"/>
    </row>
    <row r="248" spans="1:38">
      <c r="A248" s="6"/>
      <c r="B248" s="6"/>
      <c r="I248" s="6"/>
      <c r="K248" s="11"/>
      <c r="T248" s="6"/>
      <c r="U248" s="6"/>
      <c r="V248" s="12"/>
      <c r="W248" s="885"/>
      <c r="X248" s="6"/>
      <c r="Y248" s="6"/>
      <c r="Z248" s="814"/>
      <c r="AA248" s="6"/>
      <c r="AB248" s="6"/>
      <c r="AC248" s="814"/>
      <c r="AD248" s="12"/>
      <c r="AE248" s="12"/>
      <c r="AF248" s="814"/>
      <c r="AG248" s="6"/>
      <c r="AH248" s="6"/>
      <c r="AI248" s="814"/>
      <c r="AJ248" s="6"/>
      <c r="AK248" s="6"/>
      <c r="AL248" s="814"/>
    </row>
    <row r="249" spans="1:38">
      <c r="A249" s="6"/>
      <c r="B249" s="6"/>
      <c r="I249" s="6"/>
      <c r="K249" s="11"/>
      <c r="T249" s="6"/>
      <c r="U249" s="6"/>
      <c r="V249" s="12"/>
      <c r="W249" s="885"/>
      <c r="X249" s="6"/>
      <c r="Y249" s="6"/>
      <c r="Z249" s="814"/>
      <c r="AA249" s="6"/>
      <c r="AB249" s="6"/>
      <c r="AC249" s="814"/>
      <c r="AD249" s="12"/>
      <c r="AE249" s="12"/>
      <c r="AF249" s="814"/>
      <c r="AG249" s="6"/>
      <c r="AH249" s="6"/>
      <c r="AI249" s="814"/>
      <c r="AJ249" s="6"/>
      <c r="AK249" s="6"/>
      <c r="AL249" s="814"/>
    </row>
    <row r="250" spans="1:38">
      <c r="A250" s="6"/>
      <c r="B250" s="6"/>
      <c r="I250" s="6"/>
      <c r="K250" s="11"/>
      <c r="T250" s="6"/>
      <c r="U250" s="6"/>
      <c r="V250" s="12"/>
      <c r="W250" s="885"/>
      <c r="X250" s="6"/>
      <c r="Y250" s="6"/>
      <c r="Z250" s="814"/>
      <c r="AA250" s="6"/>
      <c r="AB250" s="6"/>
      <c r="AC250" s="814"/>
      <c r="AD250" s="12"/>
      <c r="AE250" s="12"/>
      <c r="AF250" s="814"/>
      <c r="AG250" s="6"/>
      <c r="AH250" s="6"/>
      <c r="AI250" s="814"/>
      <c r="AJ250" s="6"/>
      <c r="AK250" s="6"/>
      <c r="AL250" s="814"/>
    </row>
    <row r="251" spans="1:38">
      <c r="A251" s="6"/>
      <c r="B251" s="6"/>
      <c r="I251" s="6"/>
      <c r="K251" s="11"/>
      <c r="T251" s="6"/>
      <c r="U251" s="6"/>
      <c r="V251" s="12"/>
      <c r="W251" s="885"/>
      <c r="X251" s="6"/>
      <c r="Y251" s="6"/>
      <c r="Z251" s="814"/>
      <c r="AA251" s="6"/>
      <c r="AB251" s="6"/>
      <c r="AC251" s="814"/>
      <c r="AD251" s="12"/>
      <c r="AE251" s="12"/>
      <c r="AF251" s="814"/>
      <c r="AG251" s="6"/>
      <c r="AH251" s="6"/>
      <c r="AI251" s="814"/>
      <c r="AJ251" s="6"/>
      <c r="AK251" s="6"/>
      <c r="AL251" s="814"/>
    </row>
    <row r="252" spans="1:38">
      <c r="A252" s="6"/>
      <c r="B252" s="6"/>
      <c r="I252" s="6"/>
      <c r="K252" s="11"/>
      <c r="T252" s="6"/>
      <c r="U252" s="6"/>
      <c r="V252" s="12"/>
      <c r="W252" s="885"/>
      <c r="X252" s="6"/>
      <c r="Y252" s="6"/>
      <c r="Z252" s="814"/>
      <c r="AA252" s="6"/>
      <c r="AB252" s="6"/>
      <c r="AC252" s="814"/>
      <c r="AD252" s="12"/>
      <c r="AE252" s="12"/>
      <c r="AF252" s="814"/>
      <c r="AG252" s="6"/>
      <c r="AH252" s="6"/>
      <c r="AI252" s="814"/>
      <c r="AJ252" s="6"/>
      <c r="AK252" s="6"/>
      <c r="AL252" s="814"/>
    </row>
    <row r="253" spans="1:38">
      <c r="A253" s="6"/>
      <c r="B253" s="6"/>
      <c r="I253" s="6"/>
      <c r="K253" s="11"/>
      <c r="T253" s="6"/>
      <c r="U253" s="6"/>
      <c r="V253" s="12"/>
      <c r="W253" s="885"/>
      <c r="X253" s="6"/>
      <c r="Y253" s="6"/>
      <c r="Z253" s="814"/>
      <c r="AA253" s="6"/>
      <c r="AB253" s="6"/>
      <c r="AC253" s="814"/>
      <c r="AD253" s="12"/>
      <c r="AE253" s="12"/>
      <c r="AF253" s="814"/>
      <c r="AG253" s="6"/>
      <c r="AH253" s="6"/>
      <c r="AI253" s="814"/>
      <c r="AJ253" s="6"/>
      <c r="AK253" s="6"/>
      <c r="AL253" s="814"/>
    </row>
    <row r="254" spans="1:38">
      <c r="A254" s="6"/>
      <c r="B254" s="6"/>
      <c r="I254" s="6"/>
      <c r="K254" s="11"/>
      <c r="T254" s="6"/>
      <c r="U254" s="6"/>
      <c r="V254" s="12"/>
      <c r="W254" s="885"/>
      <c r="X254" s="6"/>
      <c r="Y254" s="6"/>
      <c r="Z254" s="814"/>
      <c r="AA254" s="6"/>
      <c r="AB254" s="6"/>
      <c r="AC254" s="814"/>
      <c r="AD254" s="12"/>
      <c r="AE254" s="12"/>
      <c r="AF254" s="814"/>
      <c r="AG254" s="6"/>
      <c r="AH254" s="6"/>
      <c r="AI254" s="814"/>
      <c r="AJ254" s="6"/>
      <c r="AK254" s="6"/>
      <c r="AL254" s="814"/>
    </row>
    <row r="255" spans="1:38">
      <c r="A255" s="6"/>
      <c r="B255" s="6"/>
      <c r="I255" s="6"/>
      <c r="K255" s="11"/>
      <c r="T255" s="6"/>
      <c r="U255" s="6"/>
      <c r="V255" s="12"/>
      <c r="W255" s="885"/>
      <c r="X255" s="6"/>
      <c r="Y255" s="6"/>
      <c r="Z255" s="814"/>
      <c r="AA255" s="6"/>
      <c r="AB255" s="6"/>
      <c r="AC255" s="814"/>
      <c r="AD255" s="12"/>
      <c r="AE255" s="12"/>
      <c r="AF255" s="814"/>
      <c r="AG255" s="6"/>
      <c r="AH255" s="6"/>
      <c r="AI255" s="814"/>
      <c r="AJ255" s="6"/>
      <c r="AK255" s="6"/>
      <c r="AL255" s="814"/>
    </row>
    <row r="256" spans="1:38">
      <c r="A256" s="6"/>
      <c r="B256" s="6"/>
      <c r="I256" s="6"/>
      <c r="K256" s="11"/>
      <c r="T256" s="6"/>
      <c r="U256" s="6"/>
      <c r="V256" s="12"/>
      <c r="W256" s="885"/>
      <c r="X256" s="6"/>
      <c r="Y256" s="6"/>
      <c r="Z256" s="814"/>
      <c r="AA256" s="6"/>
      <c r="AB256" s="6"/>
      <c r="AC256" s="814"/>
      <c r="AD256" s="12"/>
      <c r="AE256" s="12"/>
      <c r="AF256" s="814"/>
      <c r="AG256" s="6"/>
      <c r="AH256" s="6"/>
      <c r="AI256" s="814"/>
      <c r="AJ256" s="6"/>
      <c r="AK256" s="6"/>
      <c r="AL256" s="814"/>
    </row>
    <row r="257" spans="1:38">
      <c r="A257" s="6"/>
      <c r="B257" s="6"/>
      <c r="I257" s="6"/>
      <c r="K257" s="11"/>
      <c r="T257" s="6"/>
      <c r="U257" s="6"/>
      <c r="V257" s="12"/>
      <c r="W257" s="885"/>
      <c r="X257" s="6"/>
      <c r="Y257" s="6"/>
      <c r="Z257" s="814"/>
      <c r="AA257" s="6"/>
      <c r="AB257" s="6"/>
      <c r="AC257" s="814"/>
      <c r="AD257" s="12"/>
      <c r="AE257" s="12"/>
      <c r="AF257" s="814"/>
      <c r="AG257" s="6"/>
      <c r="AH257" s="6"/>
      <c r="AI257" s="814"/>
      <c r="AJ257" s="6"/>
      <c r="AK257" s="6"/>
      <c r="AL257" s="814"/>
    </row>
    <row r="258" spans="1:38">
      <c r="A258" s="6"/>
      <c r="B258" s="6"/>
      <c r="I258" s="6"/>
      <c r="K258" s="11"/>
      <c r="T258" s="6"/>
      <c r="U258" s="6"/>
      <c r="V258" s="12"/>
      <c r="W258" s="885"/>
      <c r="X258" s="6"/>
      <c r="Y258" s="6"/>
      <c r="Z258" s="814"/>
      <c r="AA258" s="6"/>
      <c r="AB258" s="6"/>
      <c r="AC258" s="814"/>
      <c r="AD258" s="12"/>
      <c r="AE258" s="12"/>
      <c r="AF258" s="814"/>
      <c r="AG258" s="6"/>
      <c r="AH258" s="6"/>
      <c r="AI258" s="814"/>
      <c r="AJ258" s="6"/>
      <c r="AK258" s="6"/>
      <c r="AL258" s="814"/>
    </row>
    <row r="259" spans="1:38">
      <c r="A259" s="6"/>
      <c r="B259" s="6"/>
      <c r="I259" s="6"/>
      <c r="K259" s="11"/>
      <c r="T259" s="6"/>
      <c r="U259" s="6"/>
      <c r="V259" s="12"/>
      <c r="W259" s="885"/>
      <c r="X259" s="6"/>
      <c r="Y259" s="6"/>
      <c r="Z259" s="814"/>
      <c r="AA259" s="6"/>
      <c r="AB259" s="6"/>
      <c r="AC259" s="814"/>
      <c r="AD259" s="12"/>
      <c r="AE259" s="12"/>
      <c r="AF259" s="814"/>
      <c r="AG259" s="6"/>
      <c r="AH259" s="6"/>
      <c r="AI259" s="814"/>
      <c r="AJ259" s="6"/>
      <c r="AK259" s="6"/>
      <c r="AL259" s="814"/>
    </row>
    <row r="260" spans="1:38">
      <c r="A260" s="6"/>
      <c r="B260" s="6"/>
      <c r="I260" s="6"/>
      <c r="K260" s="11"/>
      <c r="T260" s="6"/>
      <c r="U260" s="6"/>
      <c r="V260" s="12"/>
      <c r="W260" s="885"/>
      <c r="X260" s="6"/>
      <c r="Y260" s="6"/>
      <c r="Z260" s="814"/>
      <c r="AA260" s="6"/>
      <c r="AB260" s="6"/>
      <c r="AC260" s="814"/>
      <c r="AD260" s="12"/>
      <c r="AE260" s="12"/>
      <c r="AF260" s="814"/>
      <c r="AG260" s="6"/>
      <c r="AH260" s="6"/>
      <c r="AI260" s="814"/>
      <c r="AJ260" s="6"/>
      <c r="AK260" s="6"/>
      <c r="AL260" s="814"/>
    </row>
    <row r="261" spans="1:38">
      <c r="A261" s="6"/>
      <c r="B261" s="6"/>
      <c r="I261" s="6"/>
      <c r="K261" s="11"/>
      <c r="T261" s="6"/>
      <c r="U261" s="6"/>
      <c r="V261" s="12"/>
      <c r="W261" s="885"/>
      <c r="X261" s="6"/>
      <c r="Y261" s="6"/>
      <c r="Z261" s="814"/>
      <c r="AA261" s="6"/>
      <c r="AB261" s="6"/>
      <c r="AC261" s="814"/>
      <c r="AD261" s="12"/>
      <c r="AE261" s="12"/>
      <c r="AF261" s="814"/>
      <c r="AG261" s="6"/>
      <c r="AH261" s="6"/>
      <c r="AI261" s="814"/>
      <c r="AJ261" s="6"/>
      <c r="AK261" s="6"/>
      <c r="AL261" s="814"/>
    </row>
    <row r="262" spans="1:38">
      <c r="A262" s="6"/>
      <c r="B262" s="6"/>
      <c r="I262" s="6"/>
      <c r="K262" s="11"/>
      <c r="T262" s="6"/>
      <c r="U262" s="6"/>
      <c r="V262" s="12"/>
      <c r="W262" s="885"/>
      <c r="X262" s="6"/>
      <c r="Y262" s="6"/>
      <c r="Z262" s="814"/>
      <c r="AA262" s="6"/>
      <c r="AB262" s="6"/>
      <c r="AC262" s="814"/>
      <c r="AD262" s="12"/>
      <c r="AE262" s="12"/>
      <c r="AF262" s="814"/>
      <c r="AG262" s="6"/>
      <c r="AH262" s="6"/>
      <c r="AI262" s="814"/>
      <c r="AJ262" s="6"/>
      <c r="AK262" s="6"/>
      <c r="AL262" s="814"/>
    </row>
    <row r="263" spans="1:38">
      <c r="A263" s="6"/>
      <c r="B263" s="6"/>
      <c r="I263" s="6"/>
      <c r="K263" s="11"/>
      <c r="T263" s="6"/>
      <c r="U263" s="6"/>
      <c r="V263" s="12"/>
      <c r="W263" s="885"/>
      <c r="X263" s="6"/>
      <c r="Y263" s="6"/>
      <c r="Z263" s="814"/>
      <c r="AA263" s="6"/>
      <c r="AB263" s="6"/>
      <c r="AC263" s="814"/>
      <c r="AD263" s="12"/>
      <c r="AE263" s="12"/>
      <c r="AF263" s="814"/>
      <c r="AG263" s="6"/>
      <c r="AH263" s="6"/>
      <c r="AI263" s="814"/>
      <c r="AJ263" s="6"/>
      <c r="AK263" s="6"/>
      <c r="AL263" s="814"/>
    </row>
    <row r="264" spans="1:38">
      <c r="A264" s="6"/>
      <c r="B264" s="6"/>
      <c r="I264" s="6"/>
      <c r="K264" s="11"/>
      <c r="T264" s="6"/>
      <c r="U264" s="6"/>
      <c r="V264" s="12"/>
      <c r="W264" s="885"/>
      <c r="X264" s="6"/>
      <c r="Y264" s="6"/>
      <c r="Z264" s="814"/>
      <c r="AA264" s="6"/>
      <c r="AB264" s="6"/>
      <c r="AC264" s="814"/>
      <c r="AD264" s="12"/>
      <c r="AE264" s="12"/>
      <c r="AF264" s="814"/>
      <c r="AG264" s="6"/>
      <c r="AH264" s="6"/>
      <c r="AI264" s="814"/>
      <c r="AJ264" s="6"/>
      <c r="AK264" s="6"/>
      <c r="AL264" s="814"/>
    </row>
    <row r="265" spans="1:38">
      <c r="A265" s="6"/>
      <c r="B265" s="6"/>
      <c r="I265" s="6"/>
      <c r="K265" s="11"/>
      <c r="T265" s="6"/>
      <c r="U265" s="6"/>
      <c r="V265" s="12"/>
      <c r="W265" s="885"/>
      <c r="X265" s="6"/>
      <c r="Y265" s="6"/>
      <c r="Z265" s="814"/>
      <c r="AA265" s="6"/>
      <c r="AB265" s="6"/>
      <c r="AC265" s="814"/>
      <c r="AD265" s="12"/>
      <c r="AE265" s="12"/>
      <c r="AF265" s="814"/>
      <c r="AG265" s="6"/>
      <c r="AH265" s="6"/>
      <c r="AI265" s="814"/>
      <c r="AJ265" s="6"/>
      <c r="AK265" s="6"/>
      <c r="AL265" s="814"/>
    </row>
    <row r="266" spans="1:38">
      <c r="A266" s="6"/>
      <c r="B266" s="6"/>
      <c r="I266" s="6"/>
      <c r="K266" s="11"/>
      <c r="T266" s="6"/>
      <c r="U266" s="6"/>
      <c r="V266" s="12"/>
      <c r="W266" s="885"/>
      <c r="X266" s="6"/>
      <c r="Y266" s="6"/>
      <c r="Z266" s="814"/>
      <c r="AA266" s="6"/>
      <c r="AB266" s="6"/>
      <c r="AC266" s="814"/>
      <c r="AD266" s="12"/>
      <c r="AE266" s="12"/>
      <c r="AF266" s="814"/>
      <c r="AG266" s="6"/>
      <c r="AH266" s="6"/>
      <c r="AI266" s="814"/>
      <c r="AJ266" s="6"/>
      <c r="AK266" s="6"/>
      <c r="AL266" s="814"/>
    </row>
    <row r="267" spans="1:38">
      <c r="A267" s="6"/>
      <c r="B267" s="6"/>
      <c r="I267" s="6"/>
      <c r="K267" s="11"/>
      <c r="T267" s="6"/>
      <c r="U267" s="6"/>
      <c r="V267" s="12"/>
      <c r="W267" s="885"/>
      <c r="X267" s="6"/>
      <c r="Y267" s="6"/>
      <c r="Z267" s="814"/>
      <c r="AA267" s="6"/>
      <c r="AB267" s="6"/>
      <c r="AC267" s="814"/>
      <c r="AD267" s="12"/>
      <c r="AE267" s="12"/>
      <c r="AF267" s="814"/>
      <c r="AG267" s="6"/>
      <c r="AH267" s="6"/>
      <c r="AI267" s="814"/>
      <c r="AJ267" s="6"/>
      <c r="AK267" s="6"/>
      <c r="AL267" s="814"/>
    </row>
    <row r="268" spans="1:38">
      <c r="A268" s="6"/>
      <c r="B268" s="6"/>
      <c r="I268" s="6"/>
      <c r="K268" s="11"/>
      <c r="T268" s="6"/>
      <c r="U268" s="6"/>
      <c r="V268" s="12"/>
      <c r="W268" s="885"/>
      <c r="X268" s="6"/>
      <c r="Y268" s="6"/>
      <c r="Z268" s="814"/>
      <c r="AA268" s="6"/>
      <c r="AB268" s="6"/>
      <c r="AC268" s="814"/>
      <c r="AD268" s="12"/>
      <c r="AE268" s="12"/>
      <c r="AF268" s="814"/>
      <c r="AG268" s="6"/>
      <c r="AH268" s="6"/>
      <c r="AI268" s="814"/>
      <c r="AJ268" s="6"/>
      <c r="AK268" s="6"/>
      <c r="AL268" s="814"/>
    </row>
    <row r="269" spans="1:38">
      <c r="A269" s="6"/>
      <c r="B269" s="6"/>
      <c r="I269" s="6"/>
      <c r="K269" s="11"/>
      <c r="T269" s="6"/>
      <c r="U269" s="6"/>
      <c r="V269" s="12"/>
      <c r="W269" s="885"/>
      <c r="X269" s="6"/>
      <c r="Y269" s="6"/>
      <c r="Z269" s="814"/>
      <c r="AA269" s="6"/>
      <c r="AB269" s="6"/>
      <c r="AC269" s="814"/>
      <c r="AD269" s="12"/>
      <c r="AE269" s="12"/>
      <c r="AF269" s="814"/>
      <c r="AG269" s="6"/>
      <c r="AH269" s="6"/>
      <c r="AI269" s="814"/>
      <c r="AJ269" s="6"/>
      <c r="AK269" s="6"/>
      <c r="AL269" s="814"/>
    </row>
    <row r="270" spans="1:38">
      <c r="A270" s="6"/>
      <c r="B270" s="6"/>
      <c r="I270" s="6"/>
      <c r="K270" s="11"/>
      <c r="T270" s="6"/>
      <c r="U270" s="6"/>
      <c r="V270" s="12"/>
      <c r="W270" s="885"/>
      <c r="X270" s="6"/>
      <c r="Y270" s="6"/>
      <c r="Z270" s="814"/>
      <c r="AA270" s="6"/>
      <c r="AB270" s="6"/>
      <c r="AC270" s="814"/>
      <c r="AD270" s="12"/>
      <c r="AE270" s="12"/>
      <c r="AF270" s="814"/>
      <c r="AG270" s="6"/>
      <c r="AH270" s="6"/>
      <c r="AI270" s="814"/>
      <c r="AJ270" s="6"/>
      <c r="AK270" s="6"/>
      <c r="AL270" s="814"/>
    </row>
    <row r="271" spans="1:38">
      <c r="A271" s="6"/>
      <c r="B271" s="6"/>
      <c r="I271" s="6"/>
      <c r="K271" s="11"/>
      <c r="T271" s="6"/>
      <c r="U271" s="6"/>
      <c r="V271" s="12"/>
      <c r="W271" s="885"/>
      <c r="X271" s="6"/>
      <c r="Y271" s="6"/>
      <c r="Z271" s="814"/>
      <c r="AA271" s="6"/>
      <c r="AB271" s="6"/>
      <c r="AC271" s="814"/>
      <c r="AD271" s="12"/>
      <c r="AE271" s="12"/>
      <c r="AF271" s="814"/>
      <c r="AG271" s="6"/>
      <c r="AH271" s="6"/>
      <c r="AI271" s="814"/>
      <c r="AJ271" s="6"/>
      <c r="AK271" s="6"/>
      <c r="AL271" s="814"/>
    </row>
    <row r="272" spans="1:38">
      <c r="A272" s="6"/>
      <c r="B272" s="6"/>
      <c r="I272" s="6"/>
      <c r="K272" s="11"/>
      <c r="T272" s="6"/>
      <c r="U272" s="6"/>
      <c r="V272" s="12"/>
      <c r="W272" s="885"/>
      <c r="X272" s="6"/>
      <c r="Y272" s="6"/>
      <c r="Z272" s="814"/>
      <c r="AA272" s="6"/>
      <c r="AB272" s="6"/>
      <c r="AC272" s="814"/>
      <c r="AD272" s="12"/>
      <c r="AE272" s="12"/>
      <c r="AF272" s="814"/>
      <c r="AG272" s="6"/>
      <c r="AH272" s="6"/>
      <c r="AI272" s="814"/>
      <c r="AJ272" s="6"/>
      <c r="AK272" s="6"/>
      <c r="AL272" s="814"/>
    </row>
    <row r="273" spans="1:38">
      <c r="A273" s="6"/>
      <c r="B273" s="6"/>
      <c r="I273" s="6"/>
      <c r="K273" s="11"/>
      <c r="T273" s="6"/>
      <c r="U273" s="6"/>
      <c r="V273" s="12"/>
      <c r="W273" s="885"/>
      <c r="X273" s="6"/>
      <c r="Y273" s="6"/>
      <c r="Z273" s="814"/>
      <c r="AA273" s="6"/>
      <c r="AB273" s="6"/>
      <c r="AC273" s="814"/>
      <c r="AD273" s="12"/>
      <c r="AE273" s="12"/>
      <c r="AF273" s="814"/>
      <c r="AG273" s="6"/>
      <c r="AH273" s="6"/>
      <c r="AI273" s="814"/>
      <c r="AJ273" s="6"/>
      <c r="AK273" s="6"/>
      <c r="AL273" s="814"/>
    </row>
    <row r="274" spans="1:38">
      <c r="A274" s="6"/>
      <c r="B274" s="6"/>
      <c r="I274" s="6"/>
      <c r="K274" s="11"/>
      <c r="T274" s="6"/>
      <c r="U274" s="6"/>
      <c r="V274" s="12"/>
      <c r="W274" s="885"/>
      <c r="X274" s="6"/>
      <c r="Y274" s="6"/>
      <c r="Z274" s="814"/>
      <c r="AA274" s="6"/>
      <c r="AB274" s="6"/>
      <c r="AC274" s="814"/>
      <c r="AD274" s="12"/>
      <c r="AE274" s="12"/>
      <c r="AF274" s="814"/>
      <c r="AG274" s="6"/>
      <c r="AH274" s="6"/>
      <c r="AI274" s="814"/>
      <c r="AJ274" s="6"/>
      <c r="AK274" s="6"/>
      <c r="AL274" s="814"/>
    </row>
    <row r="275" spans="1:38">
      <c r="A275" s="6"/>
      <c r="B275" s="6"/>
      <c r="I275" s="6"/>
      <c r="K275" s="11"/>
      <c r="T275" s="6"/>
      <c r="U275" s="6"/>
      <c r="V275" s="12"/>
      <c r="W275" s="885"/>
      <c r="X275" s="6"/>
      <c r="Y275" s="6"/>
      <c r="Z275" s="814"/>
      <c r="AA275" s="6"/>
      <c r="AB275" s="6"/>
      <c r="AC275" s="814"/>
      <c r="AD275" s="12"/>
      <c r="AE275" s="12"/>
      <c r="AF275" s="814"/>
      <c r="AG275" s="6"/>
      <c r="AH275" s="6"/>
      <c r="AI275" s="814"/>
      <c r="AJ275" s="6"/>
      <c r="AK275" s="6"/>
      <c r="AL275" s="814"/>
    </row>
    <row r="276" spans="1:38">
      <c r="A276" s="6"/>
      <c r="B276" s="6"/>
      <c r="I276" s="6"/>
      <c r="K276" s="11"/>
      <c r="T276" s="6"/>
      <c r="U276" s="6"/>
      <c r="V276" s="12"/>
      <c r="W276" s="885"/>
      <c r="X276" s="6"/>
      <c r="Y276" s="6"/>
      <c r="Z276" s="814"/>
      <c r="AA276" s="6"/>
      <c r="AB276" s="6"/>
      <c r="AC276" s="814"/>
      <c r="AD276" s="12"/>
      <c r="AE276" s="12"/>
      <c r="AF276" s="814"/>
      <c r="AG276" s="6"/>
      <c r="AH276" s="6"/>
      <c r="AI276" s="814"/>
      <c r="AJ276" s="6"/>
      <c r="AK276" s="6"/>
      <c r="AL276" s="814"/>
    </row>
    <row r="277" spans="1:38">
      <c r="A277" s="6"/>
      <c r="B277" s="6"/>
      <c r="I277" s="6"/>
      <c r="K277" s="11"/>
      <c r="T277" s="6"/>
      <c r="U277" s="6"/>
      <c r="V277" s="12"/>
      <c r="W277" s="885"/>
      <c r="X277" s="6"/>
      <c r="Y277" s="6"/>
      <c r="Z277" s="814"/>
      <c r="AA277" s="6"/>
      <c r="AB277" s="6"/>
      <c r="AC277" s="814"/>
      <c r="AD277" s="12"/>
      <c r="AE277" s="12"/>
      <c r="AF277" s="814"/>
      <c r="AG277" s="6"/>
      <c r="AH277" s="6"/>
      <c r="AI277" s="814"/>
      <c r="AJ277" s="6"/>
      <c r="AK277" s="6"/>
      <c r="AL277" s="814"/>
    </row>
    <row r="278" spans="1:38">
      <c r="A278" s="6"/>
      <c r="B278" s="6"/>
      <c r="I278" s="6"/>
      <c r="K278" s="11"/>
      <c r="T278" s="6"/>
      <c r="U278" s="6"/>
      <c r="V278" s="12"/>
      <c r="W278" s="885"/>
      <c r="X278" s="6"/>
      <c r="Y278" s="6"/>
      <c r="Z278" s="814"/>
      <c r="AA278" s="6"/>
      <c r="AB278" s="6"/>
      <c r="AC278" s="814"/>
      <c r="AD278" s="12"/>
      <c r="AE278" s="12"/>
      <c r="AF278" s="814"/>
      <c r="AG278" s="6"/>
      <c r="AH278" s="6"/>
      <c r="AI278" s="814"/>
      <c r="AJ278" s="6"/>
      <c r="AK278" s="6"/>
      <c r="AL278" s="814"/>
    </row>
    <row r="279" spans="1:38">
      <c r="A279" s="6"/>
      <c r="B279" s="6"/>
      <c r="I279" s="6"/>
      <c r="K279" s="11"/>
      <c r="T279" s="6"/>
      <c r="U279" s="6"/>
      <c r="V279" s="12"/>
      <c r="W279" s="885"/>
      <c r="X279" s="6"/>
      <c r="Y279" s="6"/>
      <c r="Z279" s="814"/>
      <c r="AA279" s="6"/>
      <c r="AB279" s="6"/>
      <c r="AC279" s="814"/>
      <c r="AD279" s="12"/>
      <c r="AE279" s="12"/>
      <c r="AF279" s="814"/>
      <c r="AG279" s="6"/>
      <c r="AH279" s="6"/>
      <c r="AI279" s="814"/>
      <c r="AJ279" s="6"/>
      <c r="AK279" s="6"/>
      <c r="AL279" s="814"/>
    </row>
    <row r="280" spans="1:38">
      <c r="A280" s="6"/>
      <c r="B280" s="6"/>
      <c r="I280" s="6"/>
      <c r="K280" s="11"/>
      <c r="T280" s="6"/>
      <c r="U280" s="6"/>
      <c r="V280" s="12"/>
      <c r="W280" s="885"/>
      <c r="X280" s="6"/>
      <c r="Y280" s="6"/>
      <c r="Z280" s="814"/>
      <c r="AA280" s="6"/>
      <c r="AB280" s="6"/>
      <c r="AC280" s="814"/>
      <c r="AD280" s="12"/>
      <c r="AE280" s="12"/>
      <c r="AF280" s="814"/>
      <c r="AG280" s="6"/>
      <c r="AH280" s="6"/>
      <c r="AI280" s="814"/>
      <c r="AJ280" s="6"/>
      <c r="AK280" s="6"/>
      <c r="AL280" s="814"/>
    </row>
    <row r="281" spans="1:38">
      <c r="A281" s="6"/>
      <c r="B281" s="6"/>
      <c r="I281" s="6"/>
      <c r="K281" s="11"/>
      <c r="T281" s="6"/>
      <c r="U281" s="6"/>
      <c r="V281" s="12"/>
      <c r="W281" s="885"/>
      <c r="X281" s="6"/>
      <c r="Y281" s="6"/>
      <c r="Z281" s="814"/>
      <c r="AA281" s="6"/>
      <c r="AB281" s="6"/>
      <c r="AC281" s="814"/>
      <c r="AD281" s="12"/>
      <c r="AE281" s="12"/>
      <c r="AF281" s="814"/>
      <c r="AG281" s="6"/>
      <c r="AH281" s="6"/>
      <c r="AI281" s="814"/>
      <c r="AJ281" s="6"/>
      <c r="AK281" s="6"/>
      <c r="AL281" s="814"/>
    </row>
    <row r="282" spans="1:38">
      <c r="A282" s="6"/>
      <c r="B282" s="6"/>
      <c r="I282" s="6"/>
      <c r="K282" s="11"/>
      <c r="T282" s="6"/>
      <c r="U282" s="6"/>
      <c r="V282" s="12"/>
      <c r="W282" s="885"/>
      <c r="X282" s="6"/>
      <c r="Y282" s="6"/>
      <c r="Z282" s="814"/>
      <c r="AA282" s="6"/>
      <c r="AB282" s="6"/>
      <c r="AC282" s="814"/>
      <c r="AD282" s="12"/>
      <c r="AE282" s="12"/>
      <c r="AF282" s="814"/>
      <c r="AG282" s="6"/>
      <c r="AH282" s="6"/>
      <c r="AI282" s="814"/>
      <c r="AJ282" s="6"/>
      <c r="AK282" s="6"/>
      <c r="AL282" s="814"/>
    </row>
    <row r="283" spans="1:38">
      <c r="A283" s="6"/>
      <c r="B283" s="6"/>
      <c r="I283" s="6"/>
      <c r="K283" s="11"/>
      <c r="T283" s="6"/>
      <c r="U283" s="6"/>
      <c r="V283" s="12"/>
      <c r="W283" s="885"/>
      <c r="X283" s="6"/>
      <c r="Y283" s="6"/>
      <c r="Z283" s="814"/>
      <c r="AA283" s="6"/>
      <c r="AB283" s="6"/>
      <c r="AC283" s="814"/>
      <c r="AD283" s="12"/>
      <c r="AE283" s="12"/>
      <c r="AF283" s="814"/>
      <c r="AG283" s="6"/>
      <c r="AH283" s="6"/>
      <c r="AI283" s="814"/>
      <c r="AJ283" s="6"/>
      <c r="AK283" s="6"/>
      <c r="AL283" s="814"/>
    </row>
    <row r="284" spans="1:38">
      <c r="A284" s="6"/>
      <c r="B284" s="6"/>
      <c r="I284" s="6"/>
      <c r="K284" s="11"/>
      <c r="T284" s="6"/>
      <c r="U284" s="6"/>
      <c r="V284" s="12"/>
      <c r="W284" s="885"/>
      <c r="X284" s="6"/>
      <c r="Y284" s="6"/>
      <c r="Z284" s="814"/>
      <c r="AA284" s="6"/>
      <c r="AB284" s="6"/>
      <c r="AC284" s="814"/>
      <c r="AD284" s="12"/>
      <c r="AE284" s="12"/>
      <c r="AF284" s="814"/>
      <c r="AG284" s="6"/>
      <c r="AH284" s="6"/>
      <c r="AI284" s="814"/>
      <c r="AJ284" s="6"/>
      <c r="AK284" s="6"/>
      <c r="AL284" s="814"/>
    </row>
    <row r="285" spans="1:38">
      <c r="A285" s="6"/>
      <c r="B285" s="6"/>
      <c r="I285" s="6"/>
      <c r="K285" s="11"/>
      <c r="T285" s="6"/>
      <c r="U285" s="6"/>
      <c r="V285" s="12"/>
      <c r="W285" s="885"/>
      <c r="X285" s="6"/>
      <c r="Y285" s="6"/>
      <c r="Z285" s="814"/>
      <c r="AA285" s="6"/>
      <c r="AB285" s="6"/>
      <c r="AC285" s="814"/>
      <c r="AD285" s="12"/>
      <c r="AE285" s="12"/>
      <c r="AF285" s="814"/>
      <c r="AG285" s="6"/>
      <c r="AH285" s="6"/>
      <c r="AI285" s="814"/>
      <c r="AJ285" s="6"/>
      <c r="AK285" s="6"/>
      <c r="AL285" s="814"/>
    </row>
    <row r="286" spans="1:38">
      <c r="A286" s="6"/>
      <c r="B286" s="6"/>
      <c r="I286" s="6"/>
      <c r="K286" s="11"/>
      <c r="T286" s="6"/>
      <c r="U286" s="6"/>
      <c r="V286" s="12"/>
      <c r="W286" s="885"/>
      <c r="X286" s="6"/>
      <c r="Y286" s="6"/>
      <c r="Z286" s="814"/>
      <c r="AA286" s="6"/>
      <c r="AB286" s="6"/>
      <c r="AC286" s="814"/>
      <c r="AD286" s="12"/>
      <c r="AE286" s="12"/>
      <c r="AF286" s="814"/>
      <c r="AG286" s="6"/>
      <c r="AH286" s="6"/>
      <c r="AI286" s="814"/>
      <c r="AJ286" s="6"/>
      <c r="AK286" s="6"/>
      <c r="AL286" s="814"/>
    </row>
    <row r="287" spans="1:38">
      <c r="A287" s="6"/>
      <c r="B287" s="6"/>
      <c r="I287" s="6"/>
      <c r="K287" s="11"/>
      <c r="T287" s="6"/>
      <c r="U287" s="6"/>
      <c r="V287" s="12"/>
      <c r="W287" s="885"/>
      <c r="X287" s="6"/>
      <c r="Y287" s="6"/>
      <c r="Z287" s="814"/>
      <c r="AA287" s="6"/>
      <c r="AB287" s="6"/>
      <c r="AC287" s="814"/>
      <c r="AD287" s="12"/>
      <c r="AE287" s="12"/>
      <c r="AF287" s="814"/>
      <c r="AG287" s="6"/>
      <c r="AH287" s="6"/>
      <c r="AI287" s="814"/>
      <c r="AJ287" s="6"/>
      <c r="AK287" s="6"/>
      <c r="AL287" s="814"/>
    </row>
    <row r="288" spans="1:38">
      <c r="A288" s="6"/>
      <c r="B288" s="6"/>
      <c r="I288" s="6"/>
      <c r="K288" s="11"/>
      <c r="T288" s="6"/>
      <c r="U288" s="6"/>
      <c r="V288" s="12"/>
      <c r="W288" s="885"/>
      <c r="X288" s="6"/>
      <c r="Y288" s="6"/>
      <c r="Z288" s="814"/>
      <c r="AA288" s="6"/>
      <c r="AB288" s="6"/>
      <c r="AC288" s="814"/>
      <c r="AD288" s="12"/>
      <c r="AE288" s="12"/>
      <c r="AF288" s="814"/>
      <c r="AG288" s="6"/>
      <c r="AH288" s="6"/>
      <c r="AI288" s="814"/>
      <c r="AJ288" s="6"/>
      <c r="AK288" s="6"/>
      <c r="AL288" s="814"/>
    </row>
    <row r="289" spans="1:38">
      <c r="A289" s="6"/>
      <c r="B289" s="6"/>
      <c r="I289" s="6"/>
      <c r="K289" s="11"/>
      <c r="T289" s="6"/>
      <c r="U289" s="6"/>
      <c r="V289" s="12"/>
      <c r="W289" s="885"/>
      <c r="X289" s="6"/>
      <c r="Y289" s="6"/>
      <c r="Z289" s="814"/>
      <c r="AA289" s="6"/>
      <c r="AB289" s="6"/>
      <c r="AC289" s="814"/>
      <c r="AD289" s="12"/>
      <c r="AE289" s="12"/>
      <c r="AF289" s="814"/>
      <c r="AG289" s="6"/>
      <c r="AH289" s="6"/>
      <c r="AI289" s="814"/>
      <c r="AJ289" s="6"/>
      <c r="AK289" s="6"/>
      <c r="AL289" s="814"/>
    </row>
    <row r="290" spans="1:38">
      <c r="A290" s="6"/>
      <c r="B290" s="6"/>
      <c r="I290" s="6"/>
      <c r="K290" s="11"/>
      <c r="T290" s="6"/>
      <c r="U290" s="6"/>
      <c r="V290" s="12"/>
      <c r="W290" s="885"/>
      <c r="X290" s="6"/>
      <c r="Y290" s="6"/>
      <c r="Z290" s="814"/>
      <c r="AA290" s="6"/>
      <c r="AB290" s="6"/>
      <c r="AC290" s="814"/>
      <c r="AD290" s="12"/>
      <c r="AE290" s="12"/>
      <c r="AF290" s="814"/>
      <c r="AG290" s="6"/>
      <c r="AH290" s="6"/>
      <c r="AI290" s="814"/>
      <c r="AJ290" s="6"/>
      <c r="AK290" s="6"/>
      <c r="AL290" s="814"/>
    </row>
    <row r="291" spans="1:38">
      <c r="A291" s="6"/>
      <c r="B291" s="6"/>
      <c r="I291" s="6"/>
      <c r="K291" s="11"/>
      <c r="T291" s="6"/>
      <c r="U291" s="6"/>
      <c r="V291" s="12"/>
      <c r="W291" s="885"/>
      <c r="X291" s="6"/>
      <c r="Y291" s="6"/>
      <c r="Z291" s="814"/>
      <c r="AA291" s="6"/>
      <c r="AB291" s="6"/>
      <c r="AC291" s="814"/>
      <c r="AD291" s="12"/>
      <c r="AE291" s="12"/>
      <c r="AF291" s="814"/>
      <c r="AG291" s="6"/>
      <c r="AH291" s="6"/>
      <c r="AI291" s="814"/>
      <c r="AJ291" s="6"/>
      <c r="AK291" s="6"/>
      <c r="AL291" s="814"/>
    </row>
    <row r="292" spans="1:38">
      <c r="A292" s="6"/>
      <c r="B292" s="6"/>
      <c r="I292" s="6"/>
      <c r="K292" s="11"/>
      <c r="T292" s="6"/>
      <c r="U292" s="6"/>
      <c r="V292" s="12"/>
      <c r="W292" s="885"/>
      <c r="X292" s="6"/>
      <c r="Y292" s="6"/>
      <c r="Z292" s="814"/>
      <c r="AA292" s="6"/>
      <c r="AB292" s="6"/>
      <c r="AC292" s="814"/>
      <c r="AD292" s="12"/>
      <c r="AE292" s="12"/>
      <c r="AF292" s="814"/>
      <c r="AG292" s="6"/>
      <c r="AH292" s="6"/>
      <c r="AI292" s="814"/>
      <c r="AJ292" s="6"/>
      <c r="AK292" s="6"/>
      <c r="AL292" s="814"/>
    </row>
    <row r="293" spans="1:38">
      <c r="A293" s="6"/>
      <c r="B293" s="6"/>
      <c r="I293" s="6"/>
      <c r="K293" s="11"/>
      <c r="T293" s="6"/>
      <c r="U293" s="6"/>
      <c r="V293" s="12"/>
      <c r="W293" s="885"/>
      <c r="X293" s="6"/>
      <c r="Y293" s="6"/>
      <c r="Z293" s="814"/>
      <c r="AA293" s="6"/>
      <c r="AB293" s="6"/>
      <c r="AC293" s="814"/>
      <c r="AD293" s="12"/>
      <c r="AE293" s="12"/>
      <c r="AF293" s="814"/>
      <c r="AG293" s="6"/>
      <c r="AH293" s="6"/>
      <c r="AI293" s="814"/>
      <c r="AJ293" s="6"/>
      <c r="AK293" s="6"/>
      <c r="AL293" s="814"/>
    </row>
    <row r="294" spans="1:38">
      <c r="A294" s="6"/>
      <c r="B294" s="6"/>
      <c r="I294" s="6"/>
      <c r="K294" s="11"/>
      <c r="T294" s="6"/>
      <c r="U294" s="6"/>
      <c r="V294" s="12"/>
      <c r="W294" s="885"/>
      <c r="X294" s="6"/>
      <c r="Y294" s="6"/>
      <c r="Z294" s="814"/>
      <c r="AA294" s="6"/>
      <c r="AB294" s="6"/>
      <c r="AC294" s="814"/>
      <c r="AD294" s="12"/>
      <c r="AE294" s="12"/>
      <c r="AF294" s="814"/>
      <c r="AG294" s="6"/>
      <c r="AH294" s="6"/>
      <c r="AI294" s="814"/>
      <c r="AJ294" s="6"/>
      <c r="AK294" s="6"/>
      <c r="AL294" s="814"/>
    </row>
    <row r="295" spans="1:38">
      <c r="A295" s="6"/>
      <c r="B295" s="6"/>
      <c r="I295" s="6"/>
      <c r="K295" s="11"/>
      <c r="T295" s="6"/>
      <c r="U295" s="6"/>
      <c r="V295" s="12"/>
      <c r="W295" s="885"/>
      <c r="X295" s="6"/>
      <c r="Y295" s="6"/>
      <c r="Z295" s="814"/>
      <c r="AA295" s="6"/>
      <c r="AB295" s="6"/>
      <c r="AC295" s="814"/>
      <c r="AD295" s="12"/>
      <c r="AE295" s="12"/>
      <c r="AF295" s="814"/>
      <c r="AG295" s="6"/>
      <c r="AH295" s="6"/>
      <c r="AI295" s="814"/>
      <c r="AJ295" s="6"/>
      <c r="AK295" s="6"/>
      <c r="AL295" s="814"/>
    </row>
    <row r="296" spans="1:38">
      <c r="A296" s="6"/>
      <c r="B296" s="6"/>
      <c r="I296" s="6"/>
      <c r="K296" s="11"/>
      <c r="T296" s="6"/>
      <c r="U296" s="6"/>
      <c r="V296" s="12"/>
      <c r="W296" s="885"/>
      <c r="X296" s="6"/>
      <c r="Y296" s="6"/>
      <c r="Z296" s="814"/>
      <c r="AA296" s="6"/>
      <c r="AB296" s="6"/>
      <c r="AC296" s="814"/>
      <c r="AD296" s="12"/>
      <c r="AE296" s="12"/>
      <c r="AF296" s="814"/>
      <c r="AG296" s="6"/>
      <c r="AH296" s="6"/>
      <c r="AI296" s="814"/>
      <c r="AJ296" s="6"/>
      <c r="AK296" s="6"/>
      <c r="AL296" s="814"/>
    </row>
    <row r="297" spans="1:38">
      <c r="A297" s="6"/>
      <c r="B297" s="6"/>
      <c r="I297" s="6"/>
      <c r="K297" s="11"/>
      <c r="T297" s="6"/>
      <c r="U297" s="6"/>
      <c r="V297" s="12"/>
      <c r="W297" s="885"/>
      <c r="X297" s="6"/>
      <c r="Y297" s="6"/>
      <c r="Z297" s="814"/>
      <c r="AA297" s="6"/>
      <c r="AB297" s="6"/>
      <c r="AC297" s="814"/>
      <c r="AD297" s="12"/>
      <c r="AE297" s="12"/>
      <c r="AF297" s="814"/>
      <c r="AG297" s="6"/>
      <c r="AH297" s="6"/>
      <c r="AI297" s="814"/>
      <c r="AJ297" s="6"/>
      <c r="AK297" s="6"/>
      <c r="AL297" s="814"/>
    </row>
    <row r="298" spans="1:38">
      <c r="A298" s="6"/>
      <c r="B298" s="6"/>
      <c r="I298" s="6"/>
      <c r="K298" s="11"/>
      <c r="T298" s="6"/>
      <c r="U298" s="6"/>
      <c r="V298" s="12"/>
      <c r="W298" s="885"/>
      <c r="X298" s="6"/>
      <c r="Y298" s="6"/>
      <c r="Z298" s="814"/>
      <c r="AA298" s="6"/>
      <c r="AB298" s="6"/>
      <c r="AC298" s="814"/>
      <c r="AD298" s="12"/>
      <c r="AE298" s="12"/>
      <c r="AF298" s="814"/>
      <c r="AG298" s="6"/>
      <c r="AH298" s="6"/>
      <c r="AI298" s="814"/>
      <c r="AJ298" s="6"/>
      <c r="AK298" s="6"/>
      <c r="AL298" s="814"/>
    </row>
    <row r="299" spans="1:38">
      <c r="A299" s="6"/>
      <c r="B299" s="6"/>
      <c r="I299" s="6"/>
      <c r="K299" s="11"/>
      <c r="T299" s="6"/>
      <c r="U299" s="6"/>
      <c r="V299" s="12"/>
      <c r="W299" s="885"/>
      <c r="X299" s="6"/>
      <c r="Y299" s="6"/>
      <c r="Z299" s="814"/>
      <c r="AA299" s="6"/>
      <c r="AB299" s="6"/>
      <c r="AC299" s="814"/>
      <c r="AD299" s="12"/>
      <c r="AE299" s="12"/>
      <c r="AF299" s="814"/>
      <c r="AG299" s="6"/>
      <c r="AH299" s="6"/>
      <c r="AI299" s="814"/>
      <c r="AJ299" s="6"/>
      <c r="AK299" s="6"/>
      <c r="AL299" s="814"/>
    </row>
    <row r="300" spans="1:38">
      <c r="A300" s="6"/>
      <c r="B300" s="6"/>
      <c r="I300" s="6"/>
      <c r="K300" s="11"/>
      <c r="T300" s="6"/>
      <c r="U300" s="6"/>
      <c r="V300" s="12"/>
      <c r="W300" s="885"/>
      <c r="X300" s="6"/>
      <c r="Y300" s="6"/>
      <c r="Z300" s="814"/>
      <c r="AA300" s="6"/>
      <c r="AB300" s="6"/>
      <c r="AC300" s="814"/>
      <c r="AD300" s="12"/>
      <c r="AE300" s="12"/>
      <c r="AF300" s="814"/>
      <c r="AG300" s="6"/>
      <c r="AH300" s="6"/>
      <c r="AI300" s="814"/>
      <c r="AJ300" s="6"/>
      <c r="AK300" s="6"/>
      <c r="AL300" s="814"/>
    </row>
    <row r="301" spans="1:38">
      <c r="A301" s="6"/>
      <c r="B301" s="6"/>
      <c r="I301" s="6"/>
      <c r="K301" s="11"/>
      <c r="T301" s="6"/>
      <c r="U301" s="6"/>
      <c r="V301" s="12"/>
      <c r="W301" s="885"/>
      <c r="X301" s="6"/>
      <c r="Y301" s="6"/>
      <c r="Z301" s="814"/>
      <c r="AA301" s="6"/>
      <c r="AB301" s="6"/>
      <c r="AC301" s="814"/>
      <c r="AD301" s="12"/>
      <c r="AE301" s="12"/>
      <c r="AF301" s="814"/>
      <c r="AG301" s="6"/>
      <c r="AH301" s="6"/>
      <c r="AI301" s="814"/>
      <c r="AJ301" s="6"/>
      <c r="AK301" s="6"/>
      <c r="AL301" s="814"/>
    </row>
    <row r="302" spans="1:38">
      <c r="A302" s="6"/>
      <c r="B302" s="6"/>
      <c r="I302" s="6"/>
      <c r="K302" s="11"/>
      <c r="T302" s="6"/>
      <c r="U302" s="6"/>
      <c r="V302" s="12"/>
      <c r="W302" s="885"/>
      <c r="X302" s="6"/>
      <c r="Y302" s="6"/>
      <c r="Z302" s="814"/>
      <c r="AA302" s="6"/>
      <c r="AB302" s="6"/>
      <c r="AC302" s="814"/>
      <c r="AD302" s="12"/>
      <c r="AE302" s="12"/>
      <c r="AF302" s="814"/>
      <c r="AG302" s="6"/>
      <c r="AH302" s="6"/>
      <c r="AI302" s="814"/>
      <c r="AJ302" s="6"/>
      <c r="AK302" s="6"/>
      <c r="AL302" s="814"/>
    </row>
    <row r="303" spans="1:38">
      <c r="A303" s="6"/>
      <c r="B303" s="6"/>
      <c r="I303" s="6"/>
      <c r="K303" s="11"/>
      <c r="T303" s="6"/>
      <c r="U303" s="6"/>
      <c r="V303" s="12"/>
      <c r="W303" s="885"/>
      <c r="X303" s="6"/>
      <c r="Y303" s="6"/>
      <c r="Z303" s="814"/>
      <c r="AA303" s="6"/>
      <c r="AB303" s="6"/>
      <c r="AC303" s="814"/>
      <c r="AD303" s="12"/>
      <c r="AE303" s="12"/>
      <c r="AF303" s="814"/>
      <c r="AG303" s="6"/>
      <c r="AH303" s="6"/>
      <c r="AI303" s="814"/>
      <c r="AJ303" s="6"/>
      <c r="AK303" s="6"/>
      <c r="AL303" s="814"/>
    </row>
    <row r="304" spans="1:38">
      <c r="A304" s="6"/>
      <c r="B304" s="6"/>
      <c r="I304" s="6"/>
      <c r="K304" s="11"/>
      <c r="T304" s="6"/>
      <c r="U304" s="6"/>
      <c r="V304" s="12"/>
      <c r="W304" s="885"/>
      <c r="X304" s="6"/>
      <c r="Y304" s="6"/>
      <c r="Z304" s="814"/>
      <c r="AA304" s="6"/>
      <c r="AB304" s="6"/>
      <c r="AC304" s="814"/>
      <c r="AD304" s="12"/>
      <c r="AE304" s="12"/>
      <c r="AF304" s="814"/>
      <c r="AG304" s="6"/>
      <c r="AH304" s="6"/>
      <c r="AI304" s="814"/>
      <c r="AJ304" s="6"/>
      <c r="AK304" s="6"/>
      <c r="AL304" s="814"/>
    </row>
    <row r="305" spans="1:38">
      <c r="A305" s="6"/>
      <c r="B305" s="6"/>
      <c r="I305" s="6"/>
      <c r="K305" s="11"/>
      <c r="T305" s="6"/>
      <c r="U305" s="6"/>
      <c r="V305" s="12"/>
      <c r="W305" s="885"/>
      <c r="X305" s="6"/>
      <c r="Y305" s="6"/>
      <c r="Z305" s="814"/>
      <c r="AA305" s="6"/>
      <c r="AB305" s="6"/>
      <c r="AC305" s="814"/>
      <c r="AD305" s="12"/>
      <c r="AE305" s="12"/>
      <c r="AF305" s="814"/>
      <c r="AG305" s="6"/>
      <c r="AH305" s="6"/>
      <c r="AI305" s="814"/>
      <c r="AJ305" s="6"/>
      <c r="AK305" s="6"/>
      <c r="AL305" s="814"/>
    </row>
    <row r="306" spans="1:38">
      <c r="A306" s="6"/>
      <c r="B306" s="6"/>
      <c r="I306" s="6"/>
      <c r="K306" s="11"/>
      <c r="T306" s="6"/>
      <c r="U306" s="6"/>
      <c r="V306" s="12"/>
      <c r="W306" s="885"/>
      <c r="X306" s="6"/>
      <c r="Y306" s="6"/>
      <c r="Z306" s="814"/>
      <c r="AA306" s="6"/>
      <c r="AB306" s="6"/>
      <c r="AC306" s="814"/>
      <c r="AD306" s="12"/>
      <c r="AE306" s="12"/>
      <c r="AF306" s="814"/>
      <c r="AG306" s="6"/>
      <c r="AH306" s="6"/>
      <c r="AI306" s="814"/>
      <c r="AJ306" s="6"/>
      <c r="AK306" s="6"/>
      <c r="AL306" s="814"/>
    </row>
    <row r="307" spans="1:38">
      <c r="A307" s="6"/>
      <c r="B307" s="6"/>
      <c r="I307" s="6"/>
      <c r="K307" s="11"/>
      <c r="T307" s="6"/>
      <c r="U307" s="6"/>
      <c r="V307" s="12"/>
      <c r="W307" s="885"/>
      <c r="X307" s="6"/>
      <c r="Y307" s="6"/>
      <c r="Z307" s="814"/>
      <c r="AA307" s="6"/>
      <c r="AB307" s="6"/>
      <c r="AC307" s="814"/>
      <c r="AD307" s="12"/>
      <c r="AE307" s="12"/>
      <c r="AF307" s="814"/>
      <c r="AG307" s="6"/>
      <c r="AH307" s="6"/>
      <c r="AI307" s="814"/>
      <c r="AJ307" s="6"/>
      <c r="AK307" s="6"/>
      <c r="AL307" s="814"/>
    </row>
    <row r="308" spans="1:38">
      <c r="A308" s="6"/>
      <c r="B308" s="6"/>
      <c r="I308" s="6"/>
      <c r="K308" s="11"/>
      <c r="T308" s="6"/>
      <c r="U308" s="6"/>
      <c r="V308" s="12"/>
      <c r="W308" s="885"/>
      <c r="X308" s="6"/>
      <c r="Y308" s="6"/>
      <c r="Z308" s="814"/>
      <c r="AA308" s="6"/>
      <c r="AB308" s="6"/>
      <c r="AC308" s="814"/>
      <c r="AD308" s="12"/>
      <c r="AE308" s="12"/>
      <c r="AF308" s="814"/>
      <c r="AG308" s="6"/>
      <c r="AH308" s="6"/>
      <c r="AI308" s="814"/>
      <c r="AJ308" s="6"/>
      <c r="AK308" s="6"/>
      <c r="AL308" s="814"/>
    </row>
    <row r="309" spans="1:38">
      <c r="A309" s="6"/>
      <c r="B309" s="6"/>
      <c r="I309" s="6"/>
      <c r="K309" s="11"/>
      <c r="T309" s="6"/>
      <c r="U309" s="6"/>
      <c r="V309" s="12"/>
      <c r="W309" s="885"/>
      <c r="X309" s="6"/>
      <c r="Y309" s="6"/>
      <c r="Z309" s="814"/>
      <c r="AA309" s="6"/>
      <c r="AB309" s="6"/>
      <c r="AC309" s="814"/>
      <c r="AD309" s="12"/>
      <c r="AE309" s="12"/>
      <c r="AF309" s="814"/>
      <c r="AG309" s="6"/>
      <c r="AH309" s="6"/>
      <c r="AI309" s="814"/>
      <c r="AJ309" s="6"/>
      <c r="AK309" s="6"/>
      <c r="AL309" s="814"/>
    </row>
    <row r="310" spans="1:38">
      <c r="A310" s="6"/>
      <c r="B310" s="6"/>
      <c r="I310" s="6"/>
      <c r="K310" s="11"/>
      <c r="T310" s="6"/>
      <c r="U310" s="6"/>
      <c r="V310" s="12"/>
      <c r="W310" s="885"/>
      <c r="X310" s="6"/>
      <c r="Y310" s="6"/>
      <c r="Z310" s="814"/>
      <c r="AA310" s="6"/>
      <c r="AB310" s="6"/>
      <c r="AC310" s="814"/>
      <c r="AD310" s="12"/>
      <c r="AE310" s="12"/>
      <c r="AF310" s="814"/>
      <c r="AG310" s="6"/>
      <c r="AH310" s="6"/>
      <c r="AI310" s="814"/>
      <c r="AJ310" s="6"/>
      <c r="AK310" s="6"/>
      <c r="AL310" s="814"/>
    </row>
    <row r="311" spans="1:38">
      <c r="A311" s="6"/>
      <c r="B311" s="6"/>
      <c r="I311" s="6"/>
      <c r="K311" s="11"/>
      <c r="T311" s="6"/>
      <c r="U311" s="6"/>
      <c r="V311" s="12"/>
      <c r="W311" s="885"/>
      <c r="X311" s="6"/>
      <c r="Y311" s="6"/>
      <c r="Z311" s="814"/>
      <c r="AA311" s="6"/>
      <c r="AB311" s="6"/>
      <c r="AC311" s="814"/>
      <c r="AD311" s="12"/>
      <c r="AE311" s="12"/>
      <c r="AF311" s="814"/>
      <c r="AG311" s="6"/>
      <c r="AH311" s="6"/>
      <c r="AI311" s="814"/>
      <c r="AJ311" s="6"/>
      <c r="AK311" s="6"/>
      <c r="AL311" s="814"/>
    </row>
    <row r="312" spans="1:38">
      <c r="A312" s="6"/>
      <c r="B312" s="6"/>
      <c r="I312" s="6"/>
      <c r="K312" s="11"/>
      <c r="T312" s="6"/>
      <c r="U312" s="6"/>
      <c r="V312" s="12"/>
      <c r="W312" s="885"/>
      <c r="X312" s="6"/>
      <c r="Y312" s="6"/>
      <c r="Z312" s="814"/>
      <c r="AA312" s="6"/>
      <c r="AB312" s="6"/>
      <c r="AC312" s="814"/>
      <c r="AD312" s="12"/>
      <c r="AE312" s="12"/>
      <c r="AF312" s="814"/>
      <c r="AG312" s="6"/>
      <c r="AH312" s="6"/>
      <c r="AI312" s="814"/>
      <c r="AJ312" s="6"/>
      <c r="AK312" s="6"/>
      <c r="AL312" s="814"/>
    </row>
    <row r="313" spans="1:38">
      <c r="A313" s="6"/>
      <c r="B313" s="6"/>
      <c r="I313" s="6"/>
      <c r="K313" s="11"/>
      <c r="T313" s="6"/>
      <c r="U313" s="6"/>
      <c r="V313" s="12"/>
      <c r="W313" s="885"/>
      <c r="X313" s="6"/>
      <c r="Y313" s="6"/>
      <c r="Z313" s="814"/>
      <c r="AA313" s="6"/>
      <c r="AB313" s="6"/>
      <c r="AC313" s="814"/>
      <c r="AD313" s="12"/>
      <c r="AE313" s="12"/>
      <c r="AF313" s="814"/>
      <c r="AG313" s="6"/>
      <c r="AH313" s="6"/>
      <c r="AI313" s="814"/>
      <c r="AJ313" s="6"/>
      <c r="AK313" s="6"/>
      <c r="AL313" s="814"/>
    </row>
    <row r="314" spans="1:38">
      <c r="A314" s="6"/>
      <c r="B314" s="6"/>
      <c r="I314" s="6"/>
      <c r="K314" s="11"/>
      <c r="T314" s="6"/>
      <c r="U314" s="6"/>
      <c r="V314" s="12"/>
      <c r="W314" s="885"/>
      <c r="X314" s="6"/>
      <c r="Y314" s="6"/>
      <c r="Z314" s="814"/>
      <c r="AA314" s="6"/>
      <c r="AB314" s="6"/>
      <c r="AC314" s="814"/>
      <c r="AD314" s="12"/>
      <c r="AE314" s="12"/>
      <c r="AF314" s="814"/>
      <c r="AG314" s="6"/>
      <c r="AH314" s="6"/>
      <c r="AI314" s="814"/>
      <c r="AJ314" s="6"/>
      <c r="AK314" s="6"/>
      <c r="AL314" s="814"/>
    </row>
    <row r="315" spans="1:38">
      <c r="A315" s="6"/>
      <c r="B315" s="6"/>
      <c r="I315" s="6"/>
      <c r="K315" s="11"/>
      <c r="T315" s="6"/>
      <c r="U315" s="6"/>
      <c r="V315" s="12"/>
      <c r="W315" s="885"/>
      <c r="X315" s="6"/>
      <c r="Y315" s="6"/>
      <c r="Z315" s="814"/>
      <c r="AA315" s="6"/>
      <c r="AB315" s="6"/>
      <c r="AC315" s="814"/>
      <c r="AD315" s="12"/>
      <c r="AE315" s="12"/>
      <c r="AF315" s="814"/>
      <c r="AG315" s="6"/>
      <c r="AH315" s="6"/>
      <c r="AI315" s="814"/>
      <c r="AJ315" s="6"/>
      <c r="AK315" s="6"/>
      <c r="AL315" s="814"/>
    </row>
    <row r="316" spans="1:38">
      <c r="A316" s="6"/>
      <c r="B316" s="6"/>
      <c r="I316" s="6"/>
      <c r="K316" s="11"/>
      <c r="T316" s="6"/>
      <c r="U316" s="6"/>
      <c r="V316" s="12"/>
      <c r="W316" s="885"/>
      <c r="X316" s="6"/>
      <c r="Y316" s="6"/>
      <c r="Z316" s="814"/>
      <c r="AA316" s="6"/>
      <c r="AB316" s="6"/>
      <c r="AC316" s="814"/>
      <c r="AD316" s="12"/>
      <c r="AE316" s="12"/>
      <c r="AF316" s="814"/>
      <c r="AG316" s="6"/>
      <c r="AH316" s="6"/>
      <c r="AI316" s="814"/>
      <c r="AJ316" s="6"/>
      <c r="AK316" s="6"/>
      <c r="AL316" s="814"/>
    </row>
    <row r="317" spans="1:38">
      <c r="A317" s="6"/>
      <c r="B317" s="6"/>
      <c r="I317" s="6"/>
      <c r="K317" s="11"/>
      <c r="T317" s="6"/>
      <c r="U317" s="6"/>
      <c r="V317" s="12"/>
      <c r="W317" s="885"/>
      <c r="X317" s="6"/>
      <c r="Y317" s="6"/>
      <c r="Z317" s="814"/>
      <c r="AA317" s="6"/>
      <c r="AB317" s="6"/>
      <c r="AC317" s="814"/>
      <c r="AD317" s="12"/>
      <c r="AE317" s="12"/>
      <c r="AF317" s="814"/>
      <c r="AG317" s="6"/>
      <c r="AH317" s="6"/>
      <c r="AI317" s="814"/>
      <c r="AJ317" s="6"/>
      <c r="AK317" s="6"/>
      <c r="AL317" s="814"/>
    </row>
    <row r="318" spans="1:38">
      <c r="A318" s="6"/>
      <c r="B318" s="6"/>
      <c r="I318" s="6"/>
      <c r="K318" s="11"/>
      <c r="T318" s="6"/>
      <c r="U318" s="6"/>
      <c r="V318" s="12"/>
      <c r="W318" s="885"/>
      <c r="X318" s="6"/>
      <c r="Y318" s="6"/>
      <c r="Z318" s="814"/>
      <c r="AA318" s="6"/>
      <c r="AB318" s="6"/>
      <c r="AC318" s="814"/>
      <c r="AD318" s="12"/>
      <c r="AE318" s="12"/>
      <c r="AF318" s="814"/>
      <c r="AG318" s="6"/>
      <c r="AH318" s="6"/>
      <c r="AI318" s="814"/>
      <c r="AJ318" s="6"/>
      <c r="AK318" s="6"/>
      <c r="AL318" s="814"/>
    </row>
    <row r="319" spans="1:38">
      <c r="A319" s="6"/>
      <c r="B319" s="6"/>
      <c r="I319" s="6"/>
      <c r="K319" s="11"/>
      <c r="T319" s="6"/>
      <c r="U319" s="6"/>
      <c r="V319" s="12"/>
      <c r="W319" s="885"/>
      <c r="X319" s="6"/>
      <c r="Y319" s="6"/>
      <c r="Z319" s="814"/>
      <c r="AA319" s="6"/>
      <c r="AB319" s="6"/>
      <c r="AC319" s="814"/>
      <c r="AD319" s="12"/>
      <c r="AE319" s="12"/>
      <c r="AF319" s="814"/>
      <c r="AG319" s="6"/>
      <c r="AH319" s="6"/>
      <c r="AI319" s="814"/>
      <c r="AJ319" s="6"/>
      <c r="AK319" s="6"/>
      <c r="AL319" s="814"/>
    </row>
    <row r="320" spans="1:38">
      <c r="A320" s="6"/>
      <c r="B320" s="6"/>
      <c r="I320" s="6"/>
      <c r="K320" s="11"/>
      <c r="T320" s="6"/>
      <c r="U320" s="6"/>
      <c r="V320" s="12"/>
      <c r="W320" s="885"/>
      <c r="X320" s="6"/>
      <c r="Y320" s="6"/>
      <c r="Z320" s="814"/>
      <c r="AA320" s="6"/>
      <c r="AB320" s="6"/>
      <c r="AC320" s="814"/>
      <c r="AD320" s="12"/>
      <c r="AE320" s="12"/>
      <c r="AF320" s="814"/>
      <c r="AG320" s="6"/>
      <c r="AH320" s="6"/>
      <c r="AI320" s="814"/>
      <c r="AJ320" s="6"/>
      <c r="AK320" s="6"/>
      <c r="AL320" s="814"/>
    </row>
    <row r="321" spans="1:38">
      <c r="A321" s="6"/>
      <c r="B321" s="6"/>
      <c r="I321" s="6"/>
      <c r="K321" s="11"/>
      <c r="T321" s="6"/>
      <c r="U321" s="6"/>
      <c r="V321" s="12"/>
      <c r="W321" s="885"/>
      <c r="X321" s="6"/>
      <c r="Y321" s="6"/>
      <c r="Z321" s="814"/>
      <c r="AA321" s="6"/>
      <c r="AB321" s="6"/>
      <c r="AC321" s="814"/>
      <c r="AD321" s="12"/>
      <c r="AE321" s="12"/>
      <c r="AF321" s="814"/>
      <c r="AG321" s="6"/>
      <c r="AH321" s="6"/>
      <c r="AI321" s="814"/>
      <c r="AJ321" s="6"/>
      <c r="AK321" s="6"/>
      <c r="AL321" s="814"/>
    </row>
    <row r="322" spans="1:38">
      <c r="A322" s="6"/>
      <c r="B322" s="6"/>
      <c r="I322" s="6"/>
      <c r="K322" s="11"/>
      <c r="T322" s="6"/>
      <c r="U322" s="6"/>
      <c r="V322" s="12"/>
      <c r="W322" s="885"/>
      <c r="X322" s="6"/>
      <c r="Y322" s="6"/>
      <c r="Z322" s="814"/>
      <c r="AA322" s="6"/>
      <c r="AB322" s="6"/>
      <c r="AC322" s="814"/>
      <c r="AD322" s="12"/>
      <c r="AE322" s="12"/>
      <c r="AF322" s="814"/>
      <c r="AG322" s="6"/>
      <c r="AH322" s="6"/>
      <c r="AI322" s="814"/>
      <c r="AJ322" s="6"/>
      <c r="AK322" s="6"/>
      <c r="AL322" s="814"/>
    </row>
    <row r="323" spans="1:38">
      <c r="A323" s="6"/>
      <c r="B323" s="6"/>
      <c r="I323" s="6"/>
      <c r="K323" s="11"/>
      <c r="T323" s="6"/>
      <c r="U323" s="6"/>
      <c r="V323" s="12"/>
      <c r="W323" s="885"/>
      <c r="X323" s="6"/>
      <c r="Y323" s="6"/>
      <c r="Z323" s="814"/>
      <c r="AA323" s="6"/>
      <c r="AB323" s="6"/>
      <c r="AC323" s="814"/>
      <c r="AD323" s="12"/>
      <c r="AE323" s="12"/>
      <c r="AF323" s="814"/>
      <c r="AG323" s="6"/>
      <c r="AH323" s="6"/>
      <c r="AI323" s="814"/>
      <c r="AJ323" s="6"/>
      <c r="AK323" s="6"/>
      <c r="AL323" s="814"/>
    </row>
    <row r="324" spans="1:38">
      <c r="A324" s="6"/>
      <c r="B324" s="6"/>
      <c r="I324" s="6"/>
      <c r="K324" s="11"/>
      <c r="T324" s="6"/>
      <c r="U324" s="6"/>
      <c r="V324" s="12"/>
      <c r="W324" s="885"/>
      <c r="X324" s="6"/>
      <c r="Y324" s="6"/>
      <c r="Z324" s="814"/>
      <c r="AA324" s="6"/>
      <c r="AB324" s="6"/>
      <c r="AC324" s="814"/>
      <c r="AD324" s="12"/>
      <c r="AE324" s="12"/>
      <c r="AF324" s="814"/>
      <c r="AG324" s="6"/>
      <c r="AH324" s="6"/>
      <c r="AI324" s="814"/>
      <c r="AJ324" s="6"/>
      <c r="AK324" s="6"/>
      <c r="AL324" s="814"/>
    </row>
    <row r="325" spans="1:38">
      <c r="A325" s="6"/>
      <c r="B325" s="6"/>
      <c r="I325" s="6"/>
      <c r="K325" s="11"/>
      <c r="T325" s="6"/>
      <c r="U325" s="6"/>
      <c r="V325" s="12"/>
      <c r="W325" s="885"/>
      <c r="X325" s="6"/>
      <c r="Y325" s="6"/>
      <c r="Z325" s="814"/>
      <c r="AA325" s="6"/>
      <c r="AB325" s="6"/>
      <c r="AC325" s="814"/>
      <c r="AD325" s="12"/>
      <c r="AE325" s="12"/>
      <c r="AF325" s="814"/>
      <c r="AG325" s="6"/>
      <c r="AH325" s="6"/>
      <c r="AI325" s="814"/>
      <c r="AJ325" s="6"/>
      <c r="AK325" s="6"/>
      <c r="AL325" s="814"/>
    </row>
    <row r="326" spans="1:38">
      <c r="A326" s="6"/>
      <c r="B326" s="6"/>
      <c r="I326" s="6"/>
      <c r="K326" s="11"/>
      <c r="T326" s="6"/>
      <c r="U326" s="6"/>
      <c r="V326" s="12"/>
      <c r="W326" s="885"/>
      <c r="X326" s="6"/>
      <c r="Y326" s="6"/>
      <c r="Z326" s="814"/>
      <c r="AA326" s="6"/>
      <c r="AB326" s="6"/>
      <c r="AC326" s="814"/>
      <c r="AD326" s="12"/>
      <c r="AE326" s="12"/>
      <c r="AF326" s="814"/>
      <c r="AG326" s="6"/>
      <c r="AH326" s="6"/>
      <c r="AI326" s="814"/>
      <c r="AJ326" s="6"/>
      <c r="AK326" s="6"/>
      <c r="AL326" s="814"/>
    </row>
    <row r="327" spans="1:38">
      <c r="A327" s="6"/>
      <c r="B327" s="6"/>
      <c r="I327" s="6"/>
      <c r="K327" s="11"/>
      <c r="T327" s="6"/>
      <c r="U327" s="6"/>
      <c r="V327" s="12"/>
      <c r="W327" s="885"/>
      <c r="X327" s="6"/>
      <c r="Y327" s="6"/>
      <c r="Z327" s="814"/>
      <c r="AA327" s="6"/>
      <c r="AB327" s="6"/>
      <c r="AC327" s="814"/>
      <c r="AD327" s="12"/>
      <c r="AE327" s="12"/>
      <c r="AF327" s="814"/>
      <c r="AG327" s="6"/>
      <c r="AH327" s="6"/>
      <c r="AI327" s="814"/>
      <c r="AJ327" s="6"/>
      <c r="AK327" s="6"/>
      <c r="AL327" s="814"/>
    </row>
    <row r="328" spans="1:38">
      <c r="A328" s="6"/>
      <c r="B328" s="6"/>
      <c r="I328" s="6"/>
      <c r="K328" s="11"/>
      <c r="T328" s="6"/>
      <c r="U328" s="6"/>
      <c r="V328" s="12"/>
      <c r="W328" s="885"/>
      <c r="X328" s="6"/>
      <c r="Y328" s="6"/>
      <c r="Z328" s="814"/>
      <c r="AA328" s="6"/>
      <c r="AB328" s="6"/>
      <c r="AC328" s="814"/>
      <c r="AD328" s="12"/>
      <c r="AE328" s="12"/>
      <c r="AF328" s="814"/>
      <c r="AG328" s="6"/>
      <c r="AH328" s="6"/>
      <c r="AI328" s="814"/>
      <c r="AJ328" s="6"/>
      <c r="AK328" s="6"/>
      <c r="AL328" s="814"/>
    </row>
    <row r="329" spans="1:38">
      <c r="A329" s="6"/>
      <c r="B329" s="6"/>
      <c r="I329" s="6"/>
      <c r="K329" s="11"/>
      <c r="T329" s="6"/>
      <c r="U329" s="6"/>
      <c r="V329" s="12"/>
      <c r="W329" s="885"/>
      <c r="X329" s="6"/>
      <c r="Y329" s="6"/>
      <c r="Z329" s="814"/>
      <c r="AA329" s="6"/>
      <c r="AB329" s="6"/>
      <c r="AC329" s="814"/>
      <c r="AD329" s="12"/>
      <c r="AE329" s="12"/>
      <c r="AF329" s="814"/>
      <c r="AG329" s="6"/>
      <c r="AH329" s="6"/>
      <c r="AI329" s="814"/>
      <c r="AJ329" s="6"/>
      <c r="AK329" s="6"/>
      <c r="AL329" s="814"/>
    </row>
    <row r="330" spans="1:38">
      <c r="A330" s="6"/>
      <c r="B330" s="6"/>
      <c r="I330" s="6"/>
      <c r="K330" s="11"/>
      <c r="T330" s="6"/>
      <c r="U330" s="6"/>
      <c r="V330" s="12"/>
      <c r="W330" s="885"/>
      <c r="X330" s="6"/>
      <c r="Y330" s="6"/>
      <c r="Z330" s="814"/>
      <c r="AA330" s="6"/>
      <c r="AB330" s="6"/>
      <c r="AC330" s="814"/>
      <c r="AD330" s="12"/>
      <c r="AE330" s="12"/>
      <c r="AF330" s="814"/>
      <c r="AG330" s="6"/>
      <c r="AH330" s="6"/>
      <c r="AI330" s="814"/>
      <c r="AJ330" s="6"/>
      <c r="AK330" s="6"/>
      <c r="AL330" s="814"/>
    </row>
    <row r="331" spans="1:38">
      <c r="A331" s="6"/>
      <c r="B331" s="6"/>
      <c r="I331" s="6"/>
      <c r="K331" s="11"/>
      <c r="T331" s="6"/>
      <c r="U331" s="6"/>
      <c r="V331" s="12"/>
      <c r="W331" s="885"/>
      <c r="X331" s="6"/>
      <c r="Y331" s="6"/>
      <c r="Z331" s="814"/>
      <c r="AA331" s="6"/>
      <c r="AB331" s="6"/>
      <c r="AC331" s="814"/>
      <c r="AD331" s="12"/>
      <c r="AE331" s="12"/>
      <c r="AF331" s="814"/>
      <c r="AG331" s="6"/>
      <c r="AH331" s="6"/>
      <c r="AI331" s="814"/>
      <c r="AJ331" s="6"/>
      <c r="AK331" s="6"/>
      <c r="AL331" s="814"/>
    </row>
    <row r="332" spans="1:38">
      <c r="A332" s="6"/>
      <c r="B332" s="6"/>
      <c r="I332" s="6"/>
      <c r="K332" s="11"/>
      <c r="T332" s="6"/>
      <c r="U332" s="6"/>
      <c r="V332" s="12"/>
      <c r="W332" s="885"/>
      <c r="X332" s="6"/>
      <c r="Y332" s="6"/>
      <c r="Z332" s="814"/>
      <c r="AA332" s="6"/>
      <c r="AB332" s="6"/>
      <c r="AC332" s="814"/>
      <c r="AD332" s="12"/>
      <c r="AE332" s="12"/>
      <c r="AF332" s="814"/>
      <c r="AG332" s="6"/>
      <c r="AH332" s="6"/>
      <c r="AI332" s="814"/>
      <c r="AJ332" s="6"/>
      <c r="AK332" s="6"/>
      <c r="AL332" s="814"/>
    </row>
    <row r="333" spans="1:38">
      <c r="A333" s="6"/>
      <c r="B333" s="6"/>
      <c r="I333" s="6"/>
      <c r="K333" s="11"/>
      <c r="T333" s="6"/>
      <c r="U333" s="6"/>
      <c r="V333" s="12"/>
      <c r="W333" s="885"/>
      <c r="X333" s="6"/>
      <c r="Y333" s="6"/>
      <c r="Z333" s="814"/>
      <c r="AA333" s="6"/>
      <c r="AB333" s="6"/>
      <c r="AC333" s="814"/>
      <c r="AD333" s="12"/>
      <c r="AE333" s="12"/>
      <c r="AF333" s="814"/>
      <c r="AG333" s="6"/>
      <c r="AH333" s="6"/>
      <c r="AI333" s="814"/>
      <c r="AJ333" s="6"/>
      <c r="AK333" s="6"/>
      <c r="AL333" s="814"/>
    </row>
    <row r="334" spans="1:38">
      <c r="A334" s="6"/>
      <c r="B334" s="6"/>
      <c r="I334" s="6"/>
      <c r="K334" s="11"/>
      <c r="T334" s="6"/>
      <c r="U334" s="6"/>
      <c r="V334" s="12"/>
      <c r="W334" s="885"/>
      <c r="X334" s="6"/>
      <c r="Y334" s="6"/>
      <c r="Z334" s="814"/>
      <c r="AA334" s="6"/>
      <c r="AB334" s="6"/>
      <c r="AC334" s="814"/>
      <c r="AD334" s="12"/>
      <c r="AE334" s="12"/>
      <c r="AF334" s="814"/>
      <c r="AG334" s="6"/>
      <c r="AH334" s="6"/>
      <c r="AI334" s="814"/>
      <c r="AJ334" s="6"/>
      <c r="AK334" s="6"/>
      <c r="AL334" s="814"/>
    </row>
    <row r="335" spans="1:38">
      <c r="A335" s="6"/>
      <c r="B335" s="6"/>
      <c r="I335" s="6"/>
      <c r="K335" s="11"/>
      <c r="T335" s="6"/>
      <c r="U335" s="6"/>
      <c r="V335" s="12"/>
      <c r="W335" s="885"/>
      <c r="X335" s="6"/>
      <c r="Y335" s="6"/>
      <c r="Z335" s="814"/>
      <c r="AA335" s="6"/>
      <c r="AB335" s="6"/>
      <c r="AC335" s="814"/>
      <c r="AD335" s="12"/>
      <c r="AE335" s="12"/>
      <c r="AF335" s="814"/>
      <c r="AG335" s="6"/>
      <c r="AH335" s="6"/>
      <c r="AI335" s="814"/>
      <c r="AJ335" s="6"/>
      <c r="AK335" s="6"/>
      <c r="AL335" s="814"/>
    </row>
    <row r="336" spans="1:38">
      <c r="A336" s="6"/>
      <c r="B336" s="6"/>
      <c r="I336" s="6"/>
      <c r="K336" s="11"/>
      <c r="T336" s="6"/>
      <c r="U336" s="6"/>
      <c r="V336" s="12"/>
      <c r="W336" s="885"/>
      <c r="X336" s="6"/>
      <c r="Y336" s="6"/>
      <c r="Z336" s="814"/>
      <c r="AA336" s="6"/>
      <c r="AB336" s="6"/>
      <c r="AC336" s="814"/>
      <c r="AD336" s="12"/>
      <c r="AE336" s="12"/>
      <c r="AF336" s="814"/>
      <c r="AG336" s="6"/>
      <c r="AH336" s="6"/>
      <c r="AI336" s="814"/>
      <c r="AJ336" s="6"/>
      <c r="AK336" s="6"/>
      <c r="AL336" s="814"/>
    </row>
    <row r="337" spans="1:38">
      <c r="A337" s="6"/>
      <c r="B337" s="6"/>
      <c r="I337" s="6"/>
      <c r="K337" s="11"/>
      <c r="T337" s="6"/>
      <c r="U337" s="6"/>
      <c r="V337" s="12"/>
      <c r="W337" s="885"/>
      <c r="X337" s="6"/>
      <c r="Y337" s="6"/>
      <c r="Z337" s="814"/>
      <c r="AA337" s="6"/>
      <c r="AB337" s="6"/>
      <c r="AC337" s="814"/>
      <c r="AD337" s="12"/>
      <c r="AE337" s="12"/>
      <c r="AF337" s="814"/>
      <c r="AG337" s="6"/>
      <c r="AH337" s="6"/>
      <c r="AI337" s="814"/>
      <c r="AJ337" s="6"/>
      <c r="AK337" s="6"/>
      <c r="AL337" s="814"/>
    </row>
    <row r="338" spans="1:38">
      <c r="A338" s="6"/>
      <c r="B338" s="6"/>
      <c r="I338" s="6"/>
      <c r="K338" s="11"/>
      <c r="T338" s="6"/>
      <c r="U338" s="6"/>
      <c r="V338" s="12"/>
      <c r="W338" s="885"/>
      <c r="X338" s="6"/>
      <c r="Y338" s="6"/>
      <c r="Z338" s="814"/>
      <c r="AA338" s="6"/>
      <c r="AB338" s="6"/>
      <c r="AC338" s="814"/>
      <c r="AD338" s="12"/>
      <c r="AE338" s="12"/>
      <c r="AF338" s="814"/>
      <c r="AG338" s="6"/>
      <c r="AH338" s="6"/>
      <c r="AI338" s="814"/>
      <c r="AJ338" s="6"/>
      <c r="AK338" s="6"/>
      <c r="AL338" s="814"/>
    </row>
    <row r="339" spans="1:38">
      <c r="A339" s="6"/>
      <c r="B339" s="6"/>
      <c r="I339" s="6"/>
      <c r="K339" s="11"/>
      <c r="T339" s="6"/>
      <c r="U339" s="6"/>
      <c r="V339" s="12"/>
      <c r="W339" s="885"/>
      <c r="X339" s="6"/>
      <c r="Y339" s="6"/>
      <c r="Z339" s="814"/>
      <c r="AA339" s="6"/>
      <c r="AB339" s="6"/>
      <c r="AC339" s="814"/>
      <c r="AD339" s="12"/>
      <c r="AE339" s="12"/>
      <c r="AF339" s="814"/>
      <c r="AG339" s="6"/>
      <c r="AH339" s="6"/>
      <c r="AI339" s="814"/>
      <c r="AJ339" s="6"/>
      <c r="AK339" s="6"/>
      <c r="AL339" s="814"/>
    </row>
    <row r="340" spans="1:38">
      <c r="A340" s="6"/>
      <c r="B340" s="6"/>
      <c r="I340" s="6"/>
      <c r="K340" s="11"/>
      <c r="T340" s="6"/>
      <c r="U340" s="6"/>
      <c r="V340" s="12"/>
      <c r="W340" s="885"/>
      <c r="X340" s="6"/>
      <c r="Y340" s="6"/>
      <c r="Z340" s="814"/>
      <c r="AA340" s="6"/>
      <c r="AB340" s="6"/>
      <c r="AC340" s="814"/>
      <c r="AD340" s="12"/>
      <c r="AE340" s="12"/>
      <c r="AF340" s="814"/>
      <c r="AG340" s="6"/>
      <c r="AH340" s="6"/>
      <c r="AI340" s="814"/>
      <c r="AJ340" s="6"/>
      <c r="AK340" s="6"/>
      <c r="AL340" s="814"/>
    </row>
    <row r="341" spans="1:38">
      <c r="A341" s="6"/>
      <c r="B341" s="6"/>
      <c r="I341" s="6"/>
      <c r="K341" s="11"/>
      <c r="T341" s="6"/>
      <c r="U341" s="6"/>
      <c r="V341" s="12"/>
      <c r="W341" s="885"/>
      <c r="X341" s="6"/>
      <c r="Y341" s="6"/>
      <c r="Z341" s="814"/>
      <c r="AA341" s="6"/>
      <c r="AB341" s="6"/>
      <c r="AC341" s="814"/>
      <c r="AD341" s="12"/>
      <c r="AE341" s="12"/>
      <c r="AF341" s="814"/>
      <c r="AG341" s="6"/>
      <c r="AH341" s="6"/>
      <c r="AI341" s="814"/>
      <c r="AJ341" s="6"/>
      <c r="AK341" s="6"/>
      <c r="AL341" s="814"/>
    </row>
    <row r="342" spans="1:38">
      <c r="A342" s="6"/>
      <c r="B342" s="6"/>
      <c r="I342" s="6"/>
      <c r="K342" s="11"/>
      <c r="T342" s="6"/>
      <c r="U342" s="6"/>
      <c r="V342" s="12"/>
      <c r="W342" s="885"/>
      <c r="X342" s="6"/>
      <c r="Y342" s="6"/>
      <c r="Z342" s="814"/>
      <c r="AA342" s="6"/>
      <c r="AB342" s="6"/>
      <c r="AC342" s="814"/>
      <c r="AD342" s="12"/>
      <c r="AE342" s="12"/>
      <c r="AF342" s="814"/>
      <c r="AG342" s="6"/>
      <c r="AH342" s="6"/>
      <c r="AI342" s="814"/>
      <c r="AJ342" s="6"/>
      <c r="AK342" s="6"/>
      <c r="AL342" s="814"/>
    </row>
    <row r="343" spans="1:38">
      <c r="A343" s="6"/>
      <c r="B343" s="6"/>
      <c r="I343" s="6"/>
      <c r="K343" s="11"/>
      <c r="T343" s="6"/>
      <c r="U343" s="6"/>
      <c r="V343" s="12"/>
      <c r="W343" s="885"/>
      <c r="X343" s="6"/>
      <c r="Y343" s="6"/>
      <c r="Z343" s="814"/>
      <c r="AA343" s="6"/>
      <c r="AB343" s="6"/>
      <c r="AC343" s="814"/>
      <c r="AD343" s="12"/>
      <c r="AE343" s="12"/>
      <c r="AF343" s="814"/>
      <c r="AG343" s="6"/>
      <c r="AH343" s="6"/>
      <c r="AI343" s="814"/>
      <c r="AJ343" s="6"/>
      <c r="AK343" s="6"/>
      <c r="AL343" s="814"/>
    </row>
    <row r="344" spans="1:38">
      <c r="A344" s="6"/>
      <c r="B344" s="6"/>
      <c r="I344" s="6"/>
      <c r="K344" s="11"/>
      <c r="T344" s="6"/>
      <c r="U344" s="6"/>
      <c r="V344" s="12"/>
      <c r="W344" s="885"/>
      <c r="X344" s="6"/>
      <c r="Y344" s="6"/>
      <c r="Z344" s="814"/>
      <c r="AA344" s="6"/>
      <c r="AB344" s="6"/>
      <c r="AC344" s="814"/>
      <c r="AD344" s="12"/>
      <c r="AE344" s="12"/>
      <c r="AF344" s="814"/>
      <c r="AG344" s="6"/>
      <c r="AH344" s="6"/>
      <c r="AI344" s="814"/>
      <c r="AJ344" s="6"/>
      <c r="AK344" s="6"/>
      <c r="AL344" s="814"/>
    </row>
    <row r="345" spans="1:38">
      <c r="A345" s="6"/>
      <c r="B345" s="6"/>
      <c r="I345" s="6"/>
      <c r="K345" s="11"/>
      <c r="T345" s="6"/>
      <c r="U345" s="6"/>
      <c r="V345" s="12"/>
      <c r="W345" s="885"/>
      <c r="X345" s="6"/>
      <c r="Y345" s="6"/>
      <c r="Z345" s="814"/>
      <c r="AA345" s="6"/>
      <c r="AB345" s="6"/>
      <c r="AC345" s="814"/>
      <c r="AD345" s="12"/>
      <c r="AE345" s="12"/>
      <c r="AF345" s="814"/>
      <c r="AG345" s="6"/>
      <c r="AH345" s="6"/>
      <c r="AI345" s="814"/>
      <c r="AJ345" s="6"/>
      <c r="AK345" s="6"/>
      <c r="AL345" s="814"/>
    </row>
    <row r="346" spans="1:38">
      <c r="A346" s="6"/>
      <c r="B346" s="6"/>
      <c r="I346" s="6"/>
      <c r="K346" s="11"/>
      <c r="T346" s="6"/>
      <c r="U346" s="6"/>
      <c r="V346" s="12"/>
      <c r="W346" s="885"/>
      <c r="X346" s="6"/>
      <c r="Y346" s="6"/>
      <c r="Z346" s="814"/>
      <c r="AA346" s="6"/>
      <c r="AB346" s="6"/>
      <c r="AC346" s="814"/>
      <c r="AD346" s="12"/>
      <c r="AE346" s="12"/>
      <c r="AF346" s="814"/>
      <c r="AG346" s="6"/>
      <c r="AH346" s="6"/>
      <c r="AI346" s="814"/>
      <c r="AJ346" s="6"/>
      <c r="AK346" s="6"/>
      <c r="AL346" s="814"/>
    </row>
    <row r="347" spans="1:38">
      <c r="A347" s="6"/>
      <c r="B347" s="6"/>
      <c r="I347" s="6"/>
      <c r="K347" s="11"/>
      <c r="T347" s="6"/>
      <c r="U347" s="6"/>
      <c r="V347" s="12"/>
      <c r="W347" s="885"/>
      <c r="X347" s="6"/>
      <c r="Y347" s="6"/>
      <c r="Z347" s="814"/>
      <c r="AA347" s="6"/>
      <c r="AB347" s="6"/>
      <c r="AC347" s="814"/>
      <c r="AD347" s="12"/>
      <c r="AE347" s="12"/>
      <c r="AF347" s="814"/>
      <c r="AG347" s="6"/>
      <c r="AH347" s="6"/>
      <c r="AI347" s="814"/>
      <c r="AJ347" s="6"/>
      <c r="AK347" s="6"/>
      <c r="AL347" s="814"/>
    </row>
    <row r="348" spans="1:38">
      <c r="A348" s="6"/>
      <c r="B348" s="6"/>
      <c r="I348" s="6"/>
      <c r="K348" s="11"/>
      <c r="T348" s="6"/>
      <c r="U348" s="6"/>
      <c r="V348" s="12"/>
      <c r="W348" s="885"/>
      <c r="X348" s="6"/>
      <c r="Y348" s="6"/>
      <c r="Z348" s="814"/>
      <c r="AA348" s="6"/>
      <c r="AB348" s="6"/>
      <c r="AC348" s="814"/>
      <c r="AD348" s="12"/>
      <c r="AE348" s="12"/>
      <c r="AF348" s="814"/>
      <c r="AG348" s="6"/>
      <c r="AH348" s="6"/>
      <c r="AI348" s="814"/>
      <c r="AJ348" s="6"/>
      <c r="AK348" s="6"/>
      <c r="AL348" s="814"/>
    </row>
    <row r="349" spans="1:38">
      <c r="A349" s="6"/>
      <c r="B349" s="6"/>
      <c r="I349" s="6"/>
      <c r="K349" s="11"/>
      <c r="T349" s="6"/>
      <c r="U349" s="6"/>
      <c r="V349" s="12"/>
      <c r="W349" s="885"/>
      <c r="X349" s="6"/>
      <c r="Y349" s="6"/>
      <c r="Z349" s="814"/>
      <c r="AA349" s="6"/>
      <c r="AB349" s="6"/>
      <c r="AC349" s="814"/>
      <c r="AD349" s="12"/>
      <c r="AE349" s="12"/>
      <c r="AF349" s="814"/>
      <c r="AG349" s="6"/>
      <c r="AH349" s="6"/>
      <c r="AI349" s="814"/>
      <c r="AJ349" s="6"/>
      <c r="AK349" s="6"/>
      <c r="AL349" s="814"/>
    </row>
    <row r="350" spans="1:38">
      <c r="A350" s="6"/>
      <c r="B350" s="6"/>
      <c r="I350" s="6"/>
      <c r="K350" s="11"/>
      <c r="T350" s="6"/>
      <c r="U350" s="6"/>
      <c r="V350" s="12"/>
      <c r="W350" s="885"/>
      <c r="X350" s="6"/>
      <c r="Y350" s="6"/>
      <c r="Z350" s="814"/>
      <c r="AA350" s="6"/>
      <c r="AB350" s="6"/>
      <c r="AC350" s="814"/>
      <c r="AD350" s="12"/>
      <c r="AE350" s="12"/>
      <c r="AF350" s="814"/>
      <c r="AG350" s="6"/>
      <c r="AH350" s="6"/>
      <c r="AI350" s="814"/>
      <c r="AJ350" s="6"/>
      <c r="AK350" s="6"/>
      <c r="AL350" s="814"/>
    </row>
    <row r="351" spans="1:38">
      <c r="A351" s="6"/>
      <c r="B351" s="6"/>
      <c r="I351" s="6"/>
      <c r="K351" s="11"/>
      <c r="T351" s="6"/>
      <c r="U351" s="6"/>
      <c r="V351" s="12"/>
      <c r="W351" s="885"/>
      <c r="X351" s="6"/>
      <c r="Y351" s="6"/>
      <c r="Z351" s="814"/>
      <c r="AA351" s="6"/>
      <c r="AB351" s="6"/>
      <c r="AC351" s="814"/>
      <c r="AD351" s="12"/>
      <c r="AE351" s="12"/>
      <c r="AF351" s="814"/>
      <c r="AG351" s="6"/>
      <c r="AH351" s="6"/>
      <c r="AI351" s="814"/>
      <c r="AJ351" s="6"/>
      <c r="AK351" s="6"/>
      <c r="AL351" s="814"/>
    </row>
    <row r="352" spans="1:38">
      <c r="A352" s="6"/>
      <c r="B352" s="6"/>
      <c r="I352" s="6"/>
      <c r="K352" s="11"/>
      <c r="T352" s="6"/>
      <c r="U352" s="6"/>
      <c r="V352" s="12"/>
      <c r="W352" s="885"/>
      <c r="X352" s="6"/>
      <c r="Y352" s="6"/>
      <c r="Z352" s="814"/>
      <c r="AA352" s="6"/>
      <c r="AB352" s="6"/>
      <c r="AC352" s="814"/>
      <c r="AD352" s="12"/>
      <c r="AE352" s="12"/>
      <c r="AF352" s="814"/>
      <c r="AG352" s="6"/>
      <c r="AH352" s="6"/>
      <c r="AI352" s="814"/>
      <c r="AJ352" s="6"/>
      <c r="AK352" s="6"/>
      <c r="AL352" s="814"/>
    </row>
    <row r="353" spans="1:38">
      <c r="A353" s="6"/>
      <c r="B353" s="6"/>
      <c r="I353" s="6"/>
      <c r="K353" s="11"/>
      <c r="T353" s="6"/>
      <c r="U353" s="6"/>
      <c r="V353" s="12"/>
      <c r="W353" s="885"/>
      <c r="X353" s="6"/>
      <c r="Y353" s="6"/>
      <c r="Z353" s="814"/>
      <c r="AA353" s="6"/>
      <c r="AB353" s="6"/>
      <c r="AC353" s="814"/>
      <c r="AD353" s="12"/>
      <c r="AE353" s="12"/>
      <c r="AF353" s="814"/>
      <c r="AG353" s="6"/>
      <c r="AH353" s="6"/>
      <c r="AI353" s="814"/>
      <c r="AJ353" s="6"/>
      <c r="AK353" s="6"/>
      <c r="AL353" s="814"/>
    </row>
    <row r="354" spans="1:38">
      <c r="A354" s="6"/>
      <c r="B354" s="6"/>
      <c r="I354" s="6"/>
      <c r="K354" s="11"/>
      <c r="T354" s="6"/>
      <c r="U354" s="6"/>
      <c r="V354" s="12"/>
      <c r="W354" s="885"/>
      <c r="X354" s="6"/>
      <c r="Y354" s="6"/>
      <c r="Z354" s="814"/>
      <c r="AA354" s="6"/>
      <c r="AB354" s="6"/>
      <c r="AC354" s="814"/>
      <c r="AD354" s="12"/>
      <c r="AE354" s="12"/>
      <c r="AF354" s="814"/>
      <c r="AG354" s="6"/>
      <c r="AH354" s="6"/>
      <c r="AI354" s="814"/>
      <c r="AJ354" s="6"/>
      <c r="AK354" s="6"/>
      <c r="AL354" s="814"/>
    </row>
    <row r="355" spans="1:38">
      <c r="A355" s="6"/>
      <c r="B355" s="6"/>
      <c r="I355" s="6"/>
      <c r="K355" s="11"/>
      <c r="T355" s="6"/>
      <c r="U355" s="6"/>
      <c r="V355" s="12"/>
      <c r="W355" s="885"/>
      <c r="X355" s="6"/>
      <c r="Y355" s="6"/>
      <c r="Z355" s="814"/>
      <c r="AA355" s="6"/>
      <c r="AB355" s="6"/>
      <c r="AC355" s="814"/>
      <c r="AD355" s="12"/>
      <c r="AE355" s="12"/>
      <c r="AF355" s="814"/>
      <c r="AG355" s="6"/>
      <c r="AH355" s="6"/>
      <c r="AI355" s="814"/>
      <c r="AJ355" s="6"/>
      <c r="AK355" s="6"/>
      <c r="AL355" s="814"/>
    </row>
    <row r="356" spans="1:38">
      <c r="A356" s="6"/>
      <c r="B356" s="6"/>
      <c r="I356" s="6"/>
      <c r="K356" s="11"/>
      <c r="T356" s="6"/>
      <c r="U356" s="6"/>
      <c r="V356" s="12"/>
      <c r="W356" s="885"/>
      <c r="X356" s="6"/>
      <c r="Y356" s="6"/>
      <c r="Z356" s="814"/>
      <c r="AA356" s="6"/>
      <c r="AB356" s="6"/>
      <c r="AC356" s="814"/>
      <c r="AD356" s="12"/>
      <c r="AE356" s="12"/>
      <c r="AF356" s="814"/>
      <c r="AG356" s="6"/>
      <c r="AH356" s="6"/>
      <c r="AI356" s="814"/>
      <c r="AJ356" s="6"/>
      <c r="AK356" s="6"/>
      <c r="AL356" s="814"/>
    </row>
    <row r="357" spans="1:38">
      <c r="A357" s="6"/>
      <c r="B357" s="6"/>
      <c r="I357" s="6"/>
      <c r="K357" s="11"/>
      <c r="T357" s="6"/>
      <c r="U357" s="6"/>
      <c r="V357" s="12"/>
      <c r="W357" s="885"/>
      <c r="X357" s="6"/>
      <c r="Y357" s="6"/>
      <c r="Z357" s="814"/>
      <c r="AA357" s="6"/>
      <c r="AB357" s="6"/>
      <c r="AC357" s="814"/>
      <c r="AD357" s="12"/>
      <c r="AE357" s="12"/>
      <c r="AF357" s="814"/>
      <c r="AG357" s="6"/>
      <c r="AH357" s="6"/>
      <c r="AI357" s="814"/>
      <c r="AJ357" s="6"/>
      <c r="AK357" s="6"/>
      <c r="AL357" s="814"/>
    </row>
    <row r="358" spans="1:38">
      <c r="A358" s="6"/>
      <c r="B358" s="6"/>
      <c r="I358" s="6"/>
      <c r="K358" s="11"/>
      <c r="T358" s="6"/>
      <c r="U358" s="6"/>
      <c r="V358" s="12"/>
      <c r="W358" s="885"/>
      <c r="X358" s="6"/>
      <c r="Y358" s="6"/>
      <c r="Z358" s="814"/>
      <c r="AA358" s="6"/>
      <c r="AB358" s="6"/>
      <c r="AC358" s="814"/>
      <c r="AD358" s="12"/>
      <c r="AE358" s="12"/>
      <c r="AF358" s="814"/>
      <c r="AG358" s="6"/>
      <c r="AH358" s="6"/>
      <c r="AI358" s="814"/>
      <c r="AJ358" s="6"/>
      <c r="AK358" s="6"/>
      <c r="AL358" s="814"/>
    </row>
    <row r="359" spans="1:38">
      <c r="A359" s="6"/>
      <c r="B359" s="6"/>
      <c r="I359" s="6"/>
      <c r="K359" s="11"/>
      <c r="T359" s="6"/>
      <c r="U359" s="6"/>
      <c r="V359" s="12"/>
      <c r="W359" s="885"/>
      <c r="X359" s="6"/>
      <c r="Y359" s="6"/>
      <c r="Z359" s="814"/>
      <c r="AA359" s="6"/>
      <c r="AB359" s="6"/>
      <c r="AC359" s="814"/>
      <c r="AD359" s="12"/>
      <c r="AE359" s="12"/>
      <c r="AF359" s="814"/>
      <c r="AG359" s="6"/>
      <c r="AH359" s="6"/>
      <c r="AI359" s="814"/>
      <c r="AJ359" s="6"/>
      <c r="AK359" s="6"/>
      <c r="AL359" s="814"/>
    </row>
    <row r="360" spans="1:38">
      <c r="A360" s="6"/>
      <c r="B360" s="6"/>
      <c r="I360" s="6"/>
      <c r="K360" s="11"/>
      <c r="T360" s="6"/>
      <c r="U360" s="6"/>
      <c r="V360" s="12"/>
      <c r="W360" s="885"/>
      <c r="X360" s="6"/>
      <c r="Y360" s="6"/>
      <c r="Z360" s="814"/>
      <c r="AA360" s="6"/>
      <c r="AB360" s="6"/>
      <c r="AC360" s="814"/>
      <c r="AD360" s="12"/>
      <c r="AE360" s="12"/>
      <c r="AF360" s="814"/>
      <c r="AG360" s="6"/>
      <c r="AH360" s="6"/>
      <c r="AI360" s="814"/>
      <c r="AJ360" s="6"/>
      <c r="AK360" s="6"/>
      <c r="AL360" s="814"/>
    </row>
    <row r="361" spans="1:38">
      <c r="A361" s="6"/>
      <c r="B361" s="6"/>
      <c r="I361" s="6"/>
      <c r="K361" s="11"/>
      <c r="T361" s="6"/>
      <c r="U361" s="6"/>
      <c r="V361" s="12"/>
      <c r="W361" s="885"/>
      <c r="X361" s="6"/>
      <c r="Y361" s="6"/>
      <c r="Z361" s="814"/>
      <c r="AA361" s="6"/>
      <c r="AB361" s="6"/>
      <c r="AC361" s="814"/>
      <c r="AD361" s="12"/>
      <c r="AE361" s="12"/>
      <c r="AF361" s="814"/>
      <c r="AG361" s="6"/>
      <c r="AH361" s="6"/>
      <c r="AI361" s="814"/>
      <c r="AJ361" s="6"/>
      <c r="AK361" s="6"/>
      <c r="AL361" s="814"/>
    </row>
    <row r="362" spans="1:38">
      <c r="A362" s="6"/>
      <c r="B362" s="6"/>
      <c r="I362" s="6"/>
      <c r="K362" s="11"/>
      <c r="T362" s="6"/>
      <c r="U362" s="6"/>
      <c r="V362" s="12"/>
      <c r="W362" s="885"/>
      <c r="X362" s="6"/>
      <c r="Y362" s="6"/>
      <c r="Z362" s="814"/>
      <c r="AA362" s="6"/>
      <c r="AB362" s="6"/>
      <c r="AC362" s="814"/>
      <c r="AD362" s="12"/>
      <c r="AE362" s="12"/>
      <c r="AF362" s="814"/>
      <c r="AG362" s="6"/>
      <c r="AH362" s="6"/>
      <c r="AI362" s="814"/>
      <c r="AJ362" s="6"/>
      <c r="AK362" s="6"/>
      <c r="AL362" s="814"/>
    </row>
    <row r="363" spans="1:38">
      <c r="A363" s="6"/>
      <c r="B363" s="6"/>
      <c r="I363" s="6"/>
      <c r="K363" s="11"/>
      <c r="T363" s="6"/>
      <c r="U363" s="6"/>
      <c r="V363" s="12"/>
      <c r="W363" s="885"/>
      <c r="X363" s="6"/>
      <c r="Y363" s="6"/>
      <c r="Z363" s="814"/>
      <c r="AA363" s="6"/>
      <c r="AB363" s="6"/>
      <c r="AC363" s="814"/>
      <c r="AD363" s="12"/>
      <c r="AE363" s="12"/>
      <c r="AF363" s="814"/>
      <c r="AG363" s="6"/>
      <c r="AH363" s="6"/>
      <c r="AI363" s="814"/>
      <c r="AJ363" s="6"/>
      <c r="AK363" s="6"/>
      <c r="AL363" s="814"/>
    </row>
    <row r="364" spans="1:38">
      <c r="A364" s="6"/>
      <c r="B364" s="6"/>
      <c r="I364" s="6"/>
      <c r="K364" s="11"/>
      <c r="T364" s="6"/>
      <c r="U364" s="6"/>
      <c r="V364" s="12"/>
      <c r="W364" s="885"/>
      <c r="X364" s="6"/>
      <c r="Y364" s="6"/>
      <c r="Z364" s="814"/>
      <c r="AA364" s="6"/>
      <c r="AB364" s="6"/>
      <c r="AC364" s="814"/>
      <c r="AD364" s="12"/>
      <c r="AE364" s="12"/>
      <c r="AF364" s="814"/>
      <c r="AG364" s="6"/>
      <c r="AH364" s="6"/>
      <c r="AI364" s="814"/>
      <c r="AJ364" s="6"/>
      <c r="AK364" s="6"/>
      <c r="AL364" s="814"/>
    </row>
    <row r="365" spans="1:38">
      <c r="A365" s="6"/>
      <c r="B365" s="6"/>
      <c r="I365" s="6"/>
      <c r="K365" s="11"/>
      <c r="T365" s="6"/>
      <c r="U365" s="6"/>
      <c r="V365" s="12"/>
      <c r="W365" s="885"/>
      <c r="X365" s="6"/>
      <c r="Y365" s="6"/>
      <c r="Z365" s="814"/>
      <c r="AA365" s="6"/>
      <c r="AB365" s="6"/>
      <c r="AC365" s="814"/>
      <c r="AD365" s="12"/>
      <c r="AE365" s="12"/>
      <c r="AF365" s="814"/>
      <c r="AG365" s="6"/>
      <c r="AH365" s="6"/>
      <c r="AI365" s="814"/>
      <c r="AJ365" s="6"/>
      <c r="AK365" s="6"/>
      <c r="AL365" s="814"/>
    </row>
    <row r="366" spans="1:38">
      <c r="A366" s="6"/>
      <c r="B366" s="6"/>
      <c r="I366" s="6"/>
      <c r="K366" s="11"/>
      <c r="T366" s="6"/>
      <c r="U366" s="6"/>
      <c r="V366" s="12"/>
      <c r="W366" s="885"/>
      <c r="X366" s="6"/>
      <c r="Y366" s="6"/>
      <c r="Z366" s="814"/>
      <c r="AA366" s="6"/>
      <c r="AB366" s="6"/>
      <c r="AC366" s="814"/>
      <c r="AD366" s="12"/>
      <c r="AE366" s="12"/>
      <c r="AF366" s="814"/>
      <c r="AG366" s="6"/>
      <c r="AH366" s="6"/>
      <c r="AI366" s="814"/>
      <c r="AJ366" s="6"/>
      <c r="AK366" s="6"/>
      <c r="AL366" s="814"/>
    </row>
    <row r="367" spans="1:38">
      <c r="A367" s="6"/>
      <c r="B367" s="6"/>
      <c r="I367" s="6"/>
      <c r="K367" s="11"/>
      <c r="T367" s="6"/>
      <c r="U367" s="6"/>
      <c r="V367" s="12"/>
      <c r="W367" s="885"/>
      <c r="X367" s="6"/>
      <c r="Y367" s="6"/>
      <c r="Z367" s="814"/>
      <c r="AA367" s="6"/>
      <c r="AB367" s="6"/>
      <c r="AC367" s="814"/>
      <c r="AD367" s="12"/>
      <c r="AE367" s="12"/>
      <c r="AF367" s="814"/>
      <c r="AG367" s="6"/>
      <c r="AH367" s="6"/>
      <c r="AI367" s="814"/>
      <c r="AJ367" s="6"/>
      <c r="AK367" s="6"/>
      <c r="AL367" s="814"/>
    </row>
    <row r="368" spans="1:38">
      <c r="A368" s="6"/>
      <c r="B368" s="6"/>
      <c r="I368" s="6"/>
      <c r="K368" s="11"/>
      <c r="T368" s="6"/>
      <c r="U368" s="6"/>
      <c r="V368" s="12"/>
      <c r="W368" s="885"/>
      <c r="X368" s="6"/>
      <c r="Y368" s="6"/>
      <c r="Z368" s="814"/>
      <c r="AA368" s="6"/>
      <c r="AB368" s="6"/>
      <c r="AC368" s="814"/>
      <c r="AD368" s="12"/>
      <c r="AE368" s="12"/>
      <c r="AF368" s="814"/>
      <c r="AG368" s="6"/>
      <c r="AH368" s="6"/>
      <c r="AI368" s="814"/>
      <c r="AJ368" s="6"/>
      <c r="AK368" s="6"/>
      <c r="AL368" s="814"/>
    </row>
    <row r="369" spans="1:38">
      <c r="A369" s="6"/>
      <c r="B369" s="6"/>
      <c r="I369" s="6"/>
      <c r="K369" s="11"/>
      <c r="T369" s="6"/>
      <c r="U369" s="6"/>
      <c r="V369" s="12"/>
      <c r="W369" s="885"/>
      <c r="X369" s="6"/>
      <c r="Y369" s="6"/>
      <c r="Z369" s="814"/>
      <c r="AA369" s="6"/>
      <c r="AB369" s="6"/>
      <c r="AC369" s="814"/>
      <c r="AD369" s="12"/>
      <c r="AE369" s="12"/>
      <c r="AF369" s="814"/>
      <c r="AG369" s="6"/>
      <c r="AH369" s="6"/>
      <c r="AI369" s="814"/>
      <c r="AJ369" s="6"/>
      <c r="AK369" s="6"/>
      <c r="AL369" s="814"/>
    </row>
    <row r="370" spans="1:38">
      <c r="A370" s="6"/>
      <c r="B370" s="6"/>
      <c r="I370" s="6"/>
      <c r="K370" s="11"/>
      <c r="T370" s="6"/>
      <c r="U370" s="6"/>
      <c r="V370" s="12"/>
      <c r="W370" s="885"/>
      <c r="X370" s="6"/>
      <c r="Y370" s="6"/>
      <c r="Z370" s="814"/>
      <c r="AA370" s="6"/>
      <c r="AB370" s="6"/>
      <c r="AC370" s="814"/>
      <c r="AD370" s="12"/>
      <c r="AE370" s="12"/>
      <c r="AF370" s="814"/>
      <c r="AG370" s="6"/>
      <c r="AH370" s="6"/>
      <c r="AI370" s="814"/>
      <c r="AJ370" s="6"/>
      <c r="AK370" s="6"/>
      <c r="AL370" s="814"/>
    </row>
    <row r="371" spans="1:38">
      <c r="A371" s="6"/>
      <c r="B371" s="6"/>
      <c r="I371" s="6"/>
      <c r="K371" s="11"/>
      <c r="T371" s="6"/>
      <c r="U371" s="6"/>
      <c r="V371" s="12"/>
      <c r="W371" s="885"/>
      <c r="X371" s="6"/>
      <c r="Y371" s="6"/>
      <c r="Z371" s="814"/>
      <c r="AA371" s="6"/>
      <c r="AB371" s="6"/>
      <c r="AC371" s="814"/>
      <c r="AD371" s="12"/>
      <c r="AE371" s="12"/>
      <c r="AF371" s="814"/>
      <c r="AG371" s="6"/>
      <c r="AH371" s="6"/>
      <c r="AI371" s="814"/>
      <c r="AJ371" s="6"/>
      <c r="AK371" s="6"/>
      <c r="AL371" s="814"/>
    </row>
    <row r="372" spans="1:38">
      <c r="A372" s="6"/>
      <c r="B372" s="6"/>
      <c r="I372" s="6"/>
      <c r="K372" s="11"/>
      <c r="T372" s="6"/>
      <c r="U372" s="6"/>
      <c r="V372" s="12"/>
      <c r="W372" s="885"/>
      <c r="X372" s="6"/>
      <c r="Y372" s="6"/>
      <c r="Z372" s="814"/>
      <c r="AA372" s="6"/>
      <c r="AB372" s="6"/>
      <c r="AC372" s="814"/>
      <c r="AD372" s="12"/>
      <c r="AE372" s="12"/>
      <c r="AF372" s="814"/>
      <c r="AG372" s="6"/>
      <c r="AH372" s="6"/>
      <c r="AI372" s="814"/>
      <c r="AJ372" s="6"/>
      <c r="AK372" s="6"/>
      <c r="AL372" s="814"/>
    </row>
    <row r="373" spans="1:38">
      <c r="A373" s="6"/>
      <c r="B373" s="6"/>
      <c r="I373" s="6"/>
      <c r="K373" s="11"/>
      <c r="T373" s="6"/>
      <c r="U373" s="6"/>
      <c r="V373" s="12"/>
      <c r="W373" s="885"/>
      <c r="X373" s="6"/>
      <c r="Y373" s="6"/>
      <c r="Z373" s="814"/>
      <c r="AA373" s="6"/>
      <c r="AB373" s="6"/>
      <c r="AC373" s="814"/>
      <c r="AD373" s="12"/>
      <c r="AE373" s="12"/>
      <c r="AF373" s="814"/>
      <c r="AG373" s="6"/>
      <c r="AH373" s="6"/>
      <c r="AI373" s="814"/>
      <c r="AJ373" s="6"/>
      <c r="AK373" s="6"/>
      <c r="AL373" s="814"/>
    </row>
    <row r="374" spans="1:38">
      <c r="A374" s="6"/>
      <c r="B374" s="6"/>
      <c r="I374" s="6"/>
      <c r="K374" s="11"/>
      <c r="T374" s="6"/>
      <c r="U374" s="6"/>
      <c r="V374" s="12"/>
      <c r="W374" s="885"/>
      <c r="X374" s="6"/>
      <c r="Y374" s="6"/>
      <c r="Z374" s="814"/>
      <c r="AA374" s="6"/>
      <c r="AB374" s="6"/>
      <c r="AC374" s="814"/>
      <c r="AD374" s="12"/>
      <c r="AE374" s="12"/>
      <c r="AF374" s="814"/>
      <c r="AG374" s="6"/>
      <c r="AH374" s="6"/>
      <c r="AI374" s="814"/>
      <c r="AJ374" s="6"/>
      <c r="AK374" s="6"/>
      <c r="AL374" s="814"/>
    </row>
    <row r="375" spans="1:38">
      <c r="A375" s="6"/>
      <c r="B375" s="6"/>
      <c r="I375" s="6"/>
      <c r="K375" s="11"/>
      <c r="T375" s="6"/>
      <c r="U375" s="6"/>
      <c r="V375" s="12"/>
      <c r="W375" s="885"/>
      <c r="X375" s="6"/>
      <c r="Y375" s="6"/>
      <c r="Z375" s="814"/>
      <c r="AA375" s="6"/>
      <c r="AB375" s="6"/>
      <c r="AC375" s="814"/>
      <c r="AD375" s="12"/>
      <c r="AE375" s="12"/>
      <c r="AF375" s="814"/>
      <c r="AG375" s="6"/>
      <c r="AH375" s="6"/>
      <c r="AI375" s="814"/>
      <c r="AJ375" s="6"/>
      <c r="AK375" s="6"/>
      <c r="AL375" s="814"/>
    </row>
    <row r="376" spans="1:38">
      <c r="A376" s="6"/>
      <c r="B376" s="6"/>
      <c r="I376" s="6"/>
      <c r="K376" s="11"/>
      <c r="T376" s="6"/>
      <c r="U376" s="6"/>
      <c r="V376" s="12"/>
      <c r="W376" s="885"/>
      <c r="X376" s="6"/>
      <c r="Y376" s="6"/>
      <c r="Z376" s="814"/>
      <c r="AA376" s="6"/>
      <c r="AB376" s="6"/>
      <c r="AC376" s="814"/>
      <c r="AD376" s="12"/>
      <c r="AE376" s="12"/>
      <c r="AF376" s="814"/>
      <c r="AG376" s="6"/>
      <c r="AH376" s="6"/>
      <c r="AI376" s="814"/>
      <c r="AJ376" s="6"/>
      <c r="AK376" s="6"/>
      <c r="AL376" s="814"/>
    </row>
    <row r="377" spans="1:38">
      <c r="A377" s="6"/>
      <c r="B377" s="6"/>
      <c r="I377" s="6"/>
      <c r="K377" s="11"/>
      <c r="T377" s="6"/>
      <c r="U377" s="6"/>
      <c r="V377" s="12"/>
      <c r="W377" s="885"/>
      <c r="X377" s="6"/>
      <c r="Y377" s="6"/>
      <c r="Z377" s="814"/>
      <c r="AA377" s="6"/>
      <c r="AB377" s="6"/>
      <c r="AC377" s="814"/>
      <c r="AD377" s="12"/>
      <c r="AE377" s="12"/>
      <c r="AF377" s="814"/>
      <c r="AG377" s="6"/>
      <c r="AH377" s="6"/>
      <c r="AI377" s="814"/>
      <c r="AJ377" s="6"/>
      <c r="AK377" s="6"/>
      <c r="AL377" s="814"/>
    </row>
    <row r="378" spans="1:38">
      <c r="A378" s="6"/>
      <c r="B378" s="6"/>
      <c r="I378" s="6"/>
      <c r="K378" s="11"/>
      <c r="T378" s="6"/>
      <c r="U378" s="6"/>
      <c r="V378" s="12"/>
      <c r="W378" s="885"/>
      <c r="X378" s="6"/>
      <c r="Y378" s="6"/>
      <c r="Z378" s="814"/>
      <c r="AA378" s="6"/>
      <c r="AB378" s="6"/>
      <c r="AC378" s="814"/>
      <c r="AD378" s="12"/>
      <c r="AE378" s="12"/>
      <c r="AF378" s="814"/>
      <c r="AG378" s="6"/>
      <c r="AH378" s="6"/>
      <c r="AI378" s="814"/>
      <c r="AJ378" s="6"/>
      <c r="AK378" s="6"/>
      <c r="AL378" s="814"/>
    </row>
    <row r="379" spans="1:38">
      <c r="A379" s="6"/>
      <c r="B379" s="6"/>
      <c r="I379" s="6"/>
      <c r="K379" s="11"/>
      <c r="T379" s="6"/>
      <c r="U379" s="6"/>
      <c r="V379" s="12"/>
      <c r="W379" s="885"/>
      <c r="X379" s="6"/>
      <c r="Y379" s="6"/>
      <c r="Z379" s="814"/>
      <c r="AA379" s="6"/>
      <c r="AB379" s="6"/>
      <c r="AC379" s="814"/>
      <c r="AD379" s="12"/>
      <c r="AE379" s="12"/>
      <c r="AF379" s="814"/>
      <c r="AG379" s="6"/>
      <c r="AH379" s="6"/>
      <c r="AI379" s="814"/>
      <c r="AJ379" s="6"/>
      <c r="AK379" s="6"/>
      <c r="AL379" s="814"/>
    </row>
    <row r="380" spans="1:38">
      <c r="A380" s="6"/>
      <c r="B380" s="6"/>
      <c r="I380" s="6"/>
      <c r="K380" s="11"/>
      <c r="T380" s="6"/>
      <c r="U380" s="6"/>
      <c r="V380" s="12"/>
      <c r="W380" s="885"/>
      <c r="X380" s="6"/>
      <c r="Y380" s="6"/>
      <c r="Z380" s="814"/>
      <c r="AA380" s="6"/>
      <c r="AB380" s="6"/>
      <c r="AC380" s="814"/>
      <c r="AD380" s="12"/>
      <c r="AE380" s="12"/>
      <c r="AF380" s="814"/>
      <c r="AG380" s="6"/>
      <c r="AH380" s="6"/>
      <c r="AI380" s="814"/>
      <c r="AJ380" s="6"/>
      <c r="AK380" s="6"/>
      <c r="AL380" s="814"/>
    </row>
    <row r="381" spans="1:38">
      <c r="A381" s="6"/>
      <c r="B381" s="6"/>
      <c r="I381" s="6"/>
      <c r="K381" s="11"/>
      <c r="T381" s="6"/>
      <c r="U381" s="6"/>
      <c r="V381" s="12"/>
      <c r="W381" s="885"/>
      <c r="X381" s="6"/>
      <c r="Y381" s="6"/>
      <c r="Z381" s="814"/>
      <c r="AA381" s="6"/>
      <c r="AB381" s="6"/>
      <c r="AC381" s="814"/>
      <c r="AD381" s="12"/>
      <c r="AE381" s="12"/>
      <c r="AF381" s="814"/>
      <c r="AG381" s="6"/>
      <c r="AH381" s="6"/>
      <c r="AI381" s="814"/>
      <c r="AJ381" s="6"/>
      <c r="AK381" s="6"/>
      <c r="AL381" s="814"/>
    </row>
    <row r="382" spans="1:38">
      <c r="A382" s="6"/>
      <c r="B382" s="6"/>
      <c r="I382" s="6"/>
      <c r="K382" s="11"/>
      <c r="T382" s="6"/>
      <c r="U382" s="6"/>
      <c r="V382" s="12"/>
      <c r="W382" s="885"/>
      <c r="X382" s="6"/>
      <c r="Y382" s="6"/>
      <c r="Z382" s="814"/>
      <c r="AA382" s="6"/>
      <c r="AB382" s="6"/>
      <c r="AC382" s="814"/>
      <c r="AD382" s="12"/>
      <c r="AE382" s="12"/>
      <c r="AF382" s="814"/>
      <c r="AG382" s="6"/>
      <c r="AH382" s="6"/>
      <c r="AI382" s="814"/>
      <c r="AJ382" s="6"/>
      <c r="AK382" s="6"/>
      <c r="AL382" s="814"/>
    </row>
    <row r="383" spans="1:38">
      <c r="A383" s="6"/>
      <c r="B383" s="6"/>
      <c r="I383" s="6"/>
      <c r="K383" s="11"/>
      <c r="T383" s="6"/>
      <c r="U383" s="6"/>
      <c r="V383" s="12"/>
      <c r="W383" s="885"/>
      <c r="X383" s="6"/>
      <c r="Y383" s="6"/>
      <c r="Z383" s="814"/>
      <c r="AA383" s="6"/>
      <c r="AB383" s="6"/>
      <c r="AC383" s="814"/>
      <c r="AD383" s="12"/>
      <c r="AE383" s="12"/>
      <c r="AF383" s="814"/>
      <c r="AG383" s="6"/>
      <c r="AH383" s="6"/>
      <c r="AI383" s="814"/>
      <c r="AJ383" s="6"/>
      <c r="AK383" s="6"/>
      <c r="AL383" s="814"/>
    </row>
    <row r="384" spans="1:38">
      <c r="A384" s="6"/>
      <c r="B384" s="6"/>
      <c r="I384" s="6"/>
      <c r="K384" s="11"/>
      <c r="T384" s="6"/>
      <c r="U384" s="6"/>
      <c r="V384" s="12"/>
      <c r="W384" s="885"/>
      <c r="X384" s="6"/>
      <c r="Y384" s="6"/>
      <c r="Z384" s="814"/>
      <c r="AA384" s="6"/>
      <c r="AB384" s="6"/>
      <c r="AC384" s="814"/>
      <c r="AD384" s="12"/>
      <c r="AE384" s="12"/>
      <c r="AF384" s="814"/>
      <c r="AG384" s="6"/>
      <c r="AH384" s="6"/>
      <c r="AI384" s="814"/>
      <c r="AJ384" s="6"/>
      <c r="AK384" s="6"/>
      <c r="AL384" s="814"/>
    </row>
    <row r="385" spans="1:38">
      <c r="A385" s="6"/>
      <c r="B385" s="6"/>
      <c r="I385" s="6"/>
      <c r="K385" s="11"/>
      <c r="T385" s="6"/>
      <c r="U385" s="6"/>
      <c r="V385" s="12"/>
      <c r="W385" s="885"/>
      <c r="X385" s="6"/>
      <c r="Y385" s="6"/>
      <c r="Z385" s="814"/>
      <c r="AA385" s="6"/>
      <c r="AB385" s="6"/>
      <c r="AC385" s="814"/>
      <c r="AD385" s="12"/>
      <c r="AE385" s="12"/>
      <c r="AF385" s="814"/>
      <c r="AG385" s="6"/>
      <c r="AH385" s="6"/>
      <c r="AI385" s="814"/>
      <c r="AJ385" s="6"/>
      <c r="AK385" s="6"/>
      <c r="AL385" s="814"/>
    </row>
    <row r="386" spans="1:38">
      <c r="A386" s="6"/>
      <c r="B386" s="6"/>
      <c r="I386" s="6"/>
      <c r="K386" s="11"/>
      <c r="T386" s="6"/>
      <c r="U386" s="6"/>
      <c r="V386" s="12"/>
      <c r="W386" s="885"/>
      <c r="X386" s="6"/>
      <c r="Y386" s="6"/>
      <c r="Z386" s="814"/>
      <c r="AA386" s="6"/>
      <c r="AB386" s="6"/>
      <c r="AC386" s="814"/>
      <c r="AD386" s="12"/>
      <c r="AE386" s="12"/>
      <c r="AF386" s="814"/>
      <c r="AG386" s="6"/>
      <c r="AH386" s="6"/>
      <c r="AI386" s="814"/>
      <c r="AJ386" s="6"/>
      <c r="AK386" s="6"/>
      <c r="AL386" s="814"/>
    </row>
    <row r="387" spans="1:38">
      <c r="A387" s="6"/>
      <c r="B387" s="6"/>
      <c r="I387" s="6"/>
      <c r="K387" s="11"/>
      <c r="T387" s="6"/>
      <c r="U387" s="6"/>
      <c r="V387" s="12"/>
      <c r="W387" s="885"/>
      <c r="X387" s="6"/>
      <c r="Y387" s="6"/>
      <c r="Z387" s="814"/>
      <c r="AA387" s="6"/>
      <c r="AB387" s="6"/>
      <c r="AC387" s="814"/>
      <c r="AD387" s="12"/>
      <c r="AE387" s="12"/>
      <c r="AF387" s="814"/>
      <c r="AG387" s="6"/>
      <c r="AH387" s="6"/>
      <c r="AI387" s="814"/>
      <c r="AJ387" s="6"/>
      <c r="AK387" s="6"/>
      <c r="AL387" s="814"/>
    </row>
    <row r="388" spans="1:38">
      <c r="A388" s="6"/>
      <c r="B388" s="6"/>
      <c r="I388" s="6"/>
      <c r="K388" s="11"/>
      <c r="T388" s="6"/>
      <c r="U388" s="6"/>
      <c r="V388" s="12"/>
      <c r="W388" s="885"/>
      <c r="X388" s="6"/>
      <c r="Y388" s="6"/>
      <c r="Z388" s="814"/>
      <c r="AA388" s="6"/>
      <c r="AB388" s="6"/>
      <c r="AC388" s="814"/>
      <c r="AD388" s="12"/>
      <c r="AE388" s="12"/>
      <c r="AF388" s="814"/>
      <c r="AG388" s="6"/>
      <c r="AH388" s="6"/>
      <c r="AI388" s="814"/>
      <c r="AJ388" s="6"/>
      <c r="AK388" s="6"/>
      <c r="AL388" s="814"/>
    </row>
    <row r="389" spans="1:38">
      <c r="A389" s="6"/>
      <c r="B389" s="6"/>
      <c r="I389" s="6"/>
      <c r="K389" s="11"/>
      <c r="T389" s="6"/>
      <c r="U389" s="6"/>
      <c r="V389" s="12"/>
      <c r="W389" s="885"/>
      <c r="X389" s="6"/>
      <c r="Y389" s="6"/>
      <c r="Z389" s="814"/>
      <c r="AA389" s="6"/>
      <c r="AB389" s="6"/>
      <c r="AC389" s="814"/>
      <c r="AD389" s="12"/>
      <c r="AE389" s="12"/>
      <c r="AF389" s="814"/>
      <c r="AG389" s="6"/>
      <c r="AH389" s="6"/>
      <c r="AI389" s="814"/>
      <c r="AJ389" s="6"/>
      <c r="AK389" s="6"/>
      <c r="AL389" s="814"/>
    </row>
    <row r="390" spans="1:38">
      <c r="A390" s="6"/>
      <c r="B390" s="6"/>
      <c r="I390" s="6"/>
      <c r="K390" s="11"/>
      <c r="T390" s="6"/>
      <c r="U390" s="6"/>
      <c r="V390" s="12"/>
      <c r="W390" s="885"/>
      <c r="X390" s="6"/>
      <c r="Y390" s="6"/>
      <c r="Z390" s="814"/>
      <c r="AA390" s="6"/>
      <c r="AB390" s="6"/>
      <c r="AC390" s="814"/>
      <c r="AD390" s="12"/>
      <c r="AE390" s="12"/>
      <c r="AF390" s="814"/>
      <c r="AG390" s="6"/>
      <c r="AH390" s="6"/>
      <c r="AI390" s="814"/>
      <c r="AJ390" s="6"/>
      <c r="AK390" s="6"/>
      <c r="AL390" s="814"/>
    </row>
    <row r="391" spans="1:38">
      <c r="A391" s="6"/>
      <c r="B391" s="6"/>
      <c r="I391" s="6"/>
      <c r="K391" s="11"/>
      <c r="T391" s="6"/>
      <c r="U391" s="6"/>
      <c r="V391" s="12"/>
      <c r="W391" s="885"/>
      <c r="X391" s="6"/>
      <c r="Y391" s="6"/>
      <c r="Z391" s="814"/>
      <c r="AA391" s="6"/>
      <c r="AB391" s="6"/>
      <c r="AC391" s="814"/>
      <c r="AD391" s="12"/>
      <c r="AE391" s="12"/>
      <c r="AF391" s="814"/>
      <c r="AG391" s="6"/>
      <c r="AH391" s="6"/>
      <c r="AI391" s="814"/>
      <c r="AJ391" s="6"/>
      <c r="AK391" s="6"/>
      <c r="AL391" s="814"/>
    </row>
    <row r="392" spans="1:38">
      <c r="A392" s="6"/>
      <c r="B392" s="6"/>
      <c r="I392" s="6"/>
      <c r="K392" s="11"/>
      <c r="T392" s="6"/>
      <c r="U392" s="6"/>
      <c r="V392" s="12"/>
      <c r="W392" s="885"/>
      <c r="X392" s="6"/>
      <c r="Y392" s="6"/>
      <c r="Z392" s="814"/>
      <c r="AA392" s="6"/>
      <c r="AB392" s="6"/>
      <c r="AC392" s="814"/>
      <c r="AD392" s="12"/>
      <c r="AE392" s="12"/>
      <c r="AF392" s="814"/>
      <c r="AG392" s="6"/>
      <c r="AH392" s="6"/>
      <c r="AI392" s="814"/>
      <c r="AJ392" s="6"/>
      <c r="AK392" s="6"/>
      <c r="AL392" s="814"/>
    </row>
    <row r="393" spans="1:38">
      <c r="A393" s="6"/>
      <c r="B393" s="6"/>
      <c r="I393" s="6"/>
      <c r="K393" s="11"/>
      <c r="T393" s="6"/>
      <c r="U393" s="6"/>
      <c r="V393" s="12"/>
      <c r="W393" s="885"/>
      <c r="X393" s="6"/>
      <c r="Y393" s="6"/>
      <c r="Z393" s="814"/>
      <c r="AA393" s="6"/>
      <c r="AB393" s="6"/>
      <c r="AC393" s="814"/>
      <c r="AD393" s="12"/>
      <c r="AE393" s="12"/>
      <c r="AF393" s="814"/>
      <c r="AG393" s="6"/>
      <c r="AH393" s="6"/>
      <c r="AI393" s="814"/>
      <c r="AJ393" s="6"/>
      <c r="AK393" s="6"/>
      <c r="AL393" s="814"/>
    </row>
    <row r="394" spans="1:38">
      <c r="A394" s="6"/>
      <c r="B394" s="6"/>
      <c r="I394" s="6"/>
      <c r="K394" s="11"/>
      <c r="T394" s="6"/>
      <c r="U394" s="6"/>
      <c r="V394" s="12"/>
      <c r="W394" s="885"/>
      <c r="X394" s="6"/>
      <c r="Y394" s="6"/>
      <c r="Z394" s="814"/>
      <c r="AA394" s="6"/>
      <c r="AB394" s="6"/>
      <c r="AC394" s="814"/>
      <c r="AD394" s="12"/>
      <c r="AE394" s="12"/>
      <c r="AF394" s="814"/>
      <c r="AG394" s="6"/>
      <c r="AH394" s="6"/>
      <c r="AI394" s="814"/>
      <c r="AJ394" s="6"/>
      <c r="AK394" s="6"/>
      <c r="AL394" s="814"/>
    </row>
    <row r="395" spans="1:38">
      <c r="A395" s="6"/>
      <c r="B395" s="6"/>
      <c r="I395" s="6"/>
      <c r="K395" s="11"/>
      <c r="T395" s="6"/>
      <c r="U395" s="6"/>
      <c r="V395" s="12"/>
      <c r="W395" s="885"/>
      <c r="X395" s="6"/>
      <c r="Y395" s="6"/>
      <c r="Z395" s="814"/>
      <c r="AA395" s="6"/>
      <c r="AB395" s="6"/>
      <c r="AC395" s="814"/>
      <c r="AD395" s="12"/>
      <c r="AE395" s="12"/>
      <c r="AF395" s="814"/>
      <c r="AG395" s="6"/>
      <c r="AH395" s="6"/>
      <c r="AI395" s="814"/>
      <c r="AJ395" s="6"/>
      <c r="AK395" s="6"/>
      <c r="AL395" s="814"/>
    </row>
    <row r="396" spans="1:38">
      <c r="A396" s="6"/>
      <c r="B396" s="6"/>
      <c r="I396" s="6"/>
      <c r="K396" s="11"/>
      <c r="T396" s="6"/>
      <c r="U396" s="6"/>
      <c r="V396" s="12"/>
      <c r="W396" s="885"/>
      <c r="X396" s="6"/>
      <c r="Y396" s="6"/>
      <c r="Z396" s="814"/>
      <c r="AA396" s="6"/>
      <c r="AB396" s="6"/>
      <c r="AC396" s="814"/>
      <c r="AD396" s="12"/>
      <c r="AE396" s="12"/>
      <c r="AF396" s="814"/>
      <c r="AG396" s="6"/>
      <c r="AH396" s="6"/>
      <c r="AI396" s="814"/>
      <c r="AJ396" s="6"/>
      <c r="AK396" s="6"/>
      <c r="AL396" s="814"/>
    </row>
    <row r="397" spans="1:38">
      <c r="A397" s="6"/>
      <c r="B397" s="6"/>
      <c r="I397" s="6"/>
      <c r="K397" s="11"/>
      <c r="T397" s="6"/>
      <c r="U397" s="6"/>
      <c r="V397" s="12"/>
      <c r="W397" s="885"/>
      <c r="X397" s="6"/>
      <c r="Y397" s="6"/>
      <c r="Z397" s="814"/>
      <c r="AA397" s="6"/>
      <c r="AB397" s="6"/>
      <c r="AC397" s="814"/>
      <c r="AD397" s="12"/>
      <c r="AE397" s="12"/>
      <c r="AF397" s="814"/>
      <c r="AG397" s="6"/>
      <c r="AH397" s="6"/>
      <c r="AI397" s="814"/>
      <c r="AJ397" s="6"/>
      <c r="AK397" s="6"/>
      <c r="AL397" s="814"/>
    </row>
    <row r="398" spans="1:38">
      <c r="A398" s="6"/>
      <c r="B398" s="6"/>
      <c r="I398" s="6"/>
      <c r="K398" s="11"/>
      <c r="T398" s="6"/>
      <c r="U398" s="6"/>
      <c r="V398" s="12"/>
      <c r="W398" s="885"/>
      <c r="X398" s="6"/>
      <c r="Y398" s="6"/>
      <c r="Z398" s="814"/>
      <c r="AA398" s="6"/>
      <c r="AB398" s="6"/>
      <c r="AC398" s="814"/>
      <c r="AD398" s="12"/>
      <c r="AE398" s="12"/>
      <c r="AF398" s="814"/>
      <c r="AG398" s="6"/>
      <c r="AH398" s="6"/>
      <c r="AI398" s="814"/>
      <c r="AJ398" s="6"/>
      <c r="AK398" s="6"/>
      <c r="AL398" s="814"/>
    </row>
    <row r="399" spans="1:38">
      <c r="A399" s="6"/>
      <c r="B399" s="6"/>
      <c r="I399" s="6"/>
      <c r="K399" s="11"/>
      <c r="T399" s="6"/>
      <c r="U399" s="6"/>
      <c r="V399" s="12"/>
      <c r="W399" s="885"/>
      <c r="X399" s="6"/>
      <c r="Y399" s="6"/>
      <c r="Z399" s="814"/>
      <c r="AA399" s="6"/>
      <c r="AB399" s="6"/>
      <c r="AC399" s="814"/>
      <c r="AD399" s="12"/>
      <c r="AE399" s="12"/>
      <c r="AF399" s="814"/>
      <c r="AG399" s="6"/>
      <c r="AH399" s="6"/>
      <c r="AI399" s="814"/>
      <c r="AJ399" s="6"/>
      <c r="AK399" s="6"/>
      <c r="AL399" s="814"/>
    </row>
    <row r="400" spans="1:38">
      <c r="A400" s="6"/>
      <c r="B400" s="6"/>
      <c r="I400" s="6"/>
      <c r="K400" s="11"/>
      <c r="T400" s="6"/>
      <c r="U400" s="6"/>
      <c r="V400" s="12"/>
      <c r="W400" s="885"/>
      <c r="X400" s="6"/>
      <c r="Y400" s="6"/>
      <c r="Z400" s="814"/>
      <c r="AA400" s="6"/>
      <c r="AB400" s="6"/>
      <c r="AC400" s="814"/>
      <c r="AD400" s="12"/>
      <c r="AE400" s="12"/>
      <c r="AF400" s="814"/>
      <c r="AG400" s="6"/>
      <c r="AH400" s="6"/>
      <c r="AI400" s="814"/>
      <c r="AJ400" s="6"/>
      <c r="AK400" s="6"/>
      <c r="AL400" s="814"/>
    </row>
    <row r="401" spans="1:38">
      <c r="A401" s="6"/>
      <c r="B401" s="6"/>
      <c r="I401" s="6"/>
      <c r="K401" s="11"/>
      <c r="T401" s="6"/>
      <c r="U401" s="6"/>
      <c r="V401" s="12"/>
      <c r="W401" s="885"/>
      <c r="X401" s="6"/>
      <c r="Y401" s="6"/>
      <c r="Z401" s="814"/>
      <c r="AA401" s="6"/>
      <c r="AB401" s="6"/>
      <c r="AC401" s="814"/>
      <c r="AD401" s="12"/>
      <c r="AE401" s="12"/>
      <c r="AF401" s="814"/>
      <c r="AG401" s="6"/>
      <c r="AH401" s="6"/>
      <c r="AI401" s="814"/>
      <c r="AJ401" s="6"/>
      <c r="AK401" s="6"/>
      <c r="AL401" s="814"/>
    </row>
    <row r="402" spans="1:38">
      <c r="A402" s="6"/>
      <c r="B402" s="6"/>
      <c r="I402" s="6"/>
      <c r="K402" s="11"/>
      <c r="T402" s="6"/>
      <c r="U402" s="6"/>
      <c r="V402" s="12"/>
      <c r="W402" s="885"/>
      <c r="X402" s="6"/>
      <c r="Y402" s="6"/>
      <c r="Z402" s="814"/>
      <c r="AA402" s="6"/>
      <c r="AB402" s="6"/>
      <c r="AC402" s="814"/>
      <c r="AD402" s="12"/>
      <c r="AE402" s="12"/>
      <c r="AF402" s="814"/>
      <c r="AG402" s="6"/>
      <c r="AH402" s="6"/>
      <c r="AI402" s="814"/>
      <c r="AJ402" s="6"/>
      <c r="AK402" s="6"/>
      <c r="AL402" s="814"/>
    </row>
    <row r="403" spans="1:38">
      <c r="A403" s="6"/>
      <c r="B403" s="6"/>
      <c r="I403" s="6"/>
      <c r="K403" s="11"/>
      <c r="T403" s="6"/>
      <c r="U403" s="6"/>
      <c r="V403" s="12"/>
      <c r="W403" s="885"/>
      <c r="X403" s="6"/>
      <c r="Y403" s="6"/>
      <c r="Z403" s="814"/>
      <c r="AA403" s="6"/>
      <c r="AB403" s="6"/>
      <c r="AC403" s="814"/>
      <c r="AD403" s="12"/>
      <c r="AE403" s="12"/>
      <c r="AF403" s="814"/>
      <c r="AG403" s="6"/>
      <c r="AH403" s="6"/>
      <c r="AI403" s="814"/>
      <c r="AJ403" s="6"/>
      <c r="AK403" s="6"/>
      <c r="AL403" s="814"/>
    </row>
    <row r="404" spans="1:38">
      <c r="A404" s="6"/>
      <c r="B404" s="6"/>
      <c r="I404" s="6"/>
      <c r="K404" s="11"/>
      <c r="T404" s="6"/>
      <c r="U404" s="6"/>
      <c r="V404" s="12"/>
      <c r="W404" s="885"/>
      <c r="X404" s="6"/>
      <c r="Y404" s="6"/>
      <c r="Z404" s="814"/>
      <c r="AA404" s="6"/>
      <c r="AB404" s="6"/>
      <c r="AC404" s="814"/>
      <c r="AD404" s="12"/>
      <c r="AE404" s="12"/>
      <c r="AF404" s="814"/>
      <c r="AG404" s="6"/>
      <c r="AH404" s="6"/>
      <c r="AI404" s="814"/>
      <c r="AJ404" s="6"/>
      <c r="AK404" s="6"/>
      <c r="AL404" s="814"/>
    </row>
    <row r="405" spans="1:38">
      <c r="A405" s="6"/>
      <c r="B405" s="6"/>
      <c r="I405" s="6"/>
      <c r="K405" s="11"/>
      <c r="T405" s="6"/>
      <c r="U405" s="6"/>
      <c r="V405" s="12"/>
      <c r="W405" s="885"/>
      <c r="X405" s="6"/>
      <c r="Y405" s="6"/>
      <c r="Z405" s="814"/>
      <c r="AA405" s="6"/>
      <c r="AB405" s="6"/>
      <c r="AC405" s="814"/>
      <c r="AD405" s="12"/>
      <c r="AE405" s="12"/>
      <c r="AF405" s="814"/>
      <c r="AG405" s="6"/>
      <c r="AH405" s="6"/>
      <c r="AI405" s="814"/>
      <c r="AJ405" s="6"/>
      <c r="AK405" s="6"/>
      <c r="AL405" s="814"/>
    </row>
    <row r="406" spans="1:38">
      <c r="A406" s="6"/>
      <c r="B406" s="6"/>
      <c r="I406" s="6"/>
      <c r="K406" s="11"/>
      <c r="T406" s="6"/>
      <c r="U406" s="6"/>
      <c r="V406" s="12"/>
      <c r="W406" s="885"/>
      <c r="X406" s="6"/>
      <c r="Y406" s="6"/>
      <c r="Z406" s="814"/>
      <c r="AA406" s="6"/>
      <c r="AB406" s="6"/>
      <c r="AC406" s="814"/>
      <c r="AD406" s="12"/>
      <c r="AE406" s="12"/>
      <c r="AF406" s="814"/>
      <c r="AG406" s="6"/>
      <c r="AH406" s="6"/>
      <c r="AI406" s="814"/>
      <c r="AJ406" s="6"/>
      <c r="AK406" s="6"/>
      <c r="AL406" s="814"/>
    </row>
    <row r="407" spans="1:38">
      <c r="A407" s="6"/>
      <c r="B407" s="6"/>
      <c r="I407" s="6"/>
      <c r="K407" s="11"/>
      <c r="T407" s="6"/>
      <c r="U407" s="6"/>
      <c r="V407" s="12"/>
      <c r="W407" s="885"/>
      <c r="X407" s="6"/>
      <c r="Y407" s="6"/>
      <c r="Z407" s="814"/>
      <c r="AA407" s="6"/>
      <c r="AB407" s="6"/>
      <c r="AC407" s="814"/>
      <c r="AD407" s="12"/>
      <c r="AE407" s="12"/>
      <c r="AF407" s="814"/>
      <c r="AG407" s="6"/>
      <c r="AH407" s="6"/>
      <c r="AI407" s="814"/>
      <c r="AJ407" s="6"/>
      <c r="AK407" s="6"/>
      <c r="AL407" s="814"/>
    </row>
    <row r="408" spans="1:38">
      <c r="A408" s="6"/>
      <c r="B408" s="6"/>
      <c r="I408" s="6"/>
      <c r="K408" s="11"/>
      <c r="T408" s="6"/>
      <c r="U408" s="6"/>
      <c r="V408" s="12"/>
      <c r="W408" s="885"/>
      <c r="X408" s="6"/>
      <c r="Y408" s="6"/>
      <c r="Z408" s="814"/>
      <c r="AA408" s="6"/>
      <c r="AB408" s="6"/>
      <c r="AC408" s="814"/>
      <c r="AD408" s="12"/>
      <c r="AE408" s="12"/>
      <c r="AF408" s="814"/>
      <c r="AG408" s="6"/>
      <c r="AH408" s="6"/>
      <c r="AI408" s="814"/>
      <c r="AJ408" s="6"/>
      <c r="AK408" s="6"/>
      <c r="AL408" s="814"/>
    </row>
    <row r="409" spans="1:38">
      <c r="A409" s="6"/>
      <c r="B409" s="6"/>
      <c r="I409" s="6"/>
      <c r="K409" s="11"/>
      <c r="T409" s="6"/>
      <c r="U409" s="6"/>
      <c r="V409" s="12"/>
      <c r="W409" s="885"/>
      <c r="X409" s="6"/>
      <c r="Y409" s="6"/>
      <c r="Z409" s="814"/>
      <c r="AA409" s="6"/>
      <c r="AB409" s="6"/>
      <c r="AC409" s="814"/>
      <c r="AD409" s="12"/>
      <c r="AE409" s="12"/>
      <c r="AF409" s="814"/>
      <c r="AG409" s="6"/>
      <c r="AH409" s="6"/>
      <c r="AI409" s="814"/>
      <c r="AJ409" s="6"/>
      <c r="AK409" s="6"/>
      <c r="AL409" s="814"/>
    </row>
    <row r="410" spans="1:38">
      <c r="A410" s="6"/>
      <c r="B410" s="6"/>
      <c r="I410" s="6"/>
      <c r="K410" s="11"/>
      <c r="T410" s="6"/>
      <c r="U410" s="6"/>
      <c r="V410" s="12"/>
      <c r="W410" s="885"/>
      <c r="X410" s="6"/>
      <c r="Y410" s="6"/>
      <c r="Z410" s="814"/>
      <c r="AA410" s="6"/>
      <c r="AB410" s="6"/>
      <c r="AC410" s="814"/>
      <c r="AD410" s="12"/>
      <c r="AE410" s="12"/>
      <c r="AF410" s="814"/>
      <c r="AG410" s="6"/>
      <c r="AH410" s="6"/>
      <c r="AI410" s="814"/>
      <c r="AJ410" s="6"/>
      <c r="AK410" s="6"/>
      <c r="AL410" s="814"/>
    </row>
    <row r="411" spans="1:38">
      <c r="A411" s="6"/>
      <c r="B411" s="6"/>
      <c r="I411" s="6"/>
      <c r="K411" s="11"/>
      <c r="T411" s="6"/>
      <c r="U411" s="6"/>
      <c r="V411" s="12"/>
      <c r="W411" s="885"/>
      <c r="X411" s="6"/>
      <c r="Y411" s="6"/>
      <c r="Z411" s="814"/>
      <c r="AA411" s="6"/>
      <c r="AB411" s="6"/>
      <c r="AC411" s="814"/>
      <c r="AD411" s="12"/>
      <c r="AE411" s="12"/>
      <c r="AF411" s="814"/>
      <c r="AG411" s="6"/>
      <c r="AH411" s="6"/>
      <c r="AI411" s="814"/>
      <c r="AJ411" s="6"/>
      <c r="AK411" s="6"/>
      <c r="AL411" s="814"/>
    </row>
    <row r="412" spans="1:38">
      <c r="A412" s="6"/>
      <c r="B412" s="6"/>
      <c r="I412" s="6"/>
      <c r="K412" s="11"/>
      <c r="T412" s="6"/>
      <c r="U412" s="6"/>
      <c r="V412" s="12"/>
      <c r="W412" s="885"/>
      <c r="X412" s="6"/>
      <c r="Y412" s="6"/>
      <c r="Z412" s="814"/>
      <c r="AA412" s="6"/>
      <c r="AB412" s="6"/>
      <c r="AC412" s="814"/>
      <c r="AD412" s="12"/>
      <c r="AE412" s="12"/>
      <c r="AF412" s="814"/>
      <c r="AG412" s="6"/>
      <c r="AH412" s="6"/>
      <c r="AI412" s="814"/>
      <c r="AJ412" s="6"/>
      <c r="AK412" s="6"/>
      <c r="AL412" s="814"/>
    </row>
    <row r="413" spans="1:38">
      <c r="A413" s="6"/>
      <c r="B413" s="6"/>
      <c r="I413" s="6"/>
      <c r="K413" s="11"/>
      <c r="T413" s="6"/>
      <c r="U413" s="6"/>
      <c r="V413" s="12"/>
      <c r="W413" s="885"/>
      <c r="X413" s="6"/>
      <c r="Y413" s="6"/>
      <c r="Z413" s="814"/>
      <c r="AA413" s="6"/>
      <c r="AB413" s="6"/>
      <c r="AC413" s="814"/>
      <c r="AD413" s="12"/>
      <c r="AE413" s="12"/>
      <c r="AF413" s="814"/>
      <c r="AG413" s="6"/>
      <c r="AH413" s="6"/>
      <c r="AI413" s="814"/>
      <c r="AJ413" s="6"/>
      <c r="AK413" s="6"/>
      <c r="AL413" s="814"/>
    </row>
    <row r="414" spans="1:38">
      <c r="A414" s="6"/>
      <c r="B414" s="6"/>
      <c r="I414" s="6"/>
      <c r="K414" s="11"/>
      <c r="T414" s="6"/>
      <c r="U414" s="6"/>
      <c r="V414" s="12"/>
      <c r="W414" s="885"/>
      <c r="X414" s="6"/>
      <c r="Y414" s="6"/>
      <c r="Z414" s="814"/>
      <c r="AA414" s="6"/>
      <c r="AB414" s="6"/>
      <c r="AC414" s="814"/>
      <c r="AD414" s="12"/>
      <c r="AE414" s="12"/>
      <c r="AF414" s="814"/>
      <c r="AG414" s="6"/>
      <c r="AH414" s="6"/>
      <c r="AI414" s="814"/>
      <c r="AJ414" s="6"/>
      <c r="AK414" s="6"/>
      <c r="AL414" s="814"/>
    </row>
    <row r="415" spans="1:38">
      <c r="A415" s="6"/>
      <c r="B415" s="6"/>
      <c r="I415" s="6"/>
      <c r="K415" s="11"/>
      <c r="T415" s="6"/>
      <c r="U415" s="6"/>
      <c r="V415" s="12"/>
      <c r="W415" s="885"/>
      <c r="X415" s="6"/>
      <c r="Y415" s="6"/>
      <c r="Z415" s="814"/>
      <c r="AA415" s="6"/>
      <c r="AB415" s="6"/>
      <c r="AC415" s="814"/>
      <c r="AD415" s="12"/>
      <c r="AE415" s="12"/>
      <c r="AF415" s="814"/>
      <c r="AG415" s="6"/>
      <c r="AH415" s="6"/>
      <c r="AI415" s="814"/>
      <c r="AJ415" s="6"/>
      <c r="AK415" s="6"/>
      <c r="AL415" s="814"/>
    </row>
    <row r="416" spans="1:38">
      <c r="A416" s="6"/>
      <c r="B416" s="6"/>
      <c r="I416" s="6"/>
      <c r="K416" s="11"/>
      <c r="T416" s="6"/>
      <c r="U416" s="6"/>
      <c r="V416" s="12"/>
      <c r="W416" s="885"/>
      <c r="X416" s="6"/>
      <c r="Y416" s="6"/>
      <c r="Z416" s="814"/>
      <c r="AA416" s="6"/>
      <c r="AB416" s="6"/>
      <c r="AC416" s="814"/>
      <c r="AD416" s="12"/>
      <c r="AE416" s="12"/>
      <c r="AF416" s="814"/>
      <c r="AG416" s="6"/>
      <c r="AH416" s="6"/>
      <c r="AI416" s="814"/>
      <c r="AJ416" s="6"/>
      <c r="AK416" s="6"/>
      <c r="AL416" s="814"/>
    </row>
    <row r="417" spans="1:38">
      <c r="A417" s="6"/>
      <c r="B417" s="6"/>
      <c r="I417" s="6"/>
      <c r="K417" s="11"/>
      <c r="T417" s="6"/>
      <c r="U417" s="6"/>
      <c r="V417" s="12"/>
      <c r="W417" s="885"/>
      <c r="X417" s="6"/>
      <c r="Y417" s="6"/>
      <c r="Z417" s="814"/>
      <c r="AA417" s="6"/>
      <c r="AB417" s="6"/>
      <c r="AC417" s="814"/>
      <c r="AD417" s="12"/>
      <c r="AE417" s="12"/>
      <c r="AF417" s="814"/>
      <c r="AG417" s="6"/>
      <c r="AH417" s="6"/>
      <c r="AI417" s="814"/>
      <c r="AJ417" s="6"/>
      <c r="AK417" s="6"/>
      <c r="AL417" s="814"/>
    </row>
    <row r="418" spans="1:38">
      <c r="A418" s="6"/>
      <c r="B418" s="6"/>
      <c r="I418" s="6"/>
      <c r="K418" s="11"/>
      <c r="T418" s="6"/>
      <c r="U418" s="6"/>
      <c r="V418" s="12"/>
      <c r="W418" s="885"/>
      <c r="X418" s="6"/>
      <c r="Y418" s="6"/>
      <c r="Z418" s="814"/>
      <c r="AA418" s="6"/>
      <c r="AB418" s="6"/>
      <c r="AC418" s="814"/>
      <c r="AD418" s="12"/>
      <c r="AE418" s="12"/>
      <c r="AF418" s="814"/>
      <c r="AG418" s="6"/>
      <c r="AH418" s="6"/>
      <c r="AI418" s="814"/>
      <c r="AJ418" s="6"/>
      <c r="AK418" s="6"/>
      <c r="AL418" s="814"/>
    </row>
    <row r="419" spans="1:38">
      <c r="A419" s="6"/>
      <c r="B419" s="6"/>
      <c r="I419" s="6"/>
      <c r="K419" s="11"/>
      <c r="T419" s="6"/>
      <c r="U419" s="6"/>
      <c r="V419" s="12"/>
      <c r="W419" s="885"/>
      <c r="X419" s="6"/>
      <c r="Y419" s="6"/>
      <c r="Z419" s="814"/>
      <c r="AA419" s="6"/>
      <c r="AB419" s="6"/>
      <c r="AC419" s="814"/>
      <c r="AD419" s="12"/>
      <c r="AE419" s="12"/>
      <c r="AF419" s="814"/>
      <c r="AG419" s="6"/>
      <c r="AH419" s="6"/>
      <c r="AI419" s="814"/>
      <c r="AJ419" s="6"/>
      <c r="AK419" s="6"/>
      <c r="AL419" s="814"/>
    </row>
    <row r="420" spans="1:38">
      <c r="A420" s="6"/>
      <c r="B420" s="6"/>
      <c r="I420" s="6"/>
      <c r="K420" s="11"/>
      <c r="T420" s="6"/>
      <c r="U420" s="6"/>
      <c r="V420" s="12"/>
      <c r="W420" s="885"/>
      <c r="X420" s="6"/>
      <c r="Y420" s="6"/>
      <c r="Z420" s="814"/>
      <c r="AA420" s="6"/>
      <c r="AB420" s="6"/>
      <c r="AC420" s="814"/>
      <c r="AD420" s="12"/>
      <c r="AE420" s="12"/>
      <c r="AF420" s="814"/>
      <c r="AG420" s="6"/>
      <c r="AH420" s="6"/>
      <c r="AI420" s="814"/>
      <c r="AJ420" s="6"/>
      <c r="AK420" s="6"/>
      <c r="AL420" s="814"/>
    </row>
    <row r="421" spans="1:38">
      <c r="A421" s="6"/>
      <c r="B421" s="6"/>
      <c r="I421" s="6"/>
      <c r="K421" s="11"/>
      <c r="T421" s="6"/>
      <c r="U421" s="6"/>
      <c r="V421" s="12"/>
      <c r="W421" s="885"/>
      <c r="X421" s="6"/>
      <c r="Y421" s="6"/>
      <c r="Z421" s="814"/>
      <c r="AA421" s="6"/>
      <c r="AB421" s="6"/>
      <c r="AC421" s="814"/>
      <c r="AD421" s="12"/>
      <c r="AE421" s="12"/>
      <c r="AF421" s="814"/>
      <c r="AG421" s="6"/>
      <c r="AH421" s="6"/>
      <c r="AI421" s="814"/>
      <c r="AJ421" s="6"/>
      <c r="AK421" s="6"/>
      <c r="AL421" s="814"/>
    </row>
    <row r="422" spans="1:38">
      <c r="A422" s="6"/>
      <c r="B422" s="6"/>
      <c r="I422" s="6"/>
      <c r="K422" s="11"/>
      <c r="T422" s="6"/>
      <c r="U422" s="6"/>
      <c r="V422" s="12"/>
      <c r="W422" s="885"/>
      <c r="X422" s="6"/>
      <c r="Y422" s="6"/>
      <c r="Z422" s="814"/>
      <c r="AA422" s="6"/>
      <c r="AB422" s="6"/>
      <c r="AC422" s="814"/>
      <c r="AD422" s="12"/>
      <c r="AE422" s="12"/>
      <c r="AF422" s="814"/>
      <c r="AG422" s="6"/>
      <c r="AH422" s="6"/>
      <c r="AI422" s="814"/>
      <c r="AJ422" s="6"/>
      <c r="AK422" s="6"/>
      <c r="AL422" s="814"/>
    </row>
    <row r="423" spans="1:38">
      <c r="A423" s="6"/>
      <c r="B423" s="6"/>
      <c r="I423" s="6"/>
      <c r="K423" s="11"/>
      <c r="T423" s="6"/>
      <c r="U423" s="6"/>
      <c r="V423" s="12"/>
      <c r="W423" s="885"/>
      <c r="X423" s="6"/>
      <c r="Y423" s="6"/>
      <c r="Z423" s="814"/>
      <c r="AA423" s="6"/>
      <c r="AB423" s="6"/>
      <c r="AC423" s="814"/>
      <c r="AD423" s="12"/>
      <c r="AE423" s="12"/>
      <c r="AF423" s="814"/>
      <c r="AG423" s="6"/>
      <c r="AH423" s="6"/>
      <c r="AI423" s="814"/>
      <c r="AJ423" s="6"/>
      <c r="AK423" s="6"/>
      <c r="AL423" s="814"/>
    </row>
    <row r="424" spans="1:38">
      <c r="A424" s="6"/>
      <c r="B424" s="6"/>
      <c r="I424" s="6"/>
      <c r="K424" s="11"/>
      <c r="T424" s="6"/>
      <c r="U424" s="6"/>
      <c r="V424" s="12"/>
      <c r="W424" s="885"/>
      <c r="X424" s="6"/>
      <c r="Y424" s="6"/>
      <c r="Z424" s="814"/>
      <c r="AA424" s="6"/>
      <c r="AB424" s="6"/>
      <c r="AC424" s="814"/>
      <c r="AD424" s="12"/>
      <c r="AE424" s="12"/>
      <c r="AF424" s="814"/>
      <c r="AG424" s="6"/>
      <c r="AH424" s="6"/>
      <c r="AI424" s="814"/>
      <c r="AJ424" s="6"/>
      <c r="AK424" s="6"/>
      <c r="AL424" s="814"/>
    </row>
    <row r="425" spans="1:38">
      <c r="A425" s="6"/>
      <c r="B425" s="6"/>
      <c r="I425" s="6"/>
      <c r="K425" s="11"/>
      <c r="T425" s="6"/>
      <c r="U425" s="6"/>
      <c r="V425" s="12"/>
      <c r="W425" s="885"/>
      <c r="X425" s="6"/>
      <c r="Y425" s="6"/>
      <c r="Z425" s="814"/>
      <c r="AA425" s="6"/>
      <c r="AB425" s="6"/>
      <c r="AC425" s="814"/>
      <c r="AD425" s="12"/>
      <c r="AE425" s="12"/>
      <c r="AF425" s="814"/>
      <c r="AG425" s="6"/>
      <c r="AH425" s="6"/>
      <c r="AI425" s="814"/>
      <c r="AJ425" s="6"/>
      <c r="AK425" s="6"/>
      <c r="AL425" s="814"/>
    </row>
    <row r="426" spans="1:38">
      <c r="A426" s="6"/>
      <c r="B426" s="6"/>
      <c r="I426" s="6"/>
      <c r="K426" s="11"/>
      <c r="T426" s="6"/>
      <c r="U426" s="6"/>
      <c r="V426" s="12"/>
      <c r="W426" s="885"/>
      <c r="X426" s="6"/>
      <c r="Y426" s="6"/>
      <c r="Z426" s="814"/>
      <c r="AA426" s="6"/>
      <c r="AB426" s="6"/>
      <c r="AC426" s="814"/>
      <c r="AD426" s="12"/>
      <c r="AE426" s="12"/>
      <c r="AF426" s="814"/>
      <c r="AG426" s="6"/>
      <c r="AH426" s="6"/>
      <c r="AI426" s="814"/>
      <c r="AJ426" s="6"/>
      <c r="AK426" s="6"/>
      <c r="AL426" s="814"/>
    </row>
    <row r="427" spans="1:38">
      <c r="A427" s="6"/>
      <c r="B427" s="6"/>
      <c r="I427" s="6"/>
      <c r="K427" s="11"/>
      <c r="T427" s="6"/>
      <c r="U427" s="6"/>
      <c r="V427" s="12"/>
      <c r="W427" s="885"/>
      <c r="X427" s="6"/>
      <c r="Y427" s="6"/>
      <c r="Z427" s="814"/>
      <c r="AA427" s="6"/>
      <c r="AB427" s="6"/>
      <c r="AC427" s="814"/>
      <c r="AD427" s="12"/>
      <c r="AE427" s="12"/>
      <c r="AF427" s="814"/>
      <c r="AG427" s="6"/>
      <c r="AH427" s="6"/>
      <c r="AI427" s="814"/>
      <c r="AJ427" s="6"/>
      <c r="AK427" s="6"/>
      <c r="AL427" s="814"/>
    </row>
    <row r="428" spans="1:38">
      <c r="A428" s="6"/>
      <c r="B428" s="6"/>
      <c r="I428" s="6"/>
      <c r="K428" s="11"/>
      <c r="T428" s="6"/>
      <c r="U428" s="6"/>
      <c r="V428" s="12"/>
      <c r="W428" s="885"/>
      <c r="X428" s="6"/>
      <c r="Y428" s="6"/>
      <c r="Z428" s="814"/>
      <c r="AA428" s="6"/>
      <c r="AB428" s="6"/>
      <c r="AC428" s="814"/>
      <c r="AD428" s="12"/>
      <c r="AE428" s="12"/>
      <c r="AF428" s="814"/>
      <c r="AG428" s="6"/>
      <c r="AH428" s="6"/>
      <c r="AI428" s="814"/>
      <c r="AJ428" s="6"/>
      <c r="AK428" s="6"/>
      <c r="AL428" s="814"/>
    </row>
    <row r="429" spans="1:38">
      <c r="A429" s="6"/>
      <c r="B429" s="6"/>
      <c r="I429" s="6"/>
      <c r="K429" s="11"/>
      <c r="T429" s="6"/>
      <c r="U429" s="6"/>
      <c r="V429" s="12"/>
      <c r="W429" s="885"/>
      <c r="X429" s="6"/>
      <c r="Y429" s="6"/>
      <c r="Z429" s="814"/>
      <c r="AA429" s="6"/>
      <c r="AB429" s="6"/>
      <c r="AC429" s="814"/>
      <c r="AD429" s="12"/>
      <c r="AE429" s="12"/>
      <c r="AF429" s="814"/>
      <c r="AG429" s="6"/>
      <c r="AH429" s="6"/>
      <c r="AI429" s="814"/>
      <c r="AJ429" s="6"/>
      <c r="AK429" s="6"/>
      <c r="AL429" s="814"/>
    </row>
    <row r="430" spans="1:38">
      <c r="A430" s="6"/>
      <c r="B430" s="6"/>
      <c r="I430" s="6"/>
      <c r="K430" s="11"/>
      <c r="T430" s="6"/>
      <c r="U430" s="6"/>
      <c r="V430" s="12"/>
      <c r="W430" s="885"/>
      <c r="X430" s="6"/>
      <c r="Y430" s="6"/>
      <c r="Z430" s="814"/>
      <c r="AA430" s="6"/>
      <c r="AB430" s="6"/>
      <c r="AC430" s="814"/>
      <c r="AD430" s="12"/>
      <c r="AE430" s="12"/>
      <c r="AF430" s="814"/>
      <c r="AG430" s="6"/>
      <c r="AH430" s="6"/>
      <c r="AI430" s="814"/>
      <c r="AJ430" s="6"/>
      <c r="AK430" s="6"/>
      <c r="AL430" s="814"/>
    </row>
    <row r="431" spans="1:38">
      <c r="A431" s="6"/>
      <c r="B431" s="6"/>
      <c r="I431" s="6"/>
      <c r="K431" s="11"/>
      <c r="T431" s="6"/>
      <c r="U431" s="6"/>
      <c r="V431" s="12"/>
      <c r="W431" s="885"/>
      <c r="X431" s="6"/>
      <c r="Y431" s="6"/>
      <c r="Z431" s="814"/>
      <c r="AA431" s="6"/>
      <c r="AB431" s="6"/>
      <c r="AC431" s="814"/>
      <c r="AD431" s="12"/>
      <c r="AE431" s="12"/>
      <c r="AF431" s="814"/>
      <c r="AG431" s="6"/>
      <c r="AH431" s="6"/>
      <c r="AI431" s="814"/>
      <c r="AJ431" s="6"/>
      <c r="AK431" s="6"/>
      <c r="AL431" s="814"/>
    </row>
    <row r="432" spans="1:38">
      <c r="A432" s="6"/>
      <c r="B432" s="6"/>
      <c r="I432" s="6"/>
      <c r="K432" s="11"/>
      <c r="T432" s="6"/>
      <c r="U432" s="6"/>
      <c r="V432" s="12"/>
      <c r="W432" s="885"/>
      <c r="X432" s="6"/>
      <c r="Y432" s="6"/>
      <c r="Z432" s="814"/>
      <c r="AA432" s="6"/>
      <c r="AB432" s="6"/>
      <c r="AC432" s="814"/>
      <c r="AD432" s="12"/>
      <c r="AE432" s="12"/>
      <c r="AF432" s="814"/>
      <c r="AG432" s="6"/>
      <c r="AH432" s="6"/>
      <c r="AI432" s="814"/>
      <c r="AJ432" s="6"/>
      <c r="AK432" s="6"/>
      <c r="AL432" s="814"/>
    </row>
    <row r="433" spans="1:38">
      <c r="A433" s="6"/>
      <c r="B433" s="6"/>
      <c r="I433" s="6"/>
      <c r="K433" s="11"/>
      <c r="T433" s="6"/>
      <c r="U433" s="6"/>
      <c r="V433" s="12"/>
      <c r="W433" s="885"/>
      <c r="X433" s="6"/>
      <c r="Y433" s="6"/>
      <c r="Z433" s="814"/>
      <c r="AA433" s="6"/>
      <c r="AB433" s="6"/>
      <c r="AC433" s="814"/>
      <c r="AD433" s="12"/>
      <c r="AE433" s="12"/>
      <c r="AF433" s="814"/>
      <c r="AG433" s="6"/>
      <c r="AH433" s="6"/>
      <c r="AI433" s="814"/>
      <c r="AJ433" s="6"/>
      <c r="AK433" s="6"/>
      <c r="AL433" s="814"/>
    </row>
    <row r="434" spans="1:38">
      <c r="A434" s="6"/>
      <c r="B434" s="6"/>
      <c r="I434" s="6"/>
      <c r="K434" s="11"/>
      <c r="T434" s="6"/>
      <c r="U434" s="6"/>
      <c r="V434" s="12"/>
      <c r="W434" s="885"/>
      <c r="X434" s="6"/>
      <c r="Y434" s="6"/>
      <c r="Z434" s="814"/>
      <c r="AA434" s="6"/>
      <c r="AB434" s="6"/>
      <c r="AC434" s="814"/>
      <c r="AD434" s="12"/>
      <c r="AE434" s="12"/>
      <c r="AF434" s="814"/>
      <c r="AG434" s="6"/>
      <c r="AH434" s="6"/>
      <c r="AI434" s="814"/>
      <c r="AJ434" s="6"/>
      <c r="AK434" s="6"/>
      <c r="AL434" s="814"/>
    </row>
    <row r="435" spans="1:38">
      <c r="A435" s="6"/>
      <c r="B435" s="6"/>
      <c r="I435" s="6"/>
      <c r="K435" s="11"/>
      <c r="T435" s="6"/>
      <c r="U435" s="6"/>
      <c r="V435" s="12"/>
      <c r="W435" s="885"/>
      <c r="X435" s="6"/>
      <c r="Y435" s="6"/>
      <c r="Z435" s="814"/>
      <c r="AA435" s="6"/>
      <c r="AB435" s="6"/>
      <c r="AC435" s="814"/>
      <c r="AD435" s="12"/>
      <c r="AE435" s="12"/>
      <c r="AF435" s="814"/>
      <c r="AG435" s="6"/>
      <c r="AH435" s="6"/>
      <c r="AI435" s="814"/>
      <c r="AJ435" s="6"/>
      <c r="AK435" s="6"/>
      <c r="AL435" s="814"/>
    </row>
    <row r="436" spans="1:38">
      <c r="A436" s="6"/>
      <c r="B436" s="6"/>
      <c r="I436" s="6"/>
      <c r="K436" s="11"/>
      <c r="T436" s="6"/>
      <c r="U436" s="6"/>
      <c r="V436" s="12"/>
      <c r="W436" s="885"/>
      <c r="X436" s="6"/>
      <c r="Y436" s="6"/>
      <c r="Z436" s="814"/>
      <c r="AA436" s="6"/>
      <c r="AB436" s="6"/>
      <c r="AC436" s="814"/>
      <c r="AD436" s="12"/>
      <c r="AE436" s="12"/>
      <c r="AF436" s="814"/>
      <c r="AG436" s="6"/>
      <c r="AH436" s="6"/>
      <c r="AI436" s="814"/>
      <c r="AJ436" s="6"/>
      <c r="AK436" s="6"/>
      <c r="AL436" s="814"/>
    </row>
    <row r="437" spans="1:38">
      <c r="A437" s="6"/>
      <c r="B437" s="6"/>
      <c r="I437" s="6"/>
      <c r="K437" s="11"/>
      <c r="T437" s="6"/>
      <c r="U437" s="6"/>
      <c r="V437" s="12"/>
      <c r="W437" s="885"/>
      <c r="X437" s="6"/>
      <c r="Y437" s="6"/>
      <c r="Z437" s="814"/>
      <c r="AA437" s="6"/>
      <c r="AB437" s="6"/>
      <c r="AC437" s="814"/>
      <c r="AD437" s="12"/>
      <c r="AE437" s="12"/>
      <c r="AF437" s="814"/>
      <c r="AG437" s="6"/>
      <c r="AH437" s="6"/>
      <c r="AI437" s="814"/>
      <c r="AJ437" s="6"/>
      <c r="AK437" s="6"/>
      <c r="AL437" s="814"/>
    </row>
    <row r="438" spans="1:38">
      <c r="A438" s="6"/>
      <c r="B438" s="6"/>
      <c r="I438" s="6"/>
      <c r="K438" s="11"/>
      <c r="T438" s="6"/>
      <c r="U438" s="6"/>
      <c r="V438" s="12"/>
      <c r="W438" s="885"/>
      <c r="X438" s="6"/>
      <c r="Y438" s="6"/>
      <c r="Z438" s="814"/>
      <c r="AA438" s="6"/>
      <c r="AB438" s="6"/>
      <c r="AC438" s="814"/>
      <c r="AD438" s="12"/>
      <c r="AE438" s="12"/>
      <c r="AF438" s="814"/>
      <c r="AG438" s="6"/>
      <c r="AH438" s="6"/>
      <c r="AI438" s="814"/>
      <c r="AJ438" s="6"/>
      <c r="AK438" s="6"/>
      <c r="AL438" s="814"/>
    </row>
    <row r="439" spans="1:38">
      <c r="A439" s="6"/>
      <c r="B439" s="6"/>
      <c r="I439" s="6"/>
      <c r="K439" s="11"/>
      <c r="T439" s="6"/>
      <c r="U439" s="6"/>
      <c r="V439" s="12"/>
      <c r="W439" s="885"/>
      <c r="X439" s="6"/>
      <c r="Y439" s="6"/>
      <c r="Z439" s="814"/>
      <c r="AA439" s="6"/>
      <c r="AB439" s="6"/>
      <c r="AC439" s="814"/>
      <c r="AD439" s="12"/>
      <c r="AE439" s="12"/>
      <c r="AF439" s="814"/>
      <c r="AG439" s="6"/>
      <c r="AH439" s="6"/>
      <c r="AI439" s="814"/>
      <c r="AJ439" s="6"/>
      <c r="AK439" s="6"/>
      <c r="AL439" s="814"/>
    </row>
    <row r="440" spans="1:38">
      <c r="A440" s="6"/>
      <c r="B440" s="6"/>
      <c r="I440" s="6"/>
      <c r="K440" s="11"/>
      <c r="T440" s="6"/>
      <c r="U440" s="6"/>
      <c r="V440" s="12"/>
      <c r="W440" s="885"/>
      <c r="X440" s="6"/>
      <c r="Y440" s="6"/>
      <c r="Z440" s="814"/>
      <c r="AA440" s="6"/>
      <c r="AB440" s="6"/>
      <c r="AC440" s="814"/>
      <c r="AD440" s="12"/>
      <c r="AE440" s="12"/>
      <c r="AF440" s="814"/>
      <c r="AG440" s="6"/>
      <c r="AH440" s="6"/>
      <c r="AI440" s="814"/>
      <c r="AJ440" s="6"/>
      <c r="AK440" s="6"/>
      <c r="AL440" s="814"/>
    </row>
    <row r="441" spans="1:38">
      <c r="A441" s="6"/>
      <c r="B441" s="6"/>
      <c r="I441" s="6"/>
      <c r="K441" s="11"/>
      <c r="T441" s="6"/>
      <c r="U441" s="6"/>
      <c r="V441" s="12"/>
      <c r="W441" s="885"/>
      <c r="X441" s="6"/>
      <c r="Y441" s="6"/>
      <c r="Z441" s="814"/>
      <c r="AA441" s="6"/>
      <c r="AB441" s="6"/>
      <c r="AC441" s="814"/>
      <c r="AD441" s="12"/>
      <c r="AE441" s="12"/>
      <c r="AF441" s="814"/>
      <c r="AG441" s="6"/>
      <c r="AH441" s="6"/>
      <c r="AI441" s="814"/>
      <c r="AJ441" s="6"/>
      <c r="AK441" s="6"/>
      <c r="AL441" s="814"/>
    </row>
    <row r="442" spans="1:38">
      <c r="A442" s="6"/>
      <c r="B442" s="6"/>
      <c r="I442" s="6"/>
      <c r="K442" s="11"/>
      <c r="T442" s="6"/>
      <c r="U442" s="6"/>
      <c r="V442" s="12"/>
      <c r="W442" s="885"/>
      <c r="X442" s="6"/>
      <c r="Y442" s="6"/>
      <c r="Z442" s="814"/>
      <c r="AA442" s="6"/>
      <c r="AB442" s="6"/>
      <c r="AC442" s="814"/>
      <c r="AD442" s="12"/>
      <c r="AE442" s="12"/>
      <c r="AF442" s="814"/>
      <c r="AG442" s="6"/>
      <c r="AH442" s="6"/>
      <c r="AI442" s="814"/>
      <c r="AJ442" s="6"/>
      <c r="AK442" s="6"/>
      <c r="AL442" s="814"/>
    </row>
    <row r="443" spans="1:38">
      <c r="A443" s="6"/>
      <c r="B443" s="6"/>
      <c r="I443" s="6"/>
      <c r="K443" s="11"/>
      <c r="T443" s="6"/>
      <c r="U443" s="6"/>
      <c r="V443" s="12"/>
      <c r="W443" s="885"/>
      <c r="X443" s="6"/>
      <c r="Y443" s="6"/>
      <c r="Z443" s="814"/>
      <c r="AA443" s="6"/>
      <c r="AB443" s="6"/>
      <c r="AC443" s="814"/>
      <c r="AD443" s="12"/>
      <c r="AE443" s="12"/>
      <c r="AF443" s="814"/>
      <c r="AG443" s="6"/>
      <c r="AH443" s="6"/>
      <c r="AI443" s="814"/>
      <c r="AJ443" s="6"/>
      <c r="AK443" s="6"/>
      <c r="AL443" s="814"/>
    </row>
    <row r="444" spans="1:38">
      <c r="A444" s="6"/>
      <c r="B444" s="6"/>
      <c r="I444" s="6"/>
      <c r="K444" s="11"/>
      <c r="T444" s="6"/>
      <c r="U444" s="6"/>
      <c r="V444" s="12"/>
      <c r="W444" s="885"/>
      <c r="X444" s="6"/>
      <c r="Y444" s="6"/>
      <c r="Z444" s="814"/>
      <c r="AA444" s="6"/>
      <c r="AB444" s="6"/>
      <c r="AC444" s="814"/>
      <c r="AD444" s="12"/>
      <c r="AE444" s="12"/>
      <c r="AF444" s="814"/>
      <c r="AG444" s="6"/>
      <c r="AH444" s="6"/>
      <c r="AI444" s="814"/>
      <c r="AJ444" s="6"/>
      <c r="AK444" s="6"/>
      <c r="AL444" s="814"/>
    </row>
    <row r="445" spans="1:38">
      <c r="A445" s="6"/>
      <c r="B445" s="6"/>
      <c r="I445" s="6"/>
      <c r="K445" s="11"/>
      <c r="T445" s="6"/>
      <c r="U445" s="6"/>
      <c r="V445" s="12"/>
      <c r="W445" s="885"/>
      <c r="X445" s="6"/>
      <c r="Y445" s="6"/>
      <c r="Z445" s="814"/>
      <c r="AA445" s="6"/>
      <c r="AB445" s="6"/>
      <c r="AC445" s="814"/>
      <c r="AD445" s="12"/>
      <c r="AE445" s="12"/>
      <c r="AF445" s="814"/>
      <c r="AG445" s="6"/>
      <c r="AH445" s="6"/>
      <c r="AI445" s="814"/>
      <c r="AJ445" s="6"/>
      <c r="AK445" s="6"/>
      <c r="AL445" s="814"/>
    </row>
    <row r="446" spans="1:38">
      <c r="A446" s="6"/>
      <c r="B446" s="6"/>
      <c r="I446" s="6"/>
      <c r="K446" s="11"/>
      <c r="T446" s="6"/>
      <c r="U446" s="6"/>
      <c r="V446" s="12"/>
      <c r="W446" s="885"/>
      <c r="X446" s="6"/>
      <c r="Y446" s="6"/>
      <c r="Z446" s="814"/>
      <c r="AA446" s="6"/>
      <c r="AB446" s="6"/>
      <c r="AC446" s="814"/>
      <c r="AD446" s="12"/>
      <c r="AE446" s="12"/>
      <c r="AF446" s="814"/>
      <c r="AG446" s="6"/>
      <c r="AH446" s="6"/>
      <c r="AI446" s="814"/>
      <c r="AJ446" s="6"/>
      <c r="AK446" s="6"/>
      <c r="AL446" s="814"/>
    </row>
    <row r="447" spans="1:38">
      <c r="A447" s="6"/>
      <c r="B447" s="6"/>
      <c r="I447" s="6"/>
      <c r="K447" s="11"/>
      <c r="T447" s="6"/>
      <c r="U447" s="6"/>
      <c r="V447" s="12"/>
      <c r="W447" s="885"/>
      <c r="X447" s="6"/>
      <c r="Y447" s="6"/>
      <c r="Z447" s="814"/>
      <c r="AA447" s="6"/>
      <c r="AB447" s="6"/>
      <c r="AC447" s="814"/>
      <c r="AD447" s="12"/>
      <c r="AE447" s="12"/>
      <c r="AF447" s="814"/>
      <c r="AG447" s="6"/>
      <c r="AH447" s="6"/>
      <c r="AI447" s="814"/>
      <c r="AJ447" s="6"/>
      <c r="AK447" s="6"/>
      <c r="AL447" s="814"/>
    </row>
    <row r="448" spans="1:38">
      <c r="A448" s="6"/>
      <c r="B448" s="6"/>
      <c r="I448" s="6"/>
      <c r="K448" s="11"/>
      <c r="T448" s="6"/>
      <c r="U448" s="6"/>
      <c r="V448" s="12"/>
      <c r="W448" s="885"/>
      <c r="X448" s="6"/>
      <c r="Y448" s="6"/>
      <c r="Z448" s="814"/>
      <c r="AA448" s="6"/>
      <c r="AB448" s="6"/>
      <c r="AC448" s="814"/>
      <c r="AD448" s="12"/>
      <c r="AE448" s="12"/>
      <c r="AF448" s="814"/>
      <c r="AG448" s="6"/>
      <c r="AH448" s="6"/>
      <c r="AI448" s="814"/>
      <c r="AJ448" s="6"/>
      <c r="AK448" s="6"/>
      <c r="AL448" s="814"/>
    </row>
    <row r="449" spans="1:38">
      <c r="A449" s="6"/>
      <c r="B449" s="6"/>
      <c r="I449" s="6"/>
      <c r="K449" s="11"/>
      <c r="T449" s="6"/>
      <c r="U449" s="6"/>
      <c r="V449" s="12"/>
      <c r="W449" s="885"/>
      <c r="X449" s="6"/>
      <c r="Y449" s="6"/>
      <c r="Z449" s="814"/>
      <c r="AA449" s="6"/>
      <c r="AB449" s="6"/>
      <c r="AC449" s="814"/>
      <c r="AD449" s="12"/>
      <c r="AE449" s="12"/>
      <c r="AF449" s="814"/>
      <c r="AG449" s="6"/>
      <c r="AH449" s="6"/>
      <c r="AI449" s="814"/>
      <c r="AJ449" s="6"/>
      <c r="AK449" s="6"/>
      <c r="AL449" s="814"/>
    </row>
    <row r="450" spans="1:38">
      <c r="A450" s="6"/>
      <c r="B450" s="6"/>
      <c r="I450" s="6"/>
      <c r="K450" s="11"/>
      <c r="T450" s="6"/>
      <c r="U450" s="6"/>
      <c r="V450" s="12"/>
      <c r="W450" s="885"/>
      <c r="X450" s="6"/>
      <c r="Y450" s="6"/>
      <c r="Z450" s="814"/>
      <c r="AA450" s="6"/>
      <c r="AB450" s="6"/>
      <c r="AC450" s="814"/>
      <c r="AD450" s="12"/>
      <c r="AE450" s="12"/>
      <c r="AF450" s="814"/>
      <c r="AG450" s="6"/>
      <c r="AH450" s="6"/>
      <c r="AI450" s="814"/>
      <c r="AJ450" s="6"/>
      <c r="AK450" s="6"/>
      <c r="AL450" s="814"/>
    </row>
    <row r="451" spans="1:38">
      <c r="A451" s="6"/>
      <c r="B451" s="6"/>
      <c r="I451" s="6"/>
      <c r="K451" s="11"/>
      <c r="T451" s="6"/>
      <c r="U451" s="6"/>
      <c r="V451" s="12"/>
      <c r="W451" s="885"/>
      <c r="X451" s="6"/>
      <c r="Y451" s="6"/>
      <c r="Z451" s="814"/>
      <c r="AA451" s="6"/>
      <c r="AB451" s="6"/>
      <c r="AC451" s="814"/>
      <c r="AD451" s="12"/>
      <c r="AE451" s="12"/>
      <c r="AF451" s="814"/>
      <c r="AG451" s="6"/>
      <c r="AH451" s="6"/>
      <c r="AI451" s="814"/>
      <c r="AJ451" s="6"/>
      <c r="AK451" s="6"/>
      <c r="AL451" s="814"/>
    </row>
    <row r="452" spans="1:38">
      <c r="A452" s="6"/>
      <c r="B452" s="6"/>
      <c r="I452" s="6"/>
      <c r="K452" s="11"/>
      <c r="T452" s="6"/>
      <c r="U452" s="6"/>
      <c r="V452" s="12"/>
      <c r="W452" s="885"/>
      <c r="X452" s="6"/>
      <c r="Y452" s="6"/>
      <c r="Z452" s="814"/>
      <c r="AA452" s="6"/>
      <c r="AB452" s="6"/>
      <c r="AC452" s="814"/>
      <c r="AD452" s="12"/>
      <c r="AE452" s="12"/>
      <c r="AF452" s="814"/>
      <c r="AG452" s="6"/>
      <c r="AH452" s="6"/>
      <c r="AI452" s="814"/>
      <c r="AJ452" s="6"/>
      <c r="AK452" s="6"/>
      <c r="AL452" s="814"/>
    </row>
    <row r="453" spans="1:38">
      <c r="A453" s="6"/>
      <c r="B453" s="6"/>
      <c r="I453" s="6"/>
      <c r="K453" s="11"/>
      <c r="T453" s="6"/>
      <c r="U453" s="6"/>
      <c r="V453" s="12"/>
      <c r="W453" s="885"/>
      <c r="X453" s="6"/>
      <c r="Y453" s="6"/>
      <c r="Z453" s="814"/>
      <c r="AA453" s="6"/>
      <c r="AB453" s="6"/>
      <c r="AC453" s="814"/>
      <c r="AD453" s="12"/>
      <c r="AE453" s="12"/>
      <c r="AF453" s="814"/>
      <c r="AG453" s="6"/>
      <c r="AH453" s="6"/>
      <c r="AI453" s="814"/>
      <c r="AJ453" s="6"/>
      <c r="AK453" s="6"/>
      <c r="AL453" s="814"/>
    </row>
    <row r="454" spans="1:38">
      <c r="A454" s="6"/>
      <c r="B454" s="6"/>
      <c r="I454" s="6"/>
      <c r="K454" s="11"/>
      <c r="T454" s="6"/>
      <c r="U454" s="6"/>
      <c r="V454" s="12"/>
      <c r="W454" s="885"/>
      <c r="X454" s="6"/>
      <c r="Y454" s="6"/>
      <c r="Z454" s="814"/>
      <c r="AA454" s="6"/>
      <c r="AB454" s="6"/>
      <c r="AC454" s="814"/>
      <c r="AD454" s="12"/>
      <c r="AE454" s="12"/>
      <c r="AF454" s="814"/>
      <c r="AG454" s="6"/>
      <c r="AH454" s="6"/>
      <c r="AI454" s="814"/>
      <c r="AJ454" s="6"/>
      <c r="AK454" s="6"/>
      <c r="AL454" s="814"/>
    </row>
    <row r="455" spans="1:38">
      <c r="A455" s="6"/>
      <c r="B455" s="6"/>
      <c r="I455" s="6"/>
      <c r="K455" s="11"/>
      <c r="T455" s="6"/>
      <c r="U455" s="6"/>
      <c r="V455" s="12"/>
      <c r="W455" s="885"/>
      <c r="X455" s="6"/>
      <c r="Y455" s="6"/>
      <c r="Z455" s="814"/>
      <c r="AA455" s="6"/>
      <c r="AB455" s="6"/>
      <c r="AC455" s="814"/>
      <c r="AD455" s="12"/>
      <c r="AE455" s="12"/>
      <c r="AF455" s="814"/>
      <c r="AG455" s="6"/>
      <c r="AH455" s="6"/>
      <c r="AI455" s="814"/>
      <c r="AJ455" s="6"/>
      <c r="AK455" s="6"/>
      <c r="AL455" s="814"/>
    </row>
    <row r="456" spans="1:38">
      <c r="A456" s="6"/>
      <c r="B456" s="6"/>
      <c r="I456" s="6"/>
      <c r="K456" s="11"/>
      <c r="T456" s="6"/>
      <c r="U456" s="6"/>
      <c r="V456" s="12"/>
      <c r="W456" s="885"/>
      <c r="X456" s="6"/>
      <c r="Y456" s="6"/>
      <c r="Z456" s="814"/>
      <c r="AA456" s="6"/>
      <c r="AB456" s="6"/>
      <c r="AC456" s="814"/>
      <c r="AD456" s="12"/>
      <c r="AE456" s="12"/>
      <c r="AF456" s="814"/>
      <c r="AG456" s="6"/>
      <c r="AH456" s="6"/>
      <c r="AI456" s="814"/>
      <c r="AJ456" s="6"/>
      <c r="AK456" s="6"/>
      <c r="AL456" s="814"/>
    </row>
    <row r="457" spans="1:38">
      <c r="A457" s="6"/>
      <c r="B457" s="6"/>
      <c r="I457" s="6"/>
      <c r="K457" s="11"/>
      <c r="T457" s="6"/>
      <c r="U457" s="6"/>
      <c r="V457" s="12"/>
      <c r="W457" s="885"/>
      <c r="X457" s="6"/>
      <c r="Y457" s="6"/>
      <c r="Z457" s="814"/>
      <c r="AA457" s="6"/>
      <c r="AB457" s="6"/>
      <c r="AC457" s="814"/>
      <c r="AD457" s="12"/>
      <c r="AE457" s="12"/>
      <c r="AF457" s="814"/>
      <c r="AG457" s="6"/>
      <c r="AH457" s="6"/>
      <c r="AI457" s="814"/>
      <c r="AJ457" s="6"/>
      <c r="AK457" s="6"/>
      <c r="AL457" s="814"/>
    </row>
    <row r="458" spans="1:38">
      <c r="A458" s="6"/>
      <c r="B458" s="6"/>
      <c r="I458" s="6"/>
      <c r="K458" s="11"/>
      <c r="T458" s="6"/>
      <c r="U458" s="6"/>
      <c r="V458" s="12"/>
      <c r="W458" s="885"/>
      <c r="X458" s="6"/>
      <c r="Y458" s="6"/>
      <c r="Z458" s="814"/>
      <c r="AA458" s="6"/>
      <c r="AB458" s="6"/>
      <c r="AC458" s="814"/>
      <c r="AD458" s="12"/>
      <c r="AE458" s="12"/>
      <c r="AF458" s="814"/>
      <c r="AG458" s="6"/>
      <c r="AH458" s="6"/>
      <c r="AI458" s="814"/>
      <c r="AJ458" s="6"/>
      <c r="AK458" s="6"/>
      <c r="AL458" s="814"/>
    </row>
    <row r="459" spans="1:38">
      <c r="A459" s="6"/>
      <c r="B459" s="6"/>
      <c r="I459" s="6"/>
      <c r="K459" s="11"/>
      <c r="T459" s="6"/>
      <c r="U459" s="6"/>
      <c r="V459" s="12"/>
      <c r="W459" s="885"/>
      <c r="X459" s="6"/>
      <c r="Y459" s="6"/>
      <c r="Z459" s="814"/>
      <c r="AA459" s="6"/>
      <c r="AB459" s="6"/>
      <c r="AC459" s="814"/>
      <c r="AD459" s="12"/>
      <c r="AE459" s="12"/>
      <c r="AF459" s="814"/>
      <c r="AG459" s="6"/>
      <c r="AH459" s="6"/>
      <c r="AI459" s="814"/>
      <c r="AJ459" s="6"/>
      <c r="AK459" s="6"/>
      <c r="AL459" s="814"/>
    </row>
    <row r="460" spans="1:38">
      <c r="A460" s="6"/>
      <c r="B460" s="6"/>
      <c r="I460" s="6"/>
      <c r="K460" s="11"/>
      <c r="T460" s="6"/>
      <c r="U460" s="6"/>
      <c r="V460" s="12"/>
      <c r="W460" s="885"/>
      <c r="X460" s="6"/>
      <c r="Y460" s="6"/>
      <c r="Z460" s="814"/>
      <c r="AA460" s="6"/>
      <c r="AB460" s="6"/>
      <c r="AC460" s="814"/>
      <c r="AD460" s="12"/>
      <c r="AE460" s="12"/>
      <c r="AF460" s="814"/>
      <c r="AG460" s="6"/>
      <c r="AH460" s="6"/>
      <c r="AI460" s="814"/>
      <c r="AJ460" s="6"/>
      <c r="AK460" s="6"/>
      <c r="AL460" s="814"/>
    </row>
    <row r="461" spans="1:38">
      <c r="A461" s="6"/>
      <c r="B461" s="6"/>
      <c r="I461" s="6"/>
      <c r="K461" s="11"/>
      <c r="T461" s="6"/>
      <c r="U461" s="6"/>
      <c r="V461" s="12"/>
      <c r="W461" s="885"/>
      <c r="X461" s="6"/>
      <c r="Y461" s="6"/>
      <c r="Z461" s="814"/>
      <c r="AA461" s="6"/>
      <c r="AB461" s="6"/>
      <c r="AC461" s="814"/>
      <c r="AD461" s="12"/>
      <c r="AE461" s="12"/>
      <c r="AF461" s="814"/>
      <c r="AG461" s="6"/>
      <c r="AH461" s="6"/>
      <c r="AI461" s="814"/>
      <c r="AJ461" s="6"/>
      <c r="AK461" s="6"/>
      <c r="AL461" s="814"/>
    </row>
    <row r="462" spans="1:38">
      <c r="A462" s="6"/>
      <c r="B462" s="6"/>
      <c r="I462" s="6"/>
      <c r="K462" s="11"/>
      <c r="T462" s="6"/>
      <c r="U462" s="6"/>
      <c r="V462" s="12"/>
      <c r="W462" s="885"/>
      <c r="X462" s="6"/>
      <c r="Y462" s="6"/>
      <c r="Z462" s="814"/>
      <c r="AA462" s="6"/>
      <c r="AB462" s="6"/>
      <c r="AC462" s="814"/>
      <c r="AD462" s="12"/>
      <c r="AE462" s="12"/>
      <c r="AF462" s="814"/>
      <c r="AG462" s="6"/>
      <c r="AH462" s="6"/>
      <c r="AI462" s="814"/>
      <c r="AJ462" s="6"/>
      <c r="AK462" s="6"/>
      <c r="AL462" s="814"/>
    </row>
    <row r="463" spans="1:38">
      <c r="A463" s="6"/>
      <c r="B463" s="6"/>
      <c r="I463" s="6"/>
      <c r="K463" s="11"/>
      <c r="T463" s="6"/>
      <c r="U463" s="6"/>
      <c r="V463" s="12"/>
      <c r="W463" s="885"/>
      <c r="X463" s="6"/>
      <c r="Y463" s="6"/>
      <c r="Z463" s="814"/>
      <c r="AA463" s="6"/>
      <c r="AB463" s="6"/>
      <c r="AC463" s="814"/>
      <c r="AD463" s="12"/>
      <c r="AE463" s="12"/>
      <c r="AF463" s="814"/>
      <c r="AG463" s="6"/>
      <c r="AH463" s="6"/>
      <c r="AI463" s="814"/>
      <c r="AJ463" s="6"/>
      <c r="AK463" s="6"/>
      <c r="AL463" s="814"/>
    </row>
    <row r="464" spans="1:38">
      <c r="A464" s="6"/>
      <c r="B464" s="6"/>
      <c r="I464" s="6"/>
      <c r="K464" s="11"/>
      <c r="T464" s="6"/>
      <c r="U464" s="6"/>
      <c r="V464" s="12"/>
      <c r="W464" s="885"/>
      <c r="X464" s="6"/>
      <c r="Y464" s="6"/>
      <c r="Z464" s="814"/>
      <c r="AA464" s="6"/>
      <c r="AB464" s="6"/>
      <c r="AC464" s="814"/>
      <c r="AD464" s="12"/>
      <c r="AE464" s="12"/>
      <c r="AF464" s="814"/>
      <c r="AG464" s="6"/>
      <c r="AH464" s="6"/>
      <c r="AI464" s="814"/>
      <c r="AJ464" s="6"/>
      <c r="AK464" s="6"/>
      <c r="AL464" s="814"/>
    </row>
    <row r="465" spans="1:38">
      <c r="A465" s="6"/>
      <c r="B465" s="6"/>
      <c r="I465" s="6"/>
      <c r="K465" s="11"/>
      <c r="T465" s="6"/>
      <c r="U465" s="6"/>
      <c r="V465" s="12"/>
      <c r="W465" s="885"/>
      <c r="X465" s="6"/>
      <c r="Y465" s="6"/>
      <c r="Z465" s="814"/>
      <c r="AA465" s="6"/>
      <c r="AB465" s="6"/>
      <c r="AC465" s="814"/>
      <c r="AD465" s="12"/>
      <c r="AE465" s="12"/>
      <c r="AF465" s="814"/>
      <c r="AG465" s="6"/>
      <c r="AH465" s="6"/>
      <c r="AI465" s="814"/>
      <c r="AJ465" s="6"/>
      <c r="AK465" s="6"/>
      <c r="AL465" s="814"/>
    </row>
    <row r="466" spans="1:38">
      <c r="A466" s="6"/>
      <c r="B466" s="6"/>
      <c r="I466" s="6"/>
      <c r="K466" s="11"/>
      <c r="T466" s="6"/>
      <c r="U466" s="6"/>
      <c r="V466" s="12"/>
      <c r="W466" s="885"/>
      <c r="X466" s="6"/>
      <c r="Y466" s="6"/>
      <c r="Z466" s="814"/>
      <c r="AA466" s="6"/>
      <c r="AB466" s="6"/>
      <c r="AC466" s="814"/>
      <c r="AD466" s="12"/>
      <c r="AE466" s="12"/>
      <c r="AF466" s="814"/>
      <c r="AG466" s="6"/>
      <c r="AH466" s="6"/>
      <c r="AI466" s="814"/>
      <c r="AJ466" s="6"/>
      <c r="AK466" s="6"/>
      <c r="AL466" s="814"/>
    </row>
    <row r="467" spans="1:38">
      <c r="A467" s="6"/>
      <c r="B467" s="6"/>
      <c r="I467" s="6"/>
      <c r="K467" s="11"/>
      <c r="T467" s="6"/>
      <c r="U467" s="6"/>
      <c r="V467" s="12"/>
      <c r="W467" s="885"/>
      <c r="X467" s="6"/>
      <c r="Y467" s="6"/>
      <c r="Z467" s="814"/>
      <c r="AA467" s="6"/>
      <c r="AB467" s="6"/>
      <c r="AC467" s="814"/>
      <c r="AD467" s="12"/>
      <c r="AE467" s="12"/>
      <c r="AF467" s="814"/>
      <c r="AG467" s="6"/>
      <c r="AH467" s="6"/>
      <c r="AI467" s="814"/>
      <c r="AJ467" s="6"/>
      <c r="AK467" s="6"/>
      <c r="AL467" s="814"/>
    </row>
    <row r="468" spans="1:38">
      <c r="A468" s="6"/>
      <c r="B468" s="6"/>
      <c r="I468" s="6"/>
      <c r="K468" s="11"/>
      <c r="T468" s="6"/>
      <c r="U468" s="6"/>
      <c r="V468" s="12"/>
      <c r="W468" s="885"/>
      <c r="X468" s="6"/>
      <c r="Y468" s="6"/>
      <c r="Z468" s="814"/>
      <c r="AA468" s="6"/>
      <c r="AB468" s="6"/>
      <c r="AC468" s="814"/>
      <c r="AD468" s="12"/>
      <c r="AE468" s="12"/>
      <c r="AF468" s="814"/>
      <c r="AG468" s="6"/>
      <c r="AH468" s="6"/>
      <c r="AI468" s="814"/>
      <c r="AJ468" s="6"/>
      <c r="AK468" s="6"/>
      <c r="AL468" s="814"/>
    </row>
    <row r="469" spans="1:38">
      <c r="A469" s="6"/>
      <c r="B469" s="6"/>
      <c r="I469" s="6"/>
      <c r="K469" s="11"/>
      <c r="T469" s="6"/>
      <c r="U469" s="6"/>
      <c r="V469" s="12"/>
      <c r="W469" s="885"/>
      <c r="X469" s="6"/>
      <c r="Y469" s="6"/>
      <c r="Z469" s="814"/>
      <c r="AA469" s="6"/>
      <c r="AB469" s="6"/>
      <c r="AC469" s="814"/>
      <c r="AD469" s="12"/>
      <c r="AE469" s="12"/>
      <c r="AF469" s="814"/>
      <c r="AG469" s="6"/>
      <c r="AH469" s="6"/>
      <c r="AI469" s="814"/>
      <c r="AJ469" s="6"/>
      <c r="AK469" s="6"/>
      <c r="AL469" s="814"/>
    </row>
    <row r="470" spans="1:38">
      <c r="A470" s="6"/>
      <c r="B470" s="6"/>
      <c r="I470" s="6"/>
      <c r="K470" s="11"/>
      <c r="T470" s="6"/>
      <c r="U470" s="6"/>
      <c r="V470" s="12"/>
      <c r="W470" s="885"/>
      <c r="X470" s="6"/>
      <c r="Y470" s="6"/>
      <c r="Z470" s="814"/>
      <c r="AA470" s="6"/>
      <c r="AB470" s="6"/>
      <c r="AC470" s="814"/>
      <c r="AD470" s="12"/>
      <c r="AE470" s="12"/>
      <c r="AF470" s="814"/>
      <c r="AG470" s="6"/>
      <c r="AH470" s="6"/>
      <c r="AI470" s="814"/>
      <c r="AJ470" s="6"/>
      <c r="AK470" s="6"/>
      <c r="AL470" s="814"/>
    </row>
    <row r="471" spans="1:38">
      <c r="A471" s="6"/>
      <c r="B471" s="6"/>
      <c r="I471" s="6"/>
      <c r="K471" s="11"/>
      <c r="T471" s="6"/>
      <c r="U471" s="6"/>
      <c r="V471" s="12"/>
      <c r="W471" s="885"/>
      <c r="X471" s="6"/>
      <c r="Y471" s="6"/>
      <c r="Z471" s="814"/>
      <c r="AA471" s="6"/>
      <c r="AB471" s="6"/>
      <c r="AC471" s="814"/>
      <c r="AD471" s="12"/>
      <c r="AE471" s="12"/>
      <c r="AF471" s="814"/>
      <c r="AG471" s="6"/>
      <c r="AH471" s="6"/>
      <c r="AI471" s="814"/>
      <c r="AJ471" s="6"/>
      <c r="AK471" s="6"/>
      <c r="AL471" s="814"/>
    </row>
    <row r="472" spans="1:38">
      <c r="A472" s="6"/>
      <c r="B472" s="6"/>
      <c r="I472" s="6"/>
      <c r="K472" s="11"/>
      <c r="T472" s="6"/>
      <c r="U472" s="6"/>
      <c r="V472" s="12"/>
      <c r="W472" s="885"/>
      <c r="X472" s="6"/>
      <c r="Y472" s="6"/>
      <c r="Z472" s="814"/>
      <c r="AA472" s="6"/>
      <c r="AB472" s="6"/>
      <c r="AC472" s="814"/>
      <c r="AD472" s="12"/>
      <c r="AE472" s="12"/>
      <c r="AF472" s="814"/>
      <c r="AG472" s="6"/>
      <c r="AH472" s="6"/>
      <c r="AI472" s="814"/>
      <c r="AJ472" s="6"/>
      <c r="AK472" s="6"/>
      <c r="AL472" s="814"/>
    </row>
    <row r="473" spans="1:38">
      <c r="A473" s="6"/>
      <c r="B473" s="6"/>
      <c r="I473" s="6"/>
      <c r="K473" s="11"/>
      <c r="T473" s="6"/>
      <c r="U473" s="6"/>
      <c r="V473" s="12"/>
      <c r="W473" s="885"/>
      <c r="X473" s="6"/>
      <c r="Y473" s="6"/>
      <c r="Z473" s="814"/>
      <c r="AA473" s="6"/>
      <c r="AB473" s="6"/>
      <c r="AC473" s="814"/>
      <c r="AD473" s="12"/>
      <c r="AE473" s="12"/>
      <c r="AF473" s="814"/>
      <c r="AG473" s="6"/>
      <c r="AH473" s="6"/>
      <c r="AI473" s="814"/>
      <c r="AJ473" s="6"/>
      <c r="AK473" s="6"/>
      <c r="AL473" s="814"/>
    </row>
    <row r="474" spans="1:38">
      <c r="A474" s="6"/>
      <c r="B474" s="6"/>
      <c r="I474" s="6"/>
      <c r="K474" s="11"/>
      <c r="T474" s="6"/>
      <c r="U474" s="6"/>
      <c r="V474" s="12"/>
      <c r="W474" s="885"/>
      <c r="X474" s="6"/>
      <c r="Y474" s="6"/>
      <c r="Z474" s="814"/>
      <c r="AA474" s="6"/>
      <c r="AB474" s="6"/>
      <c r="AC474" s="814"/>
      <c r="AD474" s="12"/>
      <c r="AE474" s="12"/>
      <c r="AF474" s="814"/>
      <c r="AG474" s="6"/>
      <c r="AH474" s="6"/>
      <c r="AI474" s="814"/>
      <c r="AJ474" s="6"/>
      <c r="AK474" s="6"/>
      <c r="AL474" s="814"/>
    </row>
    <row r="475" spans="1:38">
      <c r="A475" s="6"/>
      <c r="B475" s="6"/>
      <c r="I475" s="6"/>
      <c r="K475" s="11"/>
      <c r="T475" s="6"/>
      <c r="U475" s="6"/>
      <c r="V475" s="12"/>
      <c r="W475" s="885"/>
      <c r="X475" s="6"/>
      <c r="Y475" s="6"/>
      <c r="Z475" s="814"/>
      <c r="AA475" s="6"/>
      <c r="AB475" s="6"/>
      <c r="AC475" s="814"/>
      <c r="AD475" s="12"/>
      <c r="AE475" s="12"/>
      <c r="AF475" s="814"/>
      <c r="AG475" s="6"/>
      <c r="AH475" s="6"/>
      <c r="AI475" s="814"/>
      <c r="AJ475" s="6"/>
      <c r="AK475" s="6"/>
      <c r="AL475" s="814"/>
    </row>
    <row r="476" spans="1:38">
      <c r="A476" s="6"/>
      <c r="B476" s="6"/>
      <c r="I476" s="6"/>
      <c r="K476" s="11"/>
      <c r="T476" s="6"/>
      <c r="U476" s="6"/>
      <c r="V476" s="12"/>
      <c r="W476" s="885"/>
      <c r="X476" s="6"/>
      <c r="Y476" s="6"/>
      <c r="Z476" s="814"/>
      <c r="AA476" s="6"/>
      <c r="AB476" s="6"/>
      <c r="AC476" s="814"/>
      <c r="AD476" s="12"/>
      <c r="AE476" s="12"/>
      <c r="AF476" s="814"/>
      <c r="AG476" s="6"/>
      <c r="AH476" s="6"/>
      <c r="AI476" s="814"/>
      <c r="AJ476" s="6"/>
      <c r="AK476" s="6"/>
      <c r="AL476" s="814"/>
    </row>
    <row r="477" spans="1:38">
      <c r="A477" s="6"/>
      <c r="B477" s="6"/>
      <c r="I477" s="6"/>
      <c r="K477" s="11"/>
      <c r="T477" s="6"/>
      <c r="U477" s="6"/>
      <c r="V477" s="12"/>
      <c r="W477" s="885"/>
      <c r="X477" s="6"/>
      <c r="Y477" s="6"/>
      <c r="Z477" s="814"/>
      <c r="AA477" s="6"/>
      <c r="AB477" s="6"/>
      <c r="AC477" s="814"/>
      <c r="AD477" s="12"/>
      <c r="AE477" s="12"/>
      <c r="AF477" s="814"/>
      <c r="AG477" s="6"/>
      <c r="AH477" s="6"/>
      <c r="AI477" s="814"/>
      <c r="AJ477" s="6"/>
      <c r="AK477" s="6"/>
      <c r="AL477" s="814"/>
    </row>
    <row r="478" spans="1:38">
      <c r="A478" s="6"/>
      <c r="B478" s="6"/>
      <c r="I478" s="6"/>
      <c r="K478" s="11"/>
      <c r="T478" s="6"/>
      <c r="U478" s="6"/>
      <c r="V478" s="12"/>
      <c r="W478" s="885"/>
      <c r="X478" s="6"/>
      <c r="Y478" s="6"/>
      <c r="Z478" s="814"/>
      <c r="AA478" s="6"/>
      <c r="AB478" s="6"/>
      <c r="AC478" s="814"/>
      <c r="AD478" s="12"/>
      <c r="AE478" s="12"/>
      <c r="AF478" s="814"/>
      <c r="AG478" s="6"/>
      <c r="AH478" s="6"/>
      <c r="AI478" s="814"/>
      <c r="AJ478" s="6"/>
      <c r="AK478" s="6"/>
      <c r="AL478" s="814"/>
    </row>
    <row r="479" spans="1:38">
      <c r="A479" s="6"/>
      <c r="B479" s="6"/>
      <c r="I479" s="6"/>
      <c r="K479" s="11"/>
      <c r="T479" s="6"/>
      <c r="U479" s="6"/>
      <c r="V479" s="12"/>
      <c r="W479" s="885"/>
      <c r="X479" s="6"/>
      <c r="Y479" s="6"/>
      <c r="Z479" s="814"/>
      <c r="AA479" s="6"/>
      <c r="AB479" s="6"/>
      <c r="AC479" s="814"/>
      <c r="AD479" s="12"/>
      <c r="AE479" s="12"/>
      <c r="AF479" s="814"/>
      <c r="AG479" s="6"/>
      <c r="AH479" s="6"/>
      <c r="AI479" s="814"/>
      <c r="AJ479" s="6"/>
      <c r="AK479" s="6"/>
      <c r="AL479" s="814"/>
    </row>
    <row r="480" spans="1:38">
      <c r="A480" s="6"/>
      <c r="B480" s="6"/>
      <c r="I480" s="6"/>
      <c r="K480" s="11"/>
      <c r="T480" s="6"/>
      <c r="U480" s="6"/>
      <c r="V480" s="12"/>
      <c r="W480" s="885"/>
      <c r="X480" s="6"/>
      <c r="Y480" s="6"/>
      <c r="Z480" s="814"/>
      <c r="AA480" s="6"/>
      <c r="AB480" s="6"/>
      <c r="AC480" s="814"/>
      <c r="AD480" s="12"/>
      <c r="AE480" s="12"/>
      <c r="AF480" s="814"/>
      <c r="AG480" s="6"/>
      <c r="AH480" s="6"/>
      <c r="AI480" s="814"/>
      <c r="AJ480" s="6"/>
      <c r="AK480" s="6"/>
      <c r="AL480" s="814"/>
    </row>
    <row r="481" spans="1:38">
      <c r="A481" s="6"/>
      <c r="B481" s="6"/>
      <c r="I481" s="6"/>
      <c r="K481" s="11"/>
      <c r="T481" s="6"/>
      <c r="U481" s="6"/>
      <c r="V481" s="12"/>
      <c r="W481" s="885"/>
      <c r="X481" s="6"/>
      <c r="Y481" s="6"/>
      <c r="Z481" s="814"/>
      <c r="AA481" s="6"/>
      <c r="AB481" s="6"/>
      <c r="AC481" s="814"/>
      <c r="AD481" s="12"/>
      <c r="AE481" s="12"/>
      <c r="AF481" s="814"/>
      <c r="AG481" s="6"/>
      <c r="AH481" s="6"/>
      <c r="AI481" s="814"/>
      <c r="AJ481" s="6"/>
      <c r="AK481" s="6"/>
      <c r="AL481" s="814"/>
    </row>
    <row r="482" spans="1:38">
      <c r="A482" s="6"/>
      <c r="B482" s="6"/>
      <c r="I482" s="6"/>
      <c r="K482" s="11"/>
      <c r="T482" s="6"/>
      <c r="U482" s="6"/>
      <c r="V482" s="12"/>
      <c r="W482" s="885"/>
      <c r="X482" s="6"/>
      <c r="Y482" s="6"/>
      <c r="Z482" s="814"/>
      <c r="AA482" s="6"/>
      <c r="AB482" s="6"/>
      <c r="AC482" s="814"/>
      <c r="AD482" s="12"/>
      <c r="AE482" s="12"/>
      <c r="AF482" s="814"/>
      <c r="AG482" s="6"/>
      <c r="AH482" s="6"/>
      <c r="AI482" s="814"/>
      <c r="AJ482" s="6"/>
      <c r="AK482" s="6"/>
      <c r="AL482" s="814"/>
    </row>
    <row r="483" spans="1:38">
      <c r="A483" s="6"/>
      <c r="B483" s="6"/>
      <c r="I483" s="6"/>
      <c r="K483" s="11"/>
      <c r="T483" s="6"/>
      <c r="U483" s="6"/>
      <c r="V483" s="12"/>
      <c r="W483" s="885"/>
      <c r="X483" s="6"/>
      <c r="Y483" s="6"/>
      <c r="Z483" s="814"/>
      <c r="AA483" s="6"/>
      <c r="AB483" s="6"/>
      <c r="AC483" s="814"/>
      <c r="AD483" s="12"/>
      <c r="AE483" s="12"/>
      <c r="AF483" s="814"/>
      <c r="AG483" s="6"/>
      <c r="AH483" s="6"/>
      <c r="AI483" s="814"/>
      <c r="AJ483" s="6"/>
      <c r="AK483" s="6"/>
      <c r="AL483" s="814"/>
    </row>
    <row r="484" spans="1:38">
      <c r="A484" s="6"/>
      <c r="B484" s="6"/>
      <c r="I484" s="6"/>
      <c r="K484" s="11"/>
      <c r="T484" s="6"/>
      <c r="U484" s="6"/>
      <c r="V484" s="12"/>
      <c r="W484" s="885"/>
      <c r="X484" s="6"/>
      <c r="Y484" s="6"/>
      <c r="Z484" s="814"/>
      <c r="AA484" s="6"/>
      <c r="AB484" s="6"/>
      <c r="AC484" s="814"/>
      <c r="AD484" s="12"/>
      <c r="AE484" s="12"/>
      <c r="AF484" s="814"/>
      <c r="AG484" s="6"/>
      <c r="AH484" s="6"/>
      <c r="AI484" s="814"/>
      <c r="AJ484" s="6"/>
      <c r="AK484" s="6"/>
      <c r="AL484" s="814"/>
    </row>
    <row r="485" spans="1:38">
      <c r="A485" s="6"/>
      <c r="B485" s="6"/>
      <c r="I485" s="6"/>
      <c r="K485" s="11"/>
      <c r="T485" s="6"/>
      <c r="U485" s="6"/>
      <c r="V485" s="12"/>
      <c r="W485" s="885"/>
      <c r="X485" s="6"/>
      <c r="Y485" s="6"/>
      <c r="Z485" s="814"/>
      <c r="AA485" s="6"/>
      <c r="AB485" s="6"/>
      <c r="AC485" s="814"/>
      <c r="AD485" s="12"/>
      <c r="AE485" s="12"/>
      <c r="AF485" s="814"/>
      <c r="AG485" s="6"/>
      <c r="AH485" s="6"/>
      <c r="AI485" s="814"/>
      <c r="AJ485" s="6"/>
      <c r="AK485" s="6"/>
      <c r="AL485" s="814"/>
    </row>
    <row r="486" spans="1:38">
      <c r="A486" s="6"/>
      <c r="B486" s="6"/>
      <c r="I486" s="6"/>
      <c r="K486" s="11"/>
      <c r="T486" s="6"/>
      <c r="U486" s="6"/>
      <c r="V486" s="12"/>
      <c r="W486" s="885"/>
      <c r="X486" s="6"/>
      <c r="Y486" s="6"/>
      <c r="Z486" s="814"/>
      <c r="AA486" s="6"/>
      <c r="AB486" s="6"/>
      <c r="AC486" s="814"/>
      <c r="AD486" s="12"/>
      <c r="AE486" s="12"/>
      <c r="AF486" s="814"/>
      <c r="AG486" s="6"/>
      <c r="AH486" s="6"/>
      <c r="AI486" s="814"/>
      <c r="AJ486" s="6"/>
      <c r="AK486" s="6"/>
      <c r="AL486" s="814"/>
    </row>
    <row r="487" spans="1:38">
      <c r="A487" s="6"/>
      <c r="B487" s="6"/>
      <c r="I487" s="6"/>
      <c r="K487" s="11"/>
      <c r="T487" s="6"/>
      <c r="U487" s="6"/>
      <c r="V487" s="12"/>
      <c r="W487" s="885"/>
      <c r="X487" s="6"/>
      <c r="Y487" s="6"/>
      <c r="Z487" s="814"/>
      <c r="AA487" s="6"/>
      <c r="AB487" s="6"/>
      <c r="AC487" s="814"/>
      <c r="AD487" s="12"/>
      <c r="AE487" s="12"/>
      <c r="AF487" s="814"/>
      <c r="AG487" s="6"/>
      <c r="AH487" s="6"/>
      <c r="AI487" s="814"/>
      <c r="AJ487" s="6"/>
      <c r="AK487" s="6"/>
      <c r="AL487" s="814"/>
    </row>
    <row r="488" spans="1:38">
      <c r="A488" s="6"/>
      <c r="B488" s="6"/>
      <c r="I488" s="6"/>
      <c r="K488" s="11"/>
      <c r="T488" s="6"/>
      <c r="U488" s="6"/>
      <c r="V488" s="12"/>
      <c r="W488" s="885"/>
      <c r="X488" s="6"/>
      <c r="Y488" s="6"/>
      <c r="Z488" s="814"/>
      <c r="AA488" s="6"/>
      <c r="AB488" s="6"/>
      <c r="AC488" s="814"/>
      <c r="AD488" s="12"/>
      <c r="AE488" s="12"/>
      <c r="AF488" s="814"/>
      <c r="AG488" s="6"/>
      <c r="AH488" s="6"/>
      <c r="AI488" s="814"/>
      <c r="AJ488" s="6"/>
      <c r="AK488" s="6"/>
      <c r="AL488" s="814"/>
    </row>
    <row r="489" spans="1:38">
      <c r="A489" s="6"/>
      <c r="B489" s="6"/>
      <c r="I489" s="6"/>
      <c r="K489" s="11"/>
      <c r="T489" s="6"/>
      <c r="U489" s="6"/>
      <c r="V489" s="12"/>
      <c r="W489" s="885"/>
      <c r="X489" s="6"/>
      <c r="Y489" s="6"/>
      <c r="Z489" s="814"/>
      <c r="AA489" s="6"/>
      <c r="AB489" s="6"/>
      <c r="AC489" s="814"/>
      <c r="AD489" s="12"/>
      <c r="AE489" s="12"/>
      <c r="AF489" s="814"/>
      <c r="AG489" s="6"/>
      <c r="AH489" s="6"/>
      <c r="AI489" s="814"/>
      <c r="AJ489" s="6"/>
      <c r="AK489" s="6"/>
      <c r="AL489" s="814"/>
    </row>
    <row r="490" spans="1:38">
      <c r="A490" s="6"/>
      <c r="B490" s="6"/>
      <c r="I490" s="6"/>
      <c r="K490" s="11"/>
      <c r="T490" s="6"/>
      <c r="U490" s="6"/>
      <c r="V490" s="12"/>
      <c r="W490" s="885"/>
      <c r="X490" s="6"/>
      <c r="Y490" s="6"/>
      <c r="Z490" s="814"/>
      <c r="AA490" s="6"/>
      <c r="AB490" s="6"/>
      <c r="AC490" s="814"/>
      <c r="AD490" s="12"/>
      <c r="AE490" s="12"/>
      <c r="AF490" s="814"/>
      <c r="AG490" s="6"/>
      <c r="AH490" s="6"/>
      <c r="AI490" s="814"/>
      <c r="AJ490" s="6"/>
      <c r="AK490" s="6"/>
      <c r="AL490" s="814"/>
    </row>
    <row r="491" spans="1:38">
      <c r="A491" s="6"/>
      <c r="B491" s="6"/>
      <c r="I491" s="6"/>
      <c r="K491" s="11"/>
      <c r="T491" s="6"/>
      <c r="U491" s="6"/>
      <c r="V491" s="12"/>
      <c r="W491" s="885"/>
      <c r="X491" s="6"/>
      <c r="Y491" s="6"/>
      <c r="Z491" s="814"/>
      <c r="AA491" s="6"/>
      <c r="AB491" s="6"/>
      <c r="AC491" s="814"/>
      <c r="AD491" s="12"/>
      <c r="AE491" s="12"/>
      <c r="AF491" s="814"/>
      <c r="AG491" s="6"/>
      <c r="AH491" s="6"/>
      <c r="AI491" s="814"/>
      <c r="AJ491" s="6"/>
      <c r="AK491" s="6"/>
      <c r="AL491" s="814"/>
    </row>
    <row r="492" spans="1:38">
      <c r="A492" s="6"/>
      <c r="B492" s="6"/>
      <c r="I492" s="6"/>
      <c r="K492" s="11"/>
      <c r="T492" s="6"/>
      <c r="U492" s="6"/>
      <c r="V492" s="12"/>
      <c r="W492" s="885"/>
      <c r="X492" s="6"/>
      <c r="Y492" s="6"/>
      <c r="Z492" s="814"/>
      <c r="AA492" s="6"/>
      <c r="AB492" s="6"/>
      <c r="AC492" s="814"/>
      <c r="AD492" s="12"/>
      <c r="AE492" s="12"/>
      <c r="AF492" s="814"/>
      <c r="AG492" s="6"/>
      <c r="AH492" s="6"/>
      <c r="AI492" s="814"/>
      <c r="AJ492" s="6"/>
      <c r="AK492" s="6"/>
      <c r="AL492" s="814"/>
    </row>
    <row r="493" spans="1:38">
      <c r="A493" s="6"/>
      <c r="B493" s="6"/>
      <c r="I493" s="6"/>
      <c r="K493" s="11"/>
      <c r="T493" s="6"/>
      <c r="U493" s="6"/>
      <c r="V493" s="12"/>
      <c r="W493" s="885"/>
      <c r="X493" s="6"/>
      <c r="Y493" s="6"/>
      <c r="Z493" s="814"/>
      <c r="AA493" s="6"/>
      <c r="AB493" s="6"/>
      <c r="AC493" s="814"/>
      <c r="AD493" s="12"/>
      <c r="AE493" s="12"/>
      <c r="AF493" s="814"/>
      <c r="AG493" s="6"/>
      <c r="AH493" s="6"/>
      <c r="AI493" s="814"/>
      <c r="AJ493" s="6"/>
      <c r="AK493" s="6"/>
      <c r="AL493" s="814"/>
    </row>
    <row r="494" spans="1:38">
      <c r="A494" s="6"/>
      <c r="B494" s="6"/>
      <c r="I494" s="6"/>
      <c r="K494" s="11"/>
      <c r="T494" s="6"/>
      <c r="U494" s="6"/>
      <c r="V494" s="12"/>
      <c r="W494" s="885"/>
      <c r="X494" s="6"/>
      <c r="Y494" s="6"/>
      <c r="Z494" s="814"/>
      <c r="AA494" s="6"/>
      <c r="AB494" s="6"/>
      <c r="AC494" s="814"/>
      <c r="AD494" s="12"/>
      <c r="AE494" s="12"/>
      <c r="AF494" s="814"/>
      <c r="AG494" s="6"/>
      <c r="AH494" s="6"/>
      <c r="AI494" s="814"/>
      <c r="AJ494" s="6"/>
      <c r="AK494" s="6"/>
      <c r="AL494" s="814"/>
    </row>
    <row r="495" spans="1:38">
      <c r="A495" s="6"/>
      <c r="B495" s="6"/>
      <c r="I495" s="6"/>
      <c r="K495" s="11"/>
      <c r="T495" s="6"/>
      <c r="U495" s="6"/>
      <c r="V495" s="12"/>
      <c r="W495" s="885"/>
      <c r="X495" s="6"/>
      <c r="Y495" s="6"/>
      <c r="Z495" s="814"/>
      <c r="AA495" s="6"/>
      <c r="AB495" s="6"/>
      <c r="AC495" s="814"/>
      <c r="AD495" s="12"/>
      <c r="AE495" s="12"/>
      <c r="AF495" s="814"/>
      <c r="AG495" s="6"/>
      <c r="AH495" s="6"/>
      <c r="AI495" s="814"/>
      <c r="AJ495" s="6"/>
      <c r="AK495" s="6"/>
      <c r="AL495" s="814"/>
    </row>
    <row r="496" spans="1:38">
      <c r="A496" s="6"/>
      <c r="B496" s="6"/>
      <c r="I496" s="6"/>
      <c r="K496" s="11"/>
      <c r="T496" s="6"/>
      <c r="U496" s="6"/>
      <c r="V496" s="12"/>
      <c r="W496" s="885"/>
      <c r="X496" s="6"/>
      <c r="Y496" s="6"/>
      <c r="Z496" s="814"/>
      <c r="AA496" s="6"/>
      <c r="AB496" s="6"/>
      <c r="AC496" s="814"/>
      <c r="AD496" s="12"/>
      <c r="AE496" s="12"/>
      <c r="AF496" s="814"/>
      <c r="AG496" s="6"/>
      <c r="AH496" s="6"/>
      <c r="AI496" s="814"/>
      <c r="AJ496" s="6"/>
      <c r="AK496" s="6"/>
      <c r="AL496" s="814"/>
    </row>
    <row r="497" spans="1:38">
      <c r="A497" s="6"/>
      <c r="B497" s="6"/>
      <c r="I497" s="6"/>
      <c r="K497" s="11"/>
      <c r="T497" s="6"/>
      <c r="U497" s="6"/>
      <c r="V497" s="12"/>
      <c r="W497" s="885"/>
      <c r="X497" s="6"/>
      <c r="Y497" s="6"/>
      <c r="Z497" s="814"/>
      <c r="AA497" s="6"/>
      <c r="AB497" s="6"/>
      <c r="AC497" s="814"/>
      <c r="AD497" s="12"/>
      <c r="AE497" s="12"/>
      <c r="AF497" s="814"/>
      <c r="AG497" s="6"/>
      <c r="AH497" s="6"/>
      <c r="AI497" s="814"/>
      <c r="AJ497" s="6"/>
      <c r="AK497" s="6"/>
      <c r="AL497" s="814"/>
    </row>
    <row r="498" spans="1:38">
      <c r="A498" s="6"/>
      <c r="B498" s="6"/>
      <c r="I498" s="6"/>
      <c r="K498" s="11"/>
      <c r="T498" s="6"/>
      <c r="U498" s="6"/>
      <c r="V498" s="12"/>
      <c r="W498" s="885"/>
      <c r="X498" s="6"/>
      <c r="Y498" s="6"/>
      <c r="Z498" s="814"/>
      <c r="AA498" s="6"/>
      <c r="AB498" s="6"/>
      <c r="AC498" s="814"/>
      <c r="AD498" s="12"/>
      <c r="AE498" s="12"/>
      <c r="AF498" s="814"/>
      <c r="AG498" s="6"/>
      <c r="AH498" s="6"/>
      <c r="AI498" s="814"/>
      <c r="AJ498" s="6"/>
      <c r="AK498" s="6"/>
      <c r="AL498" s="814"/>
    </row>
    <row r="499" spans="1:38">
      <c r="A499" s="6"/>
      <c r="B499" s="6"/>
      <c r="I499" s="6"/>
      <c r="K499" s="11"/>
      <c r="T499" s="6"/>
      <c r="U499" s="6"/>
      <c r="V499" s="12"/>
      <c r="W499" s="885"/>
      <c r="X499" s="6"/>
      <c r="Y499" s="6"/>
      <c r="Z499" s="814"/>
      <c r="AA499" s="6"/>
      <c r="AB499" s="6"/>
      <c r="AC499" s="814"/>
      <c r="AD499" s="12"/>
      <c r="AE499" s="12"/>
      <c r="AF499" s="814"/>
      <c r="AG499" s="6"/>
      <c r="AH499" s="6"/>
      <c r="AI499" s="814"/>
      <c r="AJ499" s="6"/>
      <c r="AK499" s="6"/>
      <c r="AL499" s="814"/>
    </row>
    <row r="500" spans="1:38">
      <c r="A500" s="6"/>
      <c r="B500" s="6"/>
      <c r="I500" s="6"/>
      <c r="K500" s="11"/>
      <c r="T500" s="6"/>
      <c r="U500" s="6"/>
      <c r="V500" s="12"/>
      <c r="W500" s="885"/>
      <c r="X500" s="6"/>
      <c r="Y500" s="6"/>
      <c r="Z500" s="814"/>
      <c r="AA500" s="6"/>
      <c r="AB500" s="6"/>
      <c r="AC500" s="814"/>
      <c r="AD500" s="12"/>
      <c r="AE500" s="12"/>
      <c r="AF500" s="814"/>
      <c r="AG500" s="6"/>
      <c r="AH500" s="6"/>
      <c r="AI500" s="814"/>
      <c r="AJ500" s="6"/>
      <c r="AK500" s="6"/>
      <c r="AL500" s="814"/>
    </row>
    <row r="501" spans="1:38">
      <c r="A501" s="6"/>
      <c r="B501" s="6"/>
      <c r="I501" s="6"/>
      <c r="K501" s="11"/>
      <c r="T501" s="6"/>
      <c r="U501" s="6"/>
      <c r="V501" s="12"/>
      <c r="W501" s="885"/>
      <c r="X501" s="6"/>
      <c r="Y501" s="6"/>
      <c r="Z501" s="814"/>
      <c r="AA501" s="6"/>
      <c r="AB501" s="6"/>
      <c r="AC501" s="814"/>
      <c r="AD501" s="12"/>
      <c r="AE501" s="12"/>
      <c r="AF501" s="814"/>
      <c r="AG501" s="6"/>
      <c r="AH501" s="6"/>
      <c r="AI501" s="814"/>
      <c r="AJ501" s="6"/>
      <c r="AK501" s="6"/>
      <c r="AL501" s="814"/>
    </row>
    <row r="502" spans="1:38">
      <c r="A502" s="6"/>
      <c r="B502" s="6"/>
      <c r="I502" s="6"/>
      <c r="K502" s="11"/>
      <c r="T502" s="6"/>
      <c r="U502" s="6"/>
      <c r="V502" s="12"/>
      <c r="W502" s="885"/>
      <c r="X502" s="6"/>
      <c r="Y502" s="6"/>
      <c r="Z502" s="814"/>
      <c r="AA502" s="6"/>
      <c r="AB502" s="6"/>
      <c r="AC502" s="814"/>
      <c r="AD502" s="12"/>
      <c r="AE502" s="12"/>
      <c r="AF502" s="814"/>
      <c r="AG502" s="6"/>
      <c r="AH502" s="6"/>
      <c r="AI502" s="814"/>
      <c r="AJ502" s="6"/>
      <c r="AK502" s="6"/>
      <c r="AL502" s="814"/>
    </row>
    <row r="503" spans="1:38">
      <c r="A503" s="6"/>
      <c r="B503" s="6"/>
      <c r="I503" s="6"/>
      <c r="K503" s="11"/>
      <c r="T503" s="6"/>
      <c r="U503" s="6"/>
      <c r="V503" s="12"/>
      <c r="W503" s="885"/>
      <c r="X503" s="6"/>
      <c r="Y503" s="6"/>
      <c r="Z503" s="814"/>
      <c r="AA503" s="6"/>
      <c r="AB503" s="6"/>
      <c r="AC503" s="814"/>
      <c r="AD503" s="12"/>
      <c r="AE503" s="12"/>
      <c r="AF503" s="814"/>
      <c r="AG503" s="6"/>
      <c r="AH503" s="6"/>
      <c r="AI503" s="814"/>
      <c r="AJ503" s="6"/>
      <c r="AK503" s="6"/>
      <c r="AL503" s="814"/>
    </row>
    <row r="504" spans="1:38">
      <c r="A504" s="6"/>
      <c r="B504" s="6"/>
      <c r="I504" s="6"/>
      <c r="K504" s="11"/>
      <c r="T504" s="6"/>
      <c r="U504" s="6"/>
      <c r="V504" s="12"/>
      <c r="W504" s="885"/>
      <c r="X504" s="6"/>
      <c r="Y504" s="6"/>
      <c r="Z504" s="814"/>
      <c r="AA504" s="6"/>
      <c r="AB504" s="6"/>
      <c r="AC504" s="814"/>
      <c r="AD504" s="12"/>
      <c r="AE504" s="12"/>
      <c r="AF504" s="814"/>
      <c r="AG504" s="6"/>
      <c r="AH504" s="6"/>
      <c r="AI504" s="814"/>
      <c r="AJ504" s="6"/>
      <c r="AK504" s="6"/>
      <c r="AL504" s="814"/>
    </row>
    <row r="505" spans="1:38">
      <c r="A505" s="6"/>
      <c r="B505" s="6"/>
      <c r="I505" s="6"/>
      <c r="K505" s="11"/>
      <c r="T505" s="6"/>
      <c r="U505" s="6"/>
      <c r="V505" s="12"/>
      <c r="W505" s="885"/>
      <c r="X505" s="6"/>
      <c r="Y505" s="6"/>
      <c r="Z505" s="814"/>
      <c r="AA505" s="6"/>
      <c r="AB505" s="6"/>
      <c r="AC505" s="814"/>
      <c r="AD505" s="12"/>
      <c r="AE505" s="12"/>
      <c r="AF505" s="814"/>
      <c r="AG505" s="6"/>
      <c r="AH505" s="6"/>
      <c r="AI505" s="814"/>
      <c r="AJ505" s="6"/>
      <c r="AK505" s="6"/>
      <c r="AL505" s="814"/>
    </row>
    <row r="506" spans="1:38">
      <c r="A506" s="6"/>
      <c r="B506" s="6"/>
      <c r="I506" s="6"/>
      <c r="K506" s="11"/>
      <c r="T506" s="6"/>
      <c r="U506" s="6"/>
      <c r="V506" s="12"/>
      <c r="W506" s="885"/>
      <c r="X506" s="6"/>
      <c r="Y506" s="6"/>
      <c r="Z506" s="814"/>
      <c r="AA506" s="6"/>
      <c r="AB506" s="6"/>
      <c r="AC506" s="814"/>
      <c r="AD506" s="12"/>
      <c r="AE506" s="12"/>
      <c r="AF506" s="814"/>
      <c r="AG506" s="6"/>
      <c r="AH506" s="6"/>
      <c r="AI506" s="814"/>
      <c r="AJ506" s="6"/>
      <c r="AK506" s="6"/>
      <c r="AL506" s="814"/>
    </row>
    <row r="507" spans="1:38">
      <c r="A507" s="6"/>
      <c r="B507" s="6"/>
      <c r="I507" s="6"/>
      <c r="K507" s="11"/>
      <c r="T507" s="6"/>
      <c r="U507" s="6"/>
      <c r="V507" s="12"/>
      <c r="W507" s="885"/>
      <c r="X507" s="6"/>
      <c r="Y507" s="6"/>
      <c r="Z507" s="814"/>
      <c r="AA507" s="6"/>
      <c r="AB507" s="6"/>
      <c r="AC507" s="814"/>
      <c r="AD507" s="12"/>
      <c r="AE507" s="12"/>
      <c r="AF507" s="814"/>
      <c r="AG507" s="6"/>
      <c r="AH507" s="6"/>
      <c r="AI507" s="814"/>
      <c r="AJ507" s="6"/>
      <c r="AK507" s="6"/>
      <c r="AL507" s="814"/>
    </row>
    <row r="508" spans="1:38">
      <c r="A508" s="6"/>
      <c r="B508" s="6"/>
      <c r="I508" s="6"/>
      <c r="K508" s="11"/>
      <c r="T508" s="6"/>
      <c r="U508" s="6"/>
      <c r="V508" s="12"/>
      <c r="W508" s="885"/>
      <c r="X508" s="6"/>
      <c r="Y508" s="6"/>
      <c r="Z508" s="814"/>
      <c r="AA508" s="6"/>
      <c r="AB508" s="6"/>
      <c r="AC508" s="814"/>
      <c r="AD508" s="12"/>
      <c r="AE508" s="12"/>
      <c r="AF508" s="814"/>
      <c r="AG508" s="6"/>
      <c r="AH508" s="6"/>
      <c r="AI508" s="814"/>
      <c r="AJ508" s="6"/>
      <c r="AK508" s="6"/>
      <c r="AL508" s="814"/>
    </row>
    <row r="509" spans="1:38">
      <c r="A509" s="6"/>
      <c r="B509" s="6"/>
      <c r="I509" s="6"/>
      <c r="K509" s="11"/>
      <c r="T509" s="6"/>
      <c r="U509" s="6"/>
      <c r="V509" s="12"/>
      <c r="W509" s="885"/>
      <c r="X509" s="6"/>
      <c r="Y509" s="6"/>
      <c r="Z509" s="814"/>
      <c r="AA509" s="6"/>
      <c r="AB509" s="6"/>
      <c r="AC509" s="814"/>
      <c r="AD509" s="12"/>
      <c r="AE509" s="12"/>
      <c r="AF509" s="814"/>
      <c r="AG509" s="6"/>
      <c r="AH509" s="6"/>
      <c r="AI509" s="814"/>
      <c r="AJ509" s="6"/>
      <c r="AK509" s="6"/>
      <c r="AL509" s="814"/>
    </row>
    <row r="510" spans="1:38">
      <c r="A510" s="6"/>
      <c r="B510" s="6"/>
      <c r="I510" s="6"/>
      <c r="K510" s="11"/>
      <c r="T510" s="6"/>
      <c r="U510" s="6"/>
      <c r="V510" s="12"/>
      <c r="W510" s="885"/>
      <c r="X510" s="6"/>
      <c r="Y510" s="6"/>
      <c r="Z510" s="814"/>
      <c r="AA510" s="6"/>
      <c r="AB510" s="6"/>
      <c r="AC510" s="814"/>
      <c r="AD510" s="12"/>
      <c r="AE510" s="12"/>
      <c r="AF510" s="814"/>
      <c r="AG510" s="6"/>
      <c r="AH510" s="6"/>
      <c r="AI510" s="814"/>
      <c r="AJ510" s="6"/>
      <c r="AK510" s="6"/>
      <c r="AL510" s="814"/>
    </row>
    <row r="511" spans="1:38">
      <c r="A511" s="6"/>
      <c r="B511" s="6"/>
      <c r="I511" s="6"/>
      <c r="K511" s="11"/>
      <c r="T511" s="6"/>
      <c r="U511" s="6"/>
      <c r="V511" s="12"/>
      <c r="W511" s="885"/>
      <c r="X511" s="6"/>
      <c r="Y511" s="6"/>
      <c r="Z511" s="814"/>
      <c r="AA511" s="6"/>
      <c r="AB511" s="6"/>
      <c r="AC511" s="814"/>
      <c r="AD511" s="12"/>
      <c r="AE511" s="12"/>
      <c r="AF511" s="814"/>
      <c r="AG511" s="6"/>
      <c r="AH511" s="6"/>
      <c r="AI511" s="814"/>
      <c r="AJ511" s="6"/>
      <c r="AK511" s="6"/>
      <c r="AL511" s="814"/>
    </row>
    <row r="512" spans="1:38">
      <c r="A512" s="6"/>
      <c r="B512" s="6"/>
      <c r="I512" s="6"/>
      <c r="K512" s="11"/>
      <c r="T512" s="6"/>
      <c r="U512" s="6"/>
      <c r="V512" s="12"/>
      <c r="W512" s="885"/>
      <c r="X512" s="6"/>
      <c r="Y512" s="6"/>
      <c r="Z512" s="814"/>
      <c r="AA512" s="6"/>
      <c r="AB512" s="6"/>
      <c r="AC512" s="814"/>
      <c r="AD512" s="12"/>
      <c r="AE512" s="12"/>
      <c r="AF512" s="814"/>
      <c r="AG512" s="6"/>
      <c r="AH512" s="6"/>
      <c r="AI512" s="814"/>
      <c r="AJ512" s="6"/>
      <c r="AK512" s="6"/>
      <c r="AL512" s="814"/>
    </row>
    <row r="513" spans="1:38">
      <c r="A513" s="6"/>
      <c r="B513" s="6"/>
      <c r="I513" s="6"/>
      <c r="K513" s="11"/>
      <c r="T513" s="6"/>
      <c r="U513" s="6"/>
      <c r="V513" s="12"/>
      <c r="W513" s="885"/>
      <c r="X513" s="6"/>
      <c r="Y513" s="6"/>
      <c r="Z513" s="814"/>
      <c r="AA513" s="6"/>
      <c r="AB513" s="6"/>
      <c r="AC513" s="814"/>
      <c r="AD513" s="12"/>
      <c r="AE513" s="12"/>
      <c r="AF513" s="814"/>
      <c r="AG513" s="6"/>
      <c r="AH513" s="6"/>
      <c r="AI513" s="814"/>
      <c r="AJ513" s="6"/>
      <c r="AK513" s="6"/>
      <c r="AL513" s="814"/>
    </row>
    <row r="514" spans="1:38">
      <c r="A514" s="6"/>
      <c r="B514" s="6"/>
      <c r="I514" s="6"/>
      <c r="K514" s="11"/>
      <c r="T514" s="6"/>
      <c r="U514" s="6"/>
      <c r="V514" s="12"/>
      <c r="W514" s="885"/>
      <c r="X514" s="6"/>
      <c r="Y514" s="6"/>
      <c r="Z514" s="814"/>
      <c r="AA514" s="6"/>
      <c r="AB514" s="6"/>
      <c r="AC514" s="814"/>
      <c r="AD514" s="12"/>
      <c r="AE514" s="12"/>
      <c r="AF514" s="814"/>
      <c r="AG514" s="6"/>
      <c r="AH514" s="6"/>
      <c r="AI514" s="814"/>
      <c r="AJ514" s="6"/>
      <c r="AK514" s="6"/>
      <c r="AL514" s="814"/>
    </row>
    <row r="515" spans="1:38">
      <c r="A515" s="6"/>
      <c r="B515" s="6"/>
      <c r="I515" s="6"/>
      <c r="K515" s="11"/>
      <c r="T515" s="6"/>
      <c r="U515" s="6"/>
      <c r="V515" s="12"/>
      <c r="W515" s="885"/>
      <c r="X515" s="6"/>
      <c r="Y515" s="6"/>
      <c r="Z515" s="814"/>
      <c r="AA515" s="6"/>
      <c r="AB515" s="6"/>
      <c r="AC515" s="814"/>
      <c r="AD515" s="12"/>
      <c r="AE515" s="12"/>
      <c r="AF515" s="814"/>
      <c r="AG515" s="6"/>
      <c r="AH515" s="6"/>
      <c r="AI515" s="814"/>
      <c r="AJ515" s="6"/>
      <c r="AK515" s="6"/>
      <c r="AL515" s="814"/>
    </row>
    <row r="516" spans="1:38">
      <c r="A516" s="6"/>
      <c r="B516" s="6"/>
      <c r="I516" s="6"/>
      <c r="K516" s="11"/>
      <c r="T516" s="6"/>
      <c r="U516" s="6"/>
      <c r="V516" s="12"/>
      <c r="W516" s="885"/>
      <c r="X516" s="6"/>
      <c r="Y516" s="6"/>
      <c r="Z516" s="814"/>
      <c r="AA516" s="6"/>
      <c r="AB516" s="6"/>
      <c r="AC516" s="814"/>
      <c r="AD516" s="12"/>
      <c r="AE516" s="12"/>
      <c r="AF516" s="814"/>
      <c r="AG516" s="6"/>
      <c r="AH516" s="6"/>
      <c r="AI516" s="814"/>
      <c r="AJ516" s="6"/>
      <c r="AK516" s="6"/>
      <c r="AL516" s="814"/>
    </row>
    <row r="517" spans="1:38">
      <c r="A517" s="6"/>
      <c r="B517" s="6"/>
      <c r="I517" s="6"/>
      <c r="K517" s="11"/>
      <c r="T517" s="6"/>
      <c r="U517" s="6"/>
      <c r="V517" s="12"/>
      <c r="W517" s="885"/>
      <c r="X517" s="6"/>
      <c r="Y517" s="6"/>
      <c r="Z517" s="814"/>
      <c r="AA517" s="6"/>
      <c r="AB517" s="6"/>
      <c r="AC517" s="814"/>
      <c r="AD517" s="12"/>
      <c r="AE517" s="12"/>
      <c r="AF517" s="814"/>
      <c r="AG517" s="6"/>
      <c r="AH517" s="6"/>
      <c r="AI517" s="814"/>
      <c r="AJ517" s="6"/>
      <c r="AK517" s="6"/>
      <c r="AL517" s="814"/>
    </row>
    <row r="518" spans="1:38">
      <c r="A518" s="6"/>
      <c r="B518" s="6"/>
      <c r="I518" s="6"/>
      <c r="K518" s="11"/>
      <c r="T518" s="6"/>
      <c r="U518" s="6"/>
      <c r="V518" s="12"/>
      <c r="W518" s="885"/>
      <c r="X518" s="6"/>
      <c r="Y518" s="6"/>
      <c r="Z518" s="814"/>
      <c r="AA518" s="6"/>
      <c r="AB518" s="6"/>
      <c r="AC518" s="814"/>
      <c r="AD518" s="12"/>
      <c r="AE518" s="12"/>
      <c r="AF518" s="814"/>
      <c r="AG518" s="6"/>
      <c r="AH518" s="6"/>
      <c r="AI518" s="814"/>
      <c r="AJ518" s="6"/>
      <c r="AK518" s="6"/>
      <c r="AL518" s="814"/>
    </row>
    <row r="519" spans="1:38">
      <c r="A519" s="6"/>
      <c r="B519" s="6"/>
      <c r="I519" s="6"/>
      <c r="K519" s="11"/>
      <c r="T519" s="6"/>
      <c r="U519" s="6"/>
      <c r="V519" s="12"/>
      <c r="W519" s="885"/>
      <c r="X519" s="6"/>
      <c r="Y519" s="6"/>
      <c r="Z519" s="814"/>
      <c r="AA519" s="6"/>
      <c r="AB519" s="6"/>
      <c r="AC519" s="814"/>
      <c r="AD519" s="12"/>
      <c r="AE519" s="12"/>
      <c r="AF519" s="814"/>
      <c r="AG519" s="6"/>
      <c r="AH519" s="6"/>
      <c r="AI519" s="814"/>
      <c r="AJ519" s="6"/>
      <c r="AK519" s="6"/>
      <c r="AL519" s="814"/>
    </row>
    <row r="520" spans="1:38">
      <c r="A520" s="6"/>
      <c r="B520" s="6"/>
      <c r="I520" s="6"/>
      <c r="K520" s="11"/>
      <c r="T520" s="6"/>
      <c r="U520" s="6"/>
      <c r="V520" s="12"/>
      <c r="W520" s="885"/>
      <c r="X520" s="6"/>
      <c r="Y520" s="6"/>
      <c r="Z520" s="814"/>
      <c r="AA520" s="6"/>
      <c r="AB520" s="6"/>
      <c r="AC520" s="814"/>
      <c r="AD520" s="12"/>
      <c r="AE520" s="12"/>
      <c r="AF520" s="814"/>
      <c r="AG520" s="6"/>
      <c r="AH520" s="6"/>
      <c r="AI520" s="814"/>
      <c r="AJ520" s="6"/>
      <c r="AK520" s="6"/>
      <c r="AL520" s="814"/>
    </row>
    <row r="521" spans="1:38">
      <c r="A521" s="6"/>
      <c r="B521" s="6"/>
      <c r="I521" s="6"/>
      <c r="K521" s="11"/>
      <c r="T521" s="6"/>
      <c r="U521" s="6"/>
      <c r="V521" s="12"/>
      <c r="W521" s="885"/>
      <c r="X521" s="6"/>
      <c r="Y521" s="6"/>
      <c r="Z521" s="814"/>
      <c r="AA521" s="6"/>
      <c r="AB521" s="6"/>
      <c r="AC521" s="814"/>
      <c r="AD521" s="12"/>
      <c r="AE521" s="12"/>
      <c r="AF521" s="814"/>
      <c r="AG521" s="6"/>
      <c r="AH521" s="6"/>
      <c r="AI521" s="814"/>
      <c r="AJ521" s="6"/>
      <c r="AK521" s="6"/>
      <c r="AL521" s="814"/>
    </row>
    <row r="522" spans="1:38">
      <c r="A522" s="6"/>
      <c r="B522" s="6"/>
      <c r="I522" s="6"/>
      <c r="K522" s="11"/>
      <c r="T522" s="6"/>
      <c r="U522" s="6"/>
      <c r="V522" s="12"/>
      <c r="W522" s="885"/>
      <c r="X522" s="6"/>
      <c r="Y522" s="6"/>
      <c r="Z522" s="814"/>
      <c r="AA522" s="6"/>
      <c r="AB522" s="6"/>
      <c r="AC522" s="814"/>
      <c r="AD522" s="12"/>
      <c r="AE522" s="12"/>
      <c r="AF522" s="814"/>
      <c r="AG522" s="6"/>
      <c r="AH522" s="6"/>
      <c r="AI522" s="814"/>
      <c r="AJ522" s="6"/>
      <c r="AK522" s="6"/>
      <c r="AL522" s="814"/>
    </row>
    <row r="523" spans="1:38">
      <c r="A523" s="6"/>
      <c r="B523" s="6"/>
      <c r="I523" s="6"/>
      <c r="K523" s="11"/>
      <c r="T523" s="6"/>
      <c r="U523" s="6"/>
      <c r="V523" s="12"/>
      <c r="W523" s="885"/>
      <c r="X523" s="6"/>
      <c r="Y523" s="6"/>
      <c r="Z523" s="814"/>
      <c r="AA523" s="6"/>
      <c r="AB523" s="6"/>
      <c r="AC523" s="814"/>
      <c r="AD523" s="12"/>
      <c r="AE523" s="12"/>
      <c r="AF523" s="814"/>
      <c r="AG523" s="6"/>
      <c r="AH523" s="6"/>
      <c r="AI523" s="814"/>
      <c r="AJ523" s="6"/>
      <c r="AK523" s="6"/>
      <c r="AL523" s="814"/>
    </row>
    <row r="524" spans="1:38">
      <c r="A524" s="6"/>
      <c r="B524" s="6"/>
      <c r="I524" s="6"/>
      <c r="K524" s="11"/>
      <c r="T524" s="6"/>
      <c r="U524" s="6"/>
      <c r="V524" s="12"/>
      <c r="W524" s="885"/>
      <c r="X524" s="6"/>
      <c r="Y524" s="6"/>
      <c r="Z524" s="814"/>
      <c r="AA524" s="6"/>
      <c r="AB524" s="6"/>
      <c r="AC524" s="814"/>
      <c r="AD524" s="12"/>
      <c r="AE524" s="12"/>
      <c r="AF524" s="814"/>
      <c r="AG524" s="6"/>
      <c r="AH524" s="6"/>
      <c r="AI524" s="814"/>
      <c r="AJ524" s="6"/>
      <c r="AK524" s="6"/>
      <c r="AL524" s="814"/>
    </row>
    <row r="525" spans="1:38">
      <c r="A525" s="6"/>
      <c r="B525" s="6"/>
      <c r="I525" s="6"/>
      <c r="K525" s="11"/>
      <c r="T525" s="6"/>
      <c r="U525" s="6"/>
      <c r="V525" s="12"/>
      <c r="W525" s="885"/>
      <c r="X525" s="6"/>
      <c r="Y525" s="6"/>
      <c r="Z525" s="814"/>
      <c r="AA525" s="6"/>
      <c r="AB525" s="6"/>
      <c r="AC525" s="814"/>
      <c r="AD525" s="12"/>
      <c r="AE525" s="12"/>
      <c r="AF525" s="814"/>
      <c r="AG525" s="6"/>
      <c r="AH525" s="6"/>
      <c r="AI525" s="814"/>
      <c r="AJ525" s="6"/>
      <c r="AK525" s="6"/>
      <c r="AL525" s="814"/>
    </row>
    <row r="526" spans="1:38">
      <c r="A526" s="6"/>
      <c r="B526" s="6"/>
      <c r="I526" s="6"/>
      <c r="K526" s="11"/>
      <c r="T526" s="6"/>
      <c r="U526" s="6"/>
      <c r="V526" s="12"/>
      <c r="W526" s="885"/>
      <c r="X526" s="6"/>
      <c r="Y526" s="6"/>
      <c r="Z526" s="814"/>
      <c r="AA526" s="6"/>
      <c r="AB526" s="6"/>
      <c r="AC526" s="814"/>
      <c r="AD526" s="12"/>
      <c r="AE526" s="12"/>
      <c r="AF526" s="814"/>
      <c r="AG526" s="6"/>
      <c r="AH526" s="6"/>
      <c r="AI526" s="814"/>
      <c r="AJ526" s="6"/>
      <c r="AK526" s="6"/>
      <c r="AL526" s="814"/>
    </row>
    <row r="527" spans="1:38">
      <c r="A527" s="6"/>
      <c r="B527" s="6"/>
      <c r="I527" s="6"/>
      <c r="K527" s="11"/>
      <c r="T527" s="6"/>
      <c r="U527" s="6"/>
      <c r="V527" s="12"/>
      <c r="W527" s="885"/>
      <c r="X527" s="6"/>
      <c r="Y527" s="6"/>
      <c r="Z527" s="814"/>
      <c r="AA527" s="6"/>
      <c r="AB527" s="6"/>
      <c r="AC527" s="814"/>
      <c r="AD527" s="12"/>
      <c r="AE527" s="12"/>
      <c r="AF527" s="814"/>
      <c r="AG527" s="6"/>
      <c r="AH527" s="6"/>
      <c r="AI527" s="814"/>
      <c r="AJ527" s="6"/>
      <c r="AK527" s="6"/>
      <c r="AL527" s="814"/>
    </row>
    <row r="528" spans="1:38">
      <c r="A528" s="6"/>
      <c r="B528" s="6"/>
      <c r="I528" s="6"/>
      <c r="K528" s="11"/>
      <c r="T528" s="6"/>
      <c r="U528" s="6"/>
      <c r="V528" s="12"/>
      <c r="W528" s="885"/>
      <c r="X528" s="6"/>
      <c r="Y528" s="6"/>
      <c r="Z528" s="814"/>
      <c r="AA528" s="6"/>
      <c r="AB528" s="6"/>
      <c r="AC528" s="814"/>
      <c r="AD528" s="12"/>
      <c r="AE528" s="12"/>
      <c r="AF528" s="814"/>
      <c r="AG528" s="6"/>
      <c r="AH528" s="6"/>
      <c r="AI528" s="814"/>
      <c r="AJ528" s="6"/>
      <c r="AK528" s="6"/>
      <c r="AL528" s="814"/>
    </row>
    <row r="529" spans="1:38">
      <c r="A529" s="6"/>
      <c r="B529" s="6"/>
      <c r="I529" s="6"/>
      <c r="K529" s="11"/>
      <c r="T529" s="6"/>
      <c r="U529" s="6"/>
      <c r="V529" s="12"/>
      <c r="W529" s="885"/>
      <c r="X529" s="6"/>
      <c r="Y529" s="6"/>
      <c r="Z529" s="814"/>
      <c r="AA529" s="6"/>
      <c r="AB529" s="6"/>
      <c r="AC529" s="814"/>
      <c r="AD529" s="12"/>
      <c r="AE529" s="12"/>
      <c r="AF529" s="814"/>
      <c r="AG529" s="6"/>
      <c r="AH529" s="6"/>
      <c r="AI529" s="814"/>
      <c r="AJ529" s="6"/>
      <c r="AK529" s="6"/>
      <c r="AL529" s="814"/>
    </row>
    <row r="530" spans="1:38">
      <c r="A530" s="6"/>
      <c r="B530" s="6"/>
      <c r="I530" s="6"/>
      <c r="K530" s="11"/>
      <c r="T530" s="6"/>
      <c r="U530" s="6"/>
      <c r="V530" s="12"/>
      <c r="W530" s="885"/>
      <c r="X530" s="6"/>
      <c r="Y530" s="6"/>
      <c r="Z530" s="814"/>
      <c r="AA530" s="6"/>
      <c r="AB530" s="6"/>
      <c r="AC530" s="814"/>
      <c r="AD530" s="12"/>
      <c r="AE530" s="12"/>
      <c r="AF530" s="814"/>
      <c r="AG530" s="6"/>
      <c r="AH530" s="6"/>
      <c r="AI530" s="814"/>
      <c r="AJ530" s="6"/>
      <c r="AK530" s="6"/>
      <c r="AL530" s="814"/>
    </row>
    <row r="531" spans="1:38">
      <c r="A531" s="6"/>
      <c r="B531" s="6"/>
      <c r="I531" s="6"/>
      <c r="K531" s="11"/>
      <c r="T531" s="6"/>
      <c r="U531" s="6"/>
      <c r="V531" s="12"/>
      <c r="W531" s="885"/>
      <c r="X531" s="6"/>
      <c r="Y531" s="6"/>
      <c r="Z531" s="814"/>
      <c r="AA531" s="6"/>
      <c r="AB531" s="6"/>
      <c r="AC531" s="814"/>
      <c r="AD531" s="12"/>
      <c r="AE531" s="12"/>
      <c r="AF531" s="814"/>
      <c r="AG531" s="6"/>
      <c r="AH531" s="6"/>
      <c r="AI531" s="814"/>
      <c r="AJ531" s="6"/>
      <c r="AK531" s="6"/>
      <c r="AL531" s="814"/>
    </row>
    <row r="532" spans="1:38">
      <c r="A532" s="6"/>
      <c r="B532" s="6"/>
      <c r="I532" s="6"/>
      <c r="K532" s="11"/>
      <c r="T532" s="6"/>
      <c r="U532" s="6"/>
      <c r="V532" s="12"/>
      <c r="W532" s="885"/>
      <c r="X532" s="6"/>
      <c r="Y532" s="6"/>
      <c r="Z532" s="814"/>
      <c r="AA532" s="6"/>
      <c r="AB532" s="6"/>
      <c r="AC532" s="814"/>
      <c r="AD532" s="12"/>
      <c r="AE532" s="12"/>
      <c r="AF532" s="814"/>
      <c r="AG532" s="6"/>
      <c r="AH532" s="6"/>
      <c r="AI532" s="814"/>
      <c r="AJ532" s="6"/>
      <c r="AK532" s="6"/>
      <c r="AL532" s="814"/>
    </row>
    <row r="533" spans="1:38">
      <c r="A533" s="6"/>
      <c r="B533" s="6"/>
      <c r="I533" s="6"/>
      <c r="K533" s="11"/>
      <c r="T533" s="6"/>
      <c r="U533" s="6"/>
      <c r="V533" s="12"/>
      <c r="W533" s="885"/>
      <c r="X533" s="6"/>
      <c r="Y533" s="6"/>
      <c r="Z533" s="814"/>
      <c r="AA533" s="6"/>
      <c r="AB533" s="6"/>
      <c r="AC533" s="814"/>
      <c r="AD533" s="12"/>
      <c r="AE533" s="12"/>
      <c r="AF533" s="814"/>
      <c r="AG533" s="6"/>
      <c r="AH533" s="6"/>
      <c r="AI533" s="814"/>
      <c r="AJ533" s="6"/>
      <c r="AK533" s="6"/>
      <c r="AL533" s="814"/>
    </row>
    <row r="534" spans="1:38">
      <c r="A534" s="6"/>
      <c r="B534" s="6"/>
      <c r="I534" s="6"/>
      <c r="K534" s="11"/>
      <c r="T534" s="6"/>
      <c r="U534" s="6"/>
      <c r="V534" s="12"/>
      <c r="W534" s="885"/>
      <c r="X534" s="6"/>
      <c r="Y534" s="6"/>
      <c r="Z534" s="814"/>
      <c r="AA534" s="6"/>
      <c r="AB534" s="6"/>
      <c r="AC534" s="814"/>
      <c r="AD534" s="12"/>
      <c r="AE534" s="12"/>
      <c r="AF534" s="814"/>
      <c r="AG534" s="6"/>
      <c r="AH534" s="6"/>
      <c r="AI534" s="814"/>
      <c r="AJ534" s="6"/>
      <c r="AK534" s="6"/>
      <c r="AL534" s="814"/>
    </row>
    <row r="535" spans="1:38">
      <c r="A535" s="6"/>
      <c r="B535" s="6"/>
      <c r="I535" s="6"/>
      <c r="K535" s="11"/>
      <c r="T535" s="6"/>
      <c r="U535" s="6"/>
      <c r="V535" s="12"/>
      <c r="W535" s="885"/>
      <c r="X535" s="6"/>
      <c r="Y535" s="6"/>
      <c r="Z535" s="814"/>
      <c r="AA535" s="6"/>
      <c r="AB535" s="6"/>
      <c r="AC535" s="814"/>
      <c r="AD535" s="12"/>
      <c r="AE535" s="12"/>
      <c r="AF535" s="814"/>
      <c r="AG535" s="6"/>
      <c r="AH535" s="6"/>
      <c r="AI535" s="814"/>
      <c r="AJ535" s="6"/>
      <c r="AK535" s="6"/>
      <c r="AL535" s="814"/>
    </row>
    <row r="536" spans="1:38">
      <c r="A536" s="6"/>
      <c r="B536" s="6"/>
      <c r="I536" s="6"/>
      <c r="K536" s="11"/>
      <c r="T536" s="6"/>
      <c r="U536" s="6"/>
      <c r="V536" s="12"/>
      <c r="W536" s="885"/>
      <c r="X536" s="6"/>
      <c r="Y536" s="6"/>
      <c r="Z536" s="814"/>
      <c r="AA536" s="6"/>
      <c r="AB536" s="6"/>
      <c r="AC536" s="814"/>
      <c r="AD536" s="12"/>
      <c r="AE536" s="12"/>
      <c r="AF536" s="814"/>
      <c r="AG536" s="6"/>
      <c r="AH536" s="6"/>
      <c r="AI536" s="814"/>
      <c r="AJ536" s="6"/>
      <c r="AK536" s="6"/>
      <c r="AL536" s="814"/>
    </row>
    <row r="537" spans="1:38">
      <c r="A537" s="6"/>
      <c r="B537" s="6"/>
      <c r="I537" s="6"/>
      <c r="K537" s="11"/>
      <c r="T537" s="6"/>
      <c r="U537" s="6"/>
      <c r="V537" s="12"/>
      <c r="W537" s="885"/>
      <c r="X537" s="6"/>
      <c r="Y537" s="6"/>
      <c r="Z537" s="814"/>
      <c r="AA537" s="6"/>
      <c r="AB537" s="6"/>
      <c r="AC537" s="814"/>
      <c r="AD537" s="12"/>
      <c r="AE537" s="12"/>
      <c r="AF537" s="814"/>
      <c r="AG537" s="6"/>
      <c r="AH537" s="6"/>
      <c r="AI537" s="814"/>
      <c r="AJ537" s="6"/>
      <c r="AK537" s="6"/>
      <c r="AL537" s="814"/>
    </row>
    <row r="538" spans="1:38">
      <c r="A538" s="6"/>
      <c r="B538" s="6"/>
      <c r="I538" s="6"/>
      <c r="K538" s="11"/>
      <c r="T538" s="6"/>
      <c r="U538" s="6"/>
      <c r="V538" s="12"/>
      <c r="W538" s="885"/>
      <c r="X538" s="6"/>
      <c r="Y538" s="6"/>
      <c r="Z538" s="814"/>
      <c r="AA538" s="6"/>
      <c r="AB538" s="6"/>
      <c r="AC538" s="814"/>
      <c r="AD538" s="12"/>
      <c r="AE538" s="12"/>
      <c r="AF538" s="814"/>
      <c r="AG538" s="6"/>
      <c r="AH538" s="6"/>
      <c r="AI538" s="814"/>
      <c r="AJ538" s="6"/>
      <c r="AK538" s="6"/>
      <c r="AL538" s="814"/>
    </row>
    <row r="539" spans="1:38">
      <c r="A539" s="6"/>
      <c r="B539" s="6"/>
      <c r="I539" s="6"/>
      <c r="K539" s="11"/>
      <c r="T539" s="6"/>
      <c r="U539" s="6"/>
      <c r="V539" s="12"/>
      <c r="W539" s="885"/>
      <c r="X539" s="6"/>
      <c r="Y539" s="6"/>
      <c r="Z539" s="814"/>
      <c r="AA539" s="6"/>
      <c r="AB539" s="6"/>
      <c r="AC539" s="814"/>
      <c r="AD539" s="12"/>
      <c r="AE539" s="12"/>
      <c r="AF539" s="814"/>
      <c r="AG539" s="6"/>
      <c r="AH539" s="6"/>
      <c r="AI539" s="814"/>
      <c r="AJ539" s="6"/>
      <c r="AK539" s="6"/>
      <c r="AL539" s="814"/>
    </row>
    <row r="540" spans="1:38">
      <c r="A540" s="6"/>
      <c r="B540" s="6"/>
      <c r="I540" s="6"/>
      <c r="K540" s="11"/>
      <c r="T540" s="6"/>
      <c r="U540" s="6"/>
      <c r="V540" s="12"/>
      <c r="W540" s="885"/>
      <c r="X540" s="6"/>
      <c r="Y540" s="6"/>
      <c r="Z540" s="814"/>
      <c r="AA540" s="6"/>
      <c r="AB540" s="6"/>
      <c r="AC540" s="814"/>
      <c r="AD540" s="12"/>
      <c r="AE540" s="12"/>
      <c r="AF540" s="814"/>
      <c r="AG540" s="6"/>
      <c r="AH540" s="6"/>
      <c r="AI540" s="814"/>
      <c r="AJ540" s="6"/>
      <c r="AK540" s="6"/>
      <c r="AL540" s="814"/>
    </row>
    <row r="541" spans="1:38">
      <c r="A541" s="6"/>
      <c r="B541" s="6"/>
      <c r="I541" s="6"/>
      <c r="K541" s="11"/>
      <c r="T541" s="6"/>
      <c r="U541" s="6"/>
      <c r="V541" s="12"/>
      <c r="W541" s="885"/>
      <c r="X541" s="6"/>
      <c r="Y541" s="6"/>
      <c r="Z541" s="814"/>
      <c r="AA541" s="6"/>
      <c r="AB541" s="6"/>
      <c r="AC541" s="814"/>
      <c r="AD541" s="12"/>
      <c r="AE541" s="12"/>
      <c r="AF541" s="814"/>
      <c r="AG541" s="6"/>
      <c r="AH541" s="6"/>
      <c r="AI541" s="814"/>
      <c r="AJ541" s="6"/>
      <c r="AK541" s="6"/>
      <c r="AL541" s="814"/>
    </row>
    <row r="542" spans="1:38">
      <c r="A542" s="6"/>
      <c r="B542" s="6"/>
      <c r="I542" s="6"/>
      <c r="K542" s="11"/>
      <c r="T542" s="6"/>
      <c r="U542" s="6"/>
      <c r="V542" s="12"/>
      <c r="W542" s="885"/>
      <c r="X542" s="6"/>
      <c r="Y542" s="6"/>
      <c r="Z542" s="814"/>
      <c r="AA542" s="6"/>
      <c r="AB542" s="6"/>
      <c r="AC542" s="814"/>
      <c r="AD542" s="12"/>
      <c r="AE542" s="12"/>
      <c r="AF542" s="814"/>
      <c r="AG542" s="6"/>
      <c r="AH542" s="6"/>
      <c r="AI542" s="814"/>
      <c r="AJ542" s="6"/>
      <c r="AK542" s="6"/>
      <c r="AL542" s="814"/>
    </row>
    <row r="543" spans="1:38">
      <c r="A543" s="6"/>
      <c r="B543" s="6"/>
      <c r="I543" s="6"/>
      <c r="K543" s="11"/>
      <c r="T543" s="6"/>
      <c r="U543" s="6"/>
      <c r="V543" s="12"/>
      <c r="W543" s="885"/>
      <c r="X543" s="6"/>
      <c r="Y543" s="6"/>
      <c r="Z543" s="814"/>
      <c r="AA543" s="6"/>
      <c r="AB543" s="6"/>
      <c r="AC543" s="814"/>
      <c r="AD543" s="12"/>
      <c r="AE543" s="12"/>
      <c r="AF543" s="814"/>
      <c r="AG543" s="6"/>
      <c r="AH543" s="6"/>
      <c r="AI543" s="814"/>
      <c r="AJ543" s="6"/>
      <c r="AK543" s="6"/>
      <c r="AL543" s="814"/>
    </row>
    <row r="544" spans="1:38">
      <c r="A544" s="6"/>
      <c r="B544" s="6"/>
      <c r="I544" s="6"/>
      <c r="K544" s="11"/>
      <c r="T544" s="6"/>
      <c r="U544" s="6"/>
      <c r="V544" s="12"/>
      <c r="W544" s="885"/>
      <c r="X544" s="6"/>
      <c r="Y544" s="6"/>
      <c r="Z544" s="814"/>
      <c r="AA544" s="6"/>
      <c r="AB544" s="6"/>
      <c r="AC544" s="814"/>
      <c r="AD544" s="12"/>
      <c r="AE544" s="12"/>
      <c r="AF544" s="814"/>
      <c r="AG544" s="6"/>
      <c r="AH544" s="6"/>
      <c r="AI544" s="814"/>
      <c r="AJ544" s="6"/>
      <c r="AK544" s="6"/>
      <c r="AL544" s="814"/>
    </row>
    <row r="545" spans="1:38">
      <c r="A545" s="6"/>
      <c r="B545" s="6"/>
      <c r="I545" s="6"/>
      <c r="K545" s="11"/>
      <c r="T545" s="6"/>
      <c r="U545" s="6"/>
      <c r="V545" s="12"/>
      <c r="W545" s="885"/>
      <c r="X545" s="6"/>
      <c r="Y545" s="6"/>
      <c r="Z545" s="814"/>
      <c r="AA545" s="6"/>
      <c r="AB545" s="6"/>
      <c r="AC545" s="814"/>
      <c r="AD545" s="12"/>
      <c r="AE545" s="12"/>
      <c r="AF545" s="814"/>
      <c r="AG545" s="6"/>
      <c r="AH545" s="6"/>
      <c r="AI545" s="814"/>
      <c r="AJ545" s="6"/>
      <c r="AK545" s="6"/>
      <c r="AL545" s="814"/>
    </row>
    <row r="546" spans="1:38">
      <c r="A546" s="6"/>
      <c r="B546" s="6"/>
      <c r="I546" s="6"/>
      <c r="K546" s="11"/>
      <c r="T546" s="6"/>
      <c r="U546" s="6"/>
      <c r="V546" s="12"/>
      <c r="W546" s="885"/>
      <c r="X546" s="6"/>
      <c r="Y546" s="6"/>
      <c r="Z546" s="814"/>
      <c r="AA546" s="6"/>
      <c r="AB546" s="6"/>
      <c r="AC546" s="814"/>
      <c r="AD546" s="12"/>
      <c r="AE546" s="12"/>
      <c r="AF546" s="814"/>
      <c r="AG546" s="6"/>
      <c r="AH546" s="6"/>
      <c r="AI546" s="814"/>
      <c r="AJ546" s="6"/>
      <c r="AK546" s="6"/>
      <c r="AL546" s="814"/>
    </row>
    <row r="547" spans="1:38">
      <c r="A547" s="6"/>
      <c r="B547" s="6"/>
      <c r="I547" s="6"/>
      <c r="K547" s="11"/>
      <c r="T547" s="6"/>
      <c r="U547" s="6"/>
      <c r="V547" s="12"/>
      <c r="W547" s="885"/>
      <c r="X547" s="6"/>
      <c r="Y547" s="6"/>
      <c r="Z547" s="814"/>
      <c r="AA547" s="6"/>
      <c r="AB547" s="6"/>
      <c r="AC547" s="814"/>
      <c r="AD547" s="12"/>
      <c r="AE547" s="12"/>
      <c r="AF547" s="814"/>
      <c r="AG547" s="6"/>
      <c r="AH547" s="6"/>
      <c r="AI547" s="814"/>
      <c r="AJ547" s="6"/>
      <c r="AK547" s="6"/>
      <c r="AL547" s="814"/>
    </row>
    <row r="548" spans="1:38">
      <c r="A548" s="6"/>
      <c r="B548" s="6"/>
      <c r="I548" s="6"/>
      <c r="K548" s="11"/>
      <c r="T548" s="6"/>
      <c r="U548" s="6"/>
      <c r="V548" s="12"/>
      <c r="W548" s="885"/>
      <c r="X548" s="6"/>
      <c r="Y548" s="6"/>
      <c r="Z548" s="814"/>
      <c r="AA548" s="6"/>
      <c r="AB548" s="6"/>
      <c r="AC548" s="814"/>
      <c r="AD548" s="12"/>
      <c r="AE548" s="12"/>
      <c r="AF548" s="814"/>
      <c r="AG548" s="6"/>
      <c r="AH548" s="6"/>
      <c r="AI548" s="814"/>
      <c r="AJ548" s="6"/>
      <c r="AK548" s="6"/>
      <c r="AL548" s="814"/>
    </row>
    <row r="549" spans="1:38">
      <c r="A549" s="6"/>
      <c r="B549" s="6"/>
      <c r="I549" s="6"/>
      <c r="K549" s="11"/>
      <c r="T549" s="6"/>
      <c r="U549" s="6"/>
      <c r="V549" s="12"/>
      <c r="W549" s="885"/>
      <c r="X549" s="6"/>
      <c r="Y549" s="6"/>
      <c r="Z549" s="814"/>
      <c r="AA549" s="6"/>
      <c r="AB549" s="6"/>
      <c r="AC549" s="814"/>
      <c r="AD549" s="12"/>
      <c r="AE549" s="12"/>
      <c r="AF549" s="814"/>
      <c r="AG549" s="6"/>
      <c r="AH549" s="6"/>
      <c r="AI549" s="814"/>
      <c r="AJ549" s="6"/>
      <c r="AK549" s="6"/>
      <c r="AL549" s="814"/>
    </row>
    <row r="550" spans="1:38">
      <c r="A550" s="6"/>
      <c r="B550" s="6"/>
      <c r="I550" s="6"/>
      <c r="K550" s="11"/>
      <c r="T550" s="6"/>
      <c r="U550" s="6"/>
      <c r="V550" s="12"/>
      <c r="W550" s="885"/>
      <c r="X550" s="6"/>
      <c r="Y550" s="6"/>
      <c r="Z550" s="814"/>
      <c r="AA550" s="6"/>
      <c r="AB550" s="6"/>
      <c r="AC550" s="814"/>
      <c r="AD550" s="12"/>
      <c r="AE550" s="12"/>
      <c r="AF550" s="814"/>
      <c r="AG550" s="6"/>
      <c r="AH550" s="6"/>
      <c r="AI550" s="814"/>
      <c r="AJ550" s="6"/>
      <c r="AK550" s="6"/>
      <c r="AL550" s="814"/>
    </row>
    <row r="551" spans="1:38">
      <c r="A551" s="6"/>
      <c r="B551" s="6"/>
      <c r="I551" s="6"/>
      <c r="K551" s="11"/>
      <c r="T551" s="6"/>
      <c r="U551" s="6"/>
      <c r="V551" s="12"/>
      <c r="W551" s="885"/>
      <c r="X551" s="6"/>
      <c r="Y551" s="6"/>
      <c r="Z551" s="814"/>
      <c r="AA551" s="6"/>
      <c r="AB551" s="6"/>
      <c r="AC551" s="814"/>
      <c r="AD551" s="12"/>
      <c r="AE551" s="12"/>
      <c r="AF551" s="814"/>
      <c r="AG551" s="6"/>
      <c r="AH551" s="6"/>
      <c r="AI551" s="814"/>
      <c r="AJ551" s="6"/>
      <c r="AK551" s="6"/>
      <c r="AL551" s="814"/>
    </row>
    <row r="552" spans="1:38">
      <c r="A552" s="6"/>
      <c r="B552" s="6"/>
      <c r="I552" s="6"/>
      <c r="K552" s="11"/>
      <c r="T552" s="6"/>
      <c r="U552" s="6"/>
      <c r="V552" s="12"/>
      <c r="W552" s="885"/>
      <c r="X552" s="6"/>
      <c r="Y552" s="6"/>
      <c r="Z552" s="814"/>
      <c r="AA552" s="6"/>
      <c r="AB552" s="6"/>
      <c r="AC552" s="814"/>
      <c r="AD552" s="12"/>
      <c r="AE552" s="12"/>
      <c r="AF552" s="814"/>
      <c r="AG552" s="6"/>
      <c r="AH552" s="6"/>
      <c r="AI552" s="814"/>
      <c r="AJ552" s="6"/>
      <c r="AK552" s="6"/>
      <c r="AL552" s="814"/>
    </row>
    <row r="553" spans="1:38">
      <c r="A553" s="6"/>
      <c r="B553" s="6"/>
      <c r="I553" s="6"/>
      <c r="K553" s="11"/>
      <c r="T553" s="6"/>
      <c r="U553" s="6"/>
      <c r="V553" s="12"/>
      <c r="W553" s="885"/>
      <c r="X553" s="6"/>
      <c r="Y553" s="6"/>
      <c r="Z553" s="814"/>
      <c r="AA553" s="6"/>
      <c r="AB553" s="6"/>
      <c r="AC553" s="814"/>
      <c r="AD553" s="12"/>
      <c r="AE553" s="12"/>
      <c r="AF553" s="814"/>
      <c r="AG553" s="6"/>
      <c r="AH553" s="6"/>
      <c r="AI553" s="814"/>
      <c r="AJ553" s="6"/>
      <c r="AK553" s="6"/>
      <c r="AL553" s="814"/>
    </row>
    <row r="554" spans="1:38">
      <c r="A554" s="6"/>
      <c r="B554" s="6"/>
      <c r="I554" s="6"/>
      <c r="K554" s="11"/>
      <c r="T554" s="6"/>
      <c r="U554" s="6"/>
      <c r="V554" s="12"/>
      <c r="W554" s="885"/>
      <c r="X554" s="6"/>
      <c r="Y554" s="6"/>
      <c r="Z554" s="814"/>
      <c r="AA554" s="6"/>
      <c r="AB554" s="6"/>
      <c r="AC554" s="814"/>
      <c r="AD554" s="12"/>
      <c r="AE554" s="12"/>
      <c r="AF554" s="814"/>
      <c r="AG554" s="6"/>
      <c r="AH554" s="6"/>
      <c r="AI554" s="814"/>
      <c r="AJ554" s="6"/>
      <c r="AK554" s="6"/>
      <c r="AL554" s="814"/>
    </row>
    <row r="555" spans="1:38">
      <c r="A555" s="6"/>
      <c r="B555" s="6"/>
      <c r="I555" s="6"/>
      <c r="K555" s="11"/>
      <c r="T555" s="6"/>
      <c r="U555" s="6"/>
      <c r="V555" s="12"/>
      <c r="W555" s="885"/>
      <c r="X555" s="6"/>
      <c r="Y555" s="6"/>
      <c r="Z555" s="814"/>
      <c r="AA555" s="6"/>
      <c r="AB555" s="6"/>
      <c r="AC555" s="814"/>
      <c r="AD555" s="12"/>
      <c r="AE555" s="12"/>
      <c r="AF555" s="814"/>
      <c r="AG555" s="6"/>
      <c r="AH555" s="6"/>
      <c r="AI555" s="814"/>
      <c r="AJ555" s="6"/>
      <c r="AK555" s="6"/>
      <c r="AL555" s="814"/>
    </row>
    <row r="556" spans="1:38">
      <c r="A556" s="6"/>
      <c r="B556" s="6"/>
      <c r="I556" s="6"/>
      <c r="K556" s="11"/>
      <c r="T556" s="6"/>
      <c r="U556" s="6"/>
      <c r="V556" s="12"/>
      <c r="W556" s="885"/>
      <c r="X556" s="6"/>
      <c r="Y556" s="6"/>
      <c r="Z556" s="814"/>
      <c r="AA556" s="6"/>
      <c r="AB556" s="6"/>
      <c r="AC556" s="814"/>
      <c r="AD556" s="12"/>
      <c r="AE556" s="12"/>
      <c r="AF556" s="814"/>
      <c r="AG556" s="6"/>
      <c r="AH556" s="6"/>
      <c r="AI556" s="814"/>
      <c r="AJ556" s="6"/>
      <c r="AK556" s="6"/>
      <c r="AL556" s="814"/>
    </row>
    <row r="557" spans="1:38">
      <c r="A557" s="6"/>
      <c r="B557" s="6"/>
      <c r="I557" s="6"/>
      <c r="K557" s="11"/>
      <c r="T557" s="6"/>
      <c r="U557" s="6"/>
      <c r="V557" s="12"/>
      <c r="W557" s="885"/>
      <c r="X557" s="6"/>
      <c r="Y557" s="6"/>
      <c r="Z557" s="814"/>
      <c r="AA557" s="6"/>
      <c r="AB557" s="6"/>
      <c r="AC557" s="814"/>
      <c r="AD557" s="12"/>
      <c r="AE557" s="12"/>
      <c r="AF557" s="814"/>
      <c r="AG557" s="6"/>
      <c r="AH557" s="6"/>
      <c r="AI557" s="814"/>
      <c r="AJ557" s="6"/>
      <c r="AK557" s="6"/>
      <c r="AL557" s="814"/>
    </row>
    <row r="558" spans="1:38">
      <c r="A558" s="6"/>
      <c r="B558" s="6"/>
      <c r="I558" s="6"/>
      <c r="K558" s="11"/>
      <c r="T558" s="6"/>
      <c r="U558" s="6"/>
      <c r="V558" s="12"/>
      <c r="W558" s="885"/>
      <c r="X558" s="6"/>
      <c r="Y558" s="6"/>
      <c r="Z558" s="814"/>
      <c r="AA558" s="6"/>
      <c r="AB558" s="6"/>
      <c r="AC558" s="814"/>
      <c r="AD558" s="12"/>
      <c r="AE558" s="12"/>
      <c r="AF558" s="814"/>
      <c r="AG558" s="6"/>
      <c r="AH558" s="6"/>
      <c r="AI558" s="814"/>
      <c r="AJ558" s="6"/>
      <c r="AK558" s="6"/>
      <c r="AL558" s="814"/>
    </row>
    <row r="559" spans="1:38">
      <c r="A559" s="6"/>
      <c r="B559" s="6"/>
      <c r="I559" s="6"/>
      <c r="K559" s="11"/>
      <c r="T559" s="6"/>
      <c r="U559" s="6"/>
      <c r="V559" s="12"/>
      <c r="W559" s="885"/>
      <c r="X559" s="6"/>
      <c r="Y559" s="6"/>
      <c r="Z559" s="814"/>
      <c r="AA559" s="6"/>
      <c r="AB559" s="6"/>
      <c r="AC559" s="814"/>
      <c r="AD559" s="12"/>
      <c r="AE559" s="12"/>
      <c r="AF559" s="814"/>
      <c r="AG559" s="6"/>
      <c r="AH559" s="6"/>
      <c r="AI559" s="814"/>
      <c r="AJ559" s="6"/>
      <c r="AK559" s="6"/>
      <c r="AL559" s="814"/>
    </row>
    <row r="560" spans="1:38">
      <c r="A560" s="6"/>
      <c r="B560" s="6"/>
      <c r="I560" s="6"/>
      <c r="K560" s="11"/>
      <c r="T560" s="6"/>
      <c r="U560" s="6"/>
      <c r="V560" s="12"/>
      <c r="W560" s="885"/>
      <c r="X560" s="6"/>
      <c r="Y560" s="6"/>
      <c r="Z560" s="814"/>
      <c r="AA560" s="6"/>
      <c r="AB560" s="6"/>
      <c r="AC560" s="814"/>
      <c r="AD560" s="12"/>
      <c r="AE560" s="12"/>
      <c r="AF560" s="814"/>
      <c r="AG560" s="6"/>
      <c r="AH560" s="6"/>
      <c r="AI560" s="814"/>
      <c r="AJ560" s="6"/>
      <c r="AK560" s="6"/>
      <c r="AL560" s="814"/>
    </row>
    <row r="561" spans="1:38">
      <c r="A561" s="6"/>
      <c r="B561" s="6"/>
      <c r="I561" s="6"/>
      <c r="K561" s="11"/>
      <c r="T561" s="6"/>
      <c r="U561" s="6"/>
      <c r="V561" s="12"/>
      <c r="W561" s="885"/>
      <c r="X561" s="6"/>
      <c r="Y561" s="6"/>
      <c r="Z561" s="814"/>
      <c r="AA561" s="6"/>
      <c r="AB561" s="6"/>
      <c r="AC561" s="814"/>
      <c r="AD561" s="12"/>
      <c r="AE561" s="12"/>
      <c r="AF561" s="814"/>
      <c r="AG561" s="6"/>
      <c r="AH561" s="6"/>
      <c r="AI561" s="814"/>
      <c r="AJ561" s="6"/>
      <c r="AK561" s="6"/>
      <c r="AL561" s="814"/>
    </row>
    <row r="562" spans="1:38">
      <c r="A562" s="6"/>
      <c r="B562" s="6"/>
      <c r="I562" s="6"/>
      <c r="K562" s="11"/>
      <c r="T562" s="6"/>
      <c r="U562" s="6"/>
      <c r="V562" s="12"/>
      <c r="W562" s="885"/>
      <c r="X562" s="6"/>
      <c r="Y562" s="6"/>
      <c r="Z562" s="814"/>
      <c r="AA562" s="6"/>
      <c r="AB562" s="6"/>
      <c r="AC562" s="814"/>
      <c r="AD562" s="12"/>
      <c r="AE562" s="12"/>
      <c r="AF562" s="814"/>
      <c r="AG562" s="6"/>
      <c r="AH562" s="6"/>
      <c r="AI562" s="814"/>
      <c r="AJ562" s="6"/>
      <c r="AK562" s="6"/>
      <c r="AL562" s="814"/>
    </row>
    <row r="563" spans="1:38">
      <c r="A563" s="6"/>
      <c r="B563" s="6"/>
      <c r="I563" s="6"/>
      <c r="K563" s="11"/>
      <c r="T563" s="6"/>
      <c r="U563" s="6"/>
      <c r="V563" s="12"/>
      <c r="W563" s="885"/>
      <c r="X563" s="6"/>
      <c r="Y563" s="6"/>
      <c r="Z563" s="814"/>
      <c r="AA563" s="6"/>
      <c r="AB563" s="6"/>
      <c r="AC563" s="814"/>
      <c r="AD563" s="12"/>
      <c r="AE563" s="12"/>
      <c r="AF563" s="814"/>
      <c r="AG563" s="6"/>
      <c r="AH563" s="6"/>
      <c r="AI563" s="814"/>
      <c r="AJ563" s="6"/>
      <c r="AK563" s="6"/>
      <c r="AL563" s="814"/>
    </row>
    <row r="564" spans="1:38">
      <c r="A564" s="6"/>
      <c r="B564" s="6"/>
      <c r="I564" s="6"/>
      <c r="K564" s="11"/>
      <c r="T564" s="6"/>
      <c r="U564" s="6"/>
      <c r="V564" s="12"/>
      <c r="W564" s="885"/>
      <c r="X564" s="6"/>
      <c r="Y564" s="6"/>
      <c r="Z564" s="814"/>
      <c r="AA564" s="6"/>
      <c r="AB564" s="6"/>
      <c r="AC564" s="814"/>
      <c r="AD564" s="12"/>
      <c r="AE564" s="12"/>
      <c r="AF564" s="814"/>
      <c r="AG564" s="6"/>
      <c r="AH564" s="6"/>
      <c r="AI564" s="814"/>
      <c r="AJ564" s="6"/>
      <c r="AK564" s="6"/>
      <c r="AL564" s="814"/>
    </row>
    <row r="565" spans="1:38">
      <c r="A565" s="6"/>
      <c r="B565" s="6"/>
      <c r="I565" s="6"/>
      <c r="K565" s="11"/>
      <c r="T565" s="6"/>
      <c r="U565" s="6"/>
      <c r="V565" s="12"/>
      <c r="W565" s="885"/>
      <c r="X565" s="6"/>
      <c r="Y565" s="6"/>
      <c r="Z565" s="814"/>
      <c r="AA565" s="6"/>
      <c r="AB565" s="6"/>
      <c r="AC565" s="814"/>
      <c r="AD565" s="12"/>
      <c r="AE565" s="12"/>
      <c r="AF565" s="814"/>
      <c r="AG565" s="6"/>
      <c r="AH565" s="6"/>
      <c r="AI565" s="814"/>
      <c r="AJ565" s="6"/>
      <c r="AK565" s="6"/>
      <c r="AL565" s="814"/>
    </row>
    <row r="566" spans="1:38">
      <c r="A566" s="6"/>
      <c r="B566" s="6"/>
      <c r="I566" s="6"/>
      <c r="K566" s="11"/>
      <c r="T566" s="6"/>
      <c r="U566" s="6"/>
      <c r="V566" s="12"/>
      <c r="W566" s="885"/>
      <c r="X566" s="6"/>
      <c r="Y566" s="6"/>
      <c r="Z566" s="814"/>
      <c r="AA566" s="6"/>
      <c r="AB566" s="6"/>
      <c r="AC566" s="814"/>
      <c r="AD566" s="12"/>
      <c r="AE566" s="12"/>
      <c r="AF566" s="814"/>
      <c r="AG566" s="6"/>
      <c r="AH566" s="6"/>
      <c r="AI566" s="814"/>
      <c r="AJ566" s="6"/>
      <c r="AK566" s="6"/>
      <c r="AL566" s="814"/>
    </row>
    <row r="567" spans="1:38">
      <c r="A567" s="6"/>
      <c r="B567" s="6"/>
      <c r="I567" s="6"/>
      <c r="K567" s="11"/>
      <c r="T567" s="6"/>
      <c r="U567" s="6"/>
      <c r="V567" s="12"/>
      <c r="W567" s="885"/>
      <c r="X567" s="6"/>
      <c r="Y567" s="6"/>
      <c r="Z567" s="814"/>
      <c r="AA567" s="6"/>
      <c r="AB567" s="6"/>
      <c r="AC567" s="814"/>
      <c r="AD567" s="12"/>
      <c r="AE567" s="12"/>
      <c r="AF567" s="814"/>
      <c r="AG567" s="6"/>
      <c r="AH567" s="6"/>
      <c r="AI567" s="814"/>
      <c r="AJ567" s="6"/>
      <c r="AK567" s="6"/>
      <c r="AL567" s="814"/>
    </row>
    <row r="568" spans="1:38">
      <c r="A568" s="6"/>
      <c r="B568" s="6"/>
      <c r="I568" s="6"/>
      <c r="K568" s="11"/>
      <c r="T568" s="6"/>
      <c r="U568" s="6"/>
      <c r="V568" s="12"/>
      <c r="W568" s="885"/>
      <c r="X568" s="6"/>
      <c r="Y568" s="6"/>
      <c r="Z568" s="814"/>
      <c r="AA568" s="6"/>
      <c r="AB568" s="6"/>
      <c r="AC568" s="814"/>
      <c r="AD568" s="12"/>
      <c r="AE568" s="12"/>
      <c r="AF568" s="814"/>
      <c r="AG568" s="6"/>
      <c r="AH568" s="6"/>
      <c r="AI568" s="814"/>
      <c r="AJ568" s="6"/>
      <c r="AK568" s="6"/>
      <c r="AL568" s="814"/>
    </row>
    <row r="569" spans="1:38">
      <c r="A569" s="6"/>
      <c r="B569" s="6"/>
      <c r="I569" s="6"/>
      <c r="K569" s="11"/>
      <c r="T569" s="6"/>
      <c r="U569" s="6"/>
      <c r="V569" s="12"/>
      <c r="W569" s="885"/>
      <c r="X569" s="6"/>
      <c r="Y569" s="6"/>
      <c r="Z569" s="814"/>
      <c r="AA569" s="6"/>
      <c r="AB569" s="6"/>
      <c r="AC569" s="814"/>
      <c r="AD569" s="12"/>
      <c r="AE569" s="12"/>
      <c r="AF569" s="814"/>
      <c r="AG569" s="6"/>
      <c r="AH569" s="6"/>
      <c r="AI569" s="814"/>
      <c r="AJ569" s="6"/>
      <c r="AK569" s="6"/>
      <c r="AL569" s="814"/>
    </row>
    <row r="570" spans="1:38">
      <c r="A570" s="6"/>
      <c r="B570" s="6"/>
      <c r="I570" s="6"/>
      <c r="K570" s="11"/>
      <c r="T570" s="6"/>
      <c r="U570" s="6"/>
      <c r="V570" s="12"/>
      <c r="W570" s="885"/>
      <c r="X570" s="6"/>
      <c r="Y570" s="6"/>
      <c r="Z570" s="814"/>
      <c r="AA570" s="6"/>
      <c r="AB570" s="6"/>
      <c r="AC570" s="814"/>
      <c r="AD570" s="12"/>
      <c r="AE570" s="12"/>
      <c r="AF570" s="814"/>
      <c r="AG570" s="6"/>
      <c r="AH570" s="6"/>
      <c r="AI570" s="814"/>
      <c r="AJ570" s="6"/>
      <c r="AK570" s="6"/>
      <c r="AL570" s="814"/>
    </row>
    <row r="571" spans="1:38">
      <c r="A571" s="6"/>
      <c r="B571" s="6"/>
      <c r="I571" s="6"/>
      <c r="K571" s="11"/>
      <c r="T571" s="6"/>
      <c r="U571" s="6"/>
      <c r="V571" s="12"/>
      <c r="W571" s="885"/>
      <c r="X571" s="6"/>
      <c r="Y571" s="6"/>
      <c r="Z571" s="814"/>
      <c r="AA571" s="6"/>
      <c r="AB571" s="6"/>
      <c r="AC571" s="814"/>
      <c r="AD571" s="12"/>
      <c r="AE571" s="12"/>
      <c r="AF571" s="814"/>
      <c r="AG571" s="6"/>
      <c r="AH571" s="6"/>
      <c r="AI571" s="814"/>
      <c r="AJ571" s="6"/>
      <c r="AK571" s="6"/>
      <c r="AL571" s="814"/>
    </row>
    <row r="572" spans="1:38">
      <c r="A572" s="6"/>
      <c r="B572" s="6"/>
      <c r="I572" s="6"/>
      <c r="K572" s="11"/>
      <c r="T572" s="6"/>
      <c r="U572" s="6"/>
      <c r="V572" s="12"/>
      <c r="W572" s="885"/>
      <c r="X572" s="6"/>
      <c r="Y572" s="6"/>
      <c r="Z572" s="814"/>
      <c r="AA572" s="6"/>
      <c r="AB572" s="6"/>
      <c r="AC572" s="814"/>
      <c r="AD572" s="12"/>
      <c r="AE572" s="12"/>
      <c r="AF572" s="814"/>
      <c r="AG572" s="6"/>
      <c r="AH572" s="6"/>
      <c r="AI572" s="814"/>
      <c r="AJ572" s="6"/>
      <c r="AK572" s="6"/>
      <c r="AL572" s="814"/>
    </row>
    <row r="573" spans="1:38">
      <c r="A573" s="6"/>
      <c r="B573" s="6"/>
      <c r="I573" s="6"/>
      <c r="K573" s="11"/>
      <c r="T573" s="6"/>
      <c r="U573" s="6"/>
      <c r="V573" s="12"/>
      <c r="W573" s="885"/>
      <c r="X573" s="6"/>
      <c r="Y573" s="6"/>
      <c r="Z573" s="814"/>
      <c r="AA573" s="6"/>
      <c r="AB573" s="6"/>
      <c r="AC573" s="814"/>
      <c r="AD573" s="12"/>
      <c r="AE573" s="12"/>
      <c r="AF573" s="814"/>
      <c r="AG573" s="6"/>
      <c r="AH573" s="6"/>
      <c r="AI573" s="814"/>
      <c r="AJ573" s="6"/>
      <c r="AK573" s="6"/>
      <c r="AL573" s="814"/>
    </row>
    <row r="574" spans="1:38">
      <c r="A574" s="6"/>
      <c r="B574" s="6"/>
      <c r="I574" s="6"/>
      <c r="K574" s="11"/>
      <c r="T574" s="6"/>
      <c r="U574" s="6"/>
      <c r="V574" s="12"/>
      <c r="W574" s="885"/>
      <c r="X574" s="6"/>
      <c r="Y574" s="6"/>
      <c r="Z574" s="814"/>
      <c r="AA574" s="6"/>
      <c r="AB574" s="6"/>
      <c r="AC574" s="814"/>
      <c r="AD574" s="12"/>
      <c r="AE574" s="12"/>
      <c r="AF574" s="814"/>
      <c r="AG574" s="6"/>
      <c r="AH574" s="6"/>
      <c r="AI574" s="814"/>
      <c r="AJ574" s="6"/>
      <c r="AK574" s="6"/>
      <c r="AL574" s="814"/>
    </row>
    <row r="575" spans="1:38">
      <c r="A575" s="6"/>
      <c r="B575" s="6"/>
      <c r="I575" s="6"/>
      <c r="K575" s="11"/>
      <c r="T575" s="6"/>
      <c r="U575" s="6"/>
      <c r="V575" s="12"/>
      <c r="W575" s="885"/>
      <c r="X575" s="6"/>
      <c r="Y575" s="6"/>
      <c r="Z575" s="814"/>
      <c r="AA575" s="6"/>
      <c r="AB575" s="6"/>
      <c r="AC575" s="814"/>
      <c r="AD575" s="12"/>
      <c r="AE575" s="12"/>
      <c r="AF575" s="814"/>
      <c r="AG575" s="6"/>
      <c r="AH575" s="6"/>
      <c r="AI575" s="814"/>
      <c r="AJ575" s="6"/>
      <c r="AK575" s="6"/>
      <c r="AL575" s="814"/>
    </row>
    <row r="576" spans="1:38">
      <c r="A576" s="6"/>
      <c r="B576" s="6"/>
      <c r="I576" s="6"/>
      <c r="K576" s="11"/>
      <c r="T576" s="6"/>
      <c r="U576" s="6"/>
      <c r="V576" s="12"/>
      <c r="W576" s="885"/>
      <c r="X576" s="6"/>
      <c r="Y576" s="6"/>
      <c r="Z576" s="814"/>
      <c r="AA576" s="6"/>
      <c r="AB576" s="6"/>
      <c r="AC576" s="814"/>
      <c r="AD576" s="12"/>
      <c r="AE576" s="12"/>
      <c r="AF576" s="814"/>
      <c r="AG576" s="6"/>
      <c r="AH576" s="6"/>
      <c r="AI576" s="814"/>
      <c r="AJ576" s="6"/>
      <c r="AK576" s="6"/>
      <c r="AL576" s="814"/>
    </row>
    <row r="577" spans="1:38">
      <c r="A577" s="6"/>
      <c r="B577" s="6"/>
      <c r="I577" s="6"/>
      <c r="K577" s="11"/>
      <c r="T577" s="6"/>
      <c r="U577" s="6"/>
      <c r="V577" s="12"/>
      <c r="W577" s="885"/>
      <c r="X577" s="6"/>
      <c r="Y577" s="6"/>
      <c r="Z577" s="814"/>
      <c r="AA577" s="6"/>
      <c r="AB577" s="6"/>
      <c r="AC577" s="814"/>
      <c r="AD577" s="12"/>
      <c r="AE577" s="12"/>
      <c r="AF577" s="814"/>
      <c r="AG577" s="6"/>
      <c r="AH577" s="6"/>
      <c r="AI577" s="814"/>
      <c r="AJ577" s="6"/>
      <c r="AK577" s="6"/>
      <c r="AL577" s="814"/>
    </row>
    <row r="578" spans="1:38">
      <c r="A578" s="6"/>
      <c r="B578" s="6"/>
      <c r="I578" s="6"/>
      <c r="K578" s="11"/>
      <c r="T578" s="6"/>
      <c r="U578" s="6"/>
      <c r="V578" s="12"/>
      <c r="W578" s="885"/>
      <c r="X578" s="6"/>
      <c r="Y578" s="6"/>
      <c r="Z578" s="814"/>
      <c r="AA578" s="6"/>
      <c r="AB578" s="6"/>
      <c r="AC578" s="814"/>
      <c r="AD578" s="12"/>
      <c r="AE578" s="12"/>
      <c r="AF578" s="814"/>
      <c r="AG578" s="6"/>
      <c r="AH578" s="6"/>
      <c r="AI578" s="814"/>
      <c r="AJ578" s="6"/>
      <c r="AK578" s="6"/>
      <c r="AL578" s="814"/>
    </row>
    <row r="579" spans="1:38">
      <c r="A579" s="6"/>
      <c r="B579" s="6"/>
      <c r="I579" s="6"/>
      <c r="K579" s="11"/>
      <c r="T579" s="6"/>
      <c r="U579" s="6"/>
      <c r="V579" s="12"/>
      <c r="W579" s="885"/>
      <c r="X579" s="6"/>
      <c r="Y579" s="6"/>
      <c r="Z579" s="814"/>
      <c r="AA579" s="6"/>
      <c r="AB579" s="6"/>
      <c r="AC579" s="814"/>
      <c r="AD579" s="12"/>
      <c r="AE579" s="12"/>
      <c r="AF579" s="814"/>
      <c r="AG579" s="6"/>
      <c r="AH579" s="6"/>
      <c r="AI579" s="814"/>
      <c r="AJ579" s="6"/>
      <c r="AK579" s="6"/>
      <c r="AL579" s="814"/>
    </row>
    <row r="580" spans="1:38">
      <c r="A580" s="6"/>
      <c r="B580" s="6"/>
      <c r="I580" s="6"/>
      <c r="K580" s="11"/>
      <c r="T580" s="6"/>
      <c r="U580" s="6"/>
      <c r="V580" s="12"/>
      <c r="W580" s="885"/>
      <c r="X580" s="6"/>
      <c r="Y580" s="6"/>
      <c r="Z580" s="814"/>
      <c r="AA580" s="6"/>
      <c r="AB580" s="6"/>
      <c r="AC580" s="814"/>
      <c r="AD580" s="12"/>
      <c r="AE580" s="12"/>
      <c r="AF580" s="814"/>
      <c r="AG580" s="6"/>
      <c r="AH580" s="6"/>
      <c r="AI580" s="814"/>
      <c r="AJ580" s="6"/>
      <c r="AK580" s="6"/>
      <c r="AL580" s="814"/>
    </row>
    <row r="581" spans="1:38">
      <c r="A581" s="6"/>
      <c r="B581" s="6"/>
      <c r="I581" s="6"/>
      <c r="K581" s="11"/>
      <c r="T581" s="6"/>
      <c r="U581" s="6"/>
      <c r="V581" s="12"/>
      <c r="W581" s="885"/>
      <c r="X581" s="6"/>
      <c r="Y581" s="6"/>
      <c r="Z581" s="814"/>
      <c r="AA581" s="6"/>
      <c r="AB581" s="6"/>
      <c r="AC581" s="814"/>
      <c r="AD581" s="12"/>
      <c r="AE581" s="12"/>
      <c r="AF581" s="814"/>
      <c r="AG581" s="6"/>
      <c r="AH581" s="6"/>
      <c r="AI581" s="814"/>
      <c r="AJ581" s="6"/>
      <c r="AK581" s="6"/>
      <c r="AL581" s="814"/>
    </row>
    <row r="582" spans="1:38">
      <c r="A582" s="6"/>
      <c r="B582" s="6"/>
      <c r="I582" s="6"/>
      <c r="K582" s="11"/>
      <c r="T582" s="6"/>
      <c r="U582" s="6"/>
      <c r="V582" s="12"/>
      <c r="W582" s="885"/>
      <c r="X582" s="6"/>
      <c r="Y582" s="6"/>
      <c r="Z582" s="814"/>
      <c r="AA582" s="6"/>
      <c r="AB582" s="6"/>
      <c r="AC582" s="814"/>
      <c r="AD582" s="12"/>
      <c r="AE582" s="12"/>
      <c r="AF582" s="814"/>
      <c r="AG582" s="6"/>
      <c r="AH582" s="6"/>
      <c r="AI582" s="814"/>
      <c r="AJ582" s="6"/>
      <c r="AK582" s="6"/>
      <c r="AL582" s="814"/>
    </row>
    <row r="583" spans="1:38">
      <c r="A583" s="6"/>
      <c r="B583" s="6"/>
      <c r="I583" s="6"/>
      <c r="K583" s="11"/>
      <c r="T583" s="6"/>
      <c r="U583" s="6"/>
      <c r="V583" s="12"/>
      <c r="W583" s="885"/>
      <c r="X583" s="6"/>
      <c r="Y583" s="6"/>
      <c r="Z583" s="814"/>
      <c r="AA583" s="6"/>
      <c r="AB583" s="6"/>
      <c r="AC583" s="814"/>
      <c r="AD583" s="12"/>
      <c r="AE583" s="12"/>
      <c r="AF583" s="814"/>
      <c r="AG583" s="6"/>
      <c r="AH583" s="6"/>
      <c r="AI583" s="814"/>
      <c r="AJ583" s="6"/>
      <c r="AK583" s="6"/>
      <c r="AL583" s="814"/>
    </row>
    <row r="584" spans="1:38">
      <c r="A584" s="6"/>
      <c r="B584" s="6"/>
      <c r="I584" s="6"/>
      <c r="K584" s="11"/>
      <c r="T584" s="6"/>
      <c r="U584" s="6"/>
      <c r="V584" s="12"/>
      <c r="W584" s="885"/>
      <c r="X584" s="6"/>
      <c r="Y584" s="6"/>
      <c r="Z584" s="814"/>
      <c r="AA584" s="6"/>
      <c r="AB584" s="6"/>
      <c r="AC584" s="814"/>
      <c r="AD584" s="12"/>
      <c r="AE584" s="12"/>
      <c r="AF584" s="814"/>
      <c r="AG584" s="6"/>
      <c r="AH584" s="6"/>
      <c r="AI584" s="814"/>
      <c r="AJ584" s="6"/>
      <c r="AK584" s="6"/>
      <c r="AL584" s="814"/>
    </row>
    <row r="585" spans="1:38">
      <c r="A585" s="6"/>
      <c r="B585" s="6"/>
      <c r="I585" s="6"/>
      <c r="K585" s="11"/>
      <c r="T585" s="6"/>
      <c r="U585" s="6"/>
      <c r="V585" s="12"/>
      <c r="W585" s="885"/>
      <c r="X585" s="6"/>
      <c r="Y585" s="6"/>
      <c r="Z585" s="814"/>
      <c r="AA585" s="6"/>
      <c r="AB585" s="6"/>
      <c r="AC585" s="814"/>
      <c r="AD585" s="12"/>
      <c r="AE585" s="12"/>
      <c r="AF585" s="814"/>
      <c r="AG585" s="6"/>
      <c r="AH585" s="6"/>
      <c r="AI585" s="814"/>
      <c r="AJ585" s="6"/>
      <c r="AK585" s="6"/>
      <c r="AL585" s="814"/>
    </row>
    <row r="586" spans="1:38">
      <c r="A586" s="6"/>
      <c r="B586" s="6"/>
      <c r="I586" s="6"/>
      <c r="K586" s="11"/>
      <c r="T586" s="6"/>
      <c r="U586" s="6"/>
      <c r="V586" s="12"/>
      <c r="W586" s="885"/>
      <c r="X586" s="6"/>
      <c r="Y586" s="6"/>
      <c r="Z586" s="814"/>
      <c r="AA586" s="6"/>
      <c r="AB586" s="6"/>
      <c r="AC586" s="814"/>
      <c r="AD586" s="12"/>
      <c r="AE586" s="12"/>
      <c r="AF586" s="814"/>
      <c r="AG586" s="6"/>
      <c r="AH586" s="6"/>
      <c r="AI586" s="814"/>
      <c r="AJ586" s="6"/>
      <c r="AK586" s="6"/>
      <c r="AL586" s="814"/>
    </row>
    <row r="587" spans="1:38">
      <c r="A587" s="6"/>
      <c r="B587" s="6"/>
      <c r="I587" s="6"/>
      <c r="K587" s="11"/>
      <c r="T587" s="6"/>
      <c r="U587" s="6"/>
      <c r="V587" s="12"/>
      <c r="W587" s="885"/>
      <c r="X587" s="6"/>
      <c r="Y587" s="6"/>
      <c r="Z587" s="814"/>
      <c r="AA587" s="6"/>
      <c r="AB587" s="6"/>
      <c r="AC587" s="814"/>
      <c r="AD587" s="12"/>
      <c r="AE587" s="12"/>
      <c r="AF587" s="814"/>
      <c r="AG587" s="6"/>
      <c r="AH587" s="6"/>
      <c r="AI587" s="814"/>
      <c r="AJ587" s="6"/>
      <c r="AK587" s="6"/>
      <c r="AL587" s="814"/>
    </row>
    <row r="588" spans="1:38">
      <c r="A588" s="6"/>
      <c r="B588" s="6"/>
      <c r="I588" s="6"/>
      <c r="K588" s="11"/>
      <c r="T588" s="6"/>
      <c r="U588" s="6"/>
      <c r="V588" s="12"/>
      <c r="W588" s="885"/>
      <c r="X588" s="6"/>
      <c r="Y588" s="6"/>
      <c r="Z588" s="814"/>
      <c r="AA588" s="6"/>
      <c r="AB588" s="6"/>
      <c r="AC588" s="814"/>
      <c r="AD588" s="12"/>
      <c r="AE588" s="12"/>
      <c r="AF588" s="814"/>
      <c r="AG588" s="6"/>
      <c r="AH588" s="6"/>
      <c r="AI588" s="814"/>
      <c r="AJ588" s="6"/>
      <c r="AK588" s="6"/>
      <c r="AL588" s="814"/>
    </row>
    <row r="589" spans="1:38">
      <c r="A589" s="6"/>
      <c r="B589" s="6"/>
      <c r="I589" s="6"/>
      <c r="K589" s="11"/>
      <c r="T589" s="6"/>
      <c r="U589" s="6"/>
      <c r="V589" s="12"/>
      <c r="W589" s="885"/>
      <c r="X589" s="6"/>
      <c r="Y589" s="6"/>
      <c r="Z589" s="814"/>
      <c r="AA589" s="6"/>
      <c r="AB589" s="6"/>
      <c r="AC589" s="814"/>
      <c r="AD589" s="12"/>
      <c r="AE589" s="12"/>
      <c r="AF589" s="814"/>
      <c r="AG589" s="6"/>
      <c r="AH589" s="6"/>
      <c r="AI589" s="814"/>
      <c r="AJ589" s="6"/>
      <c r="AK589" s="6"/>
      <c r="AL589" s="814"/>
    </row>
    <row r="590" spans="1:38">
      <c r="A590" s="6"/>
      <c r="B590" s="6"/>
      <c r="I590" s="6"/>
      <c r="K590" s="11"/>
      <c r="T590" s="6"/>
      <c r="U590" s="6"/>
      <c r="V590" s="12"/>
      <c r="W590" s="885"/>
      <c r="X590" s="6"/>
      <c r="Y590" s="6"/>
      <c r="Z590" s="814"/>
      <c r="AA590" s="6"/>
      <c r="AB590" s="6"/>
      <c r="AC590" s="814"/>
      <c r="AD590" s="12"/>
      <c r="AE590" s="12"/>
      <c r="AF590" s="814"/>
      <c r="AG590" s="6"/>
      <c r="AH590" s="6"/>
      <c r="AI590" s="814"/>
      <c r="AJ590" s="6"/>
      <c r="AK590" s="6"/>
      <c r="AL590" s="814"/>
    </row>
    <row r="591" spans="1:38">
      <c r="A591" s="6"/>
      <c r="B591" s="6"/>
      <c r="I591" s="6"/>
      <c r="K591" s="11"/>
      <c r="T591" s="6"/>
      <c r="U591" s="6"/>
      <c r="V591" s="12"/>
      <c r="W591" s="885"/>
      <c r="X591" s="6"/>
      <c r="Y591" s="6"/>
      <c r="Z591" s="814"/>
      <c r="AA591" s="6"/>
      <c r="AB591" s="6"/>
      <c r="AC591" s="814"/>
      <c r="AD591" s="12"/>
      <c r="AE591" s="12"/>
      <c r="AF591" s="814"/>
      <c r="AG591" s="6"/>
      <c r="AH591" s="6"/>
      <c r="AI591" s="814"/>
      <c r="AJ591" s="6"/>
      <c r="AK591" s="6"/>
      <c r="AL591" s="814"/>
    </row>
    <row r="592" spans="1:38">
      <c r="A592" s="6"/>
      <c r="B592" s="6"/>
      <c r="I592" s="6"/>
      <c r="K592" s="11"/>
      <c r="T592" s="6"/>
      <c r="U592" s="6"/>
      <c r="V592" s="12"/>
      <c r="W592" s="885"/>
      <c r="X592" s="6"/>
      <c r="Y592" s="6"/>
      <c r="Z592" s="814"/>
      <c r="AA592" s="6"/>
      <c r="AB592" s="6"/>
      <c r="AC592" s="814"/>
      <c r="AD592" s="12"/>
      <c r="AE592" s="12"/>
      <c r="AF592" s="814"/>
      <c r="AG592" s="6"/>
      <c r="AH592" s="6"/>
      <c r="AI592" s="814"/>
      <c r="AJ592" s="6"/>
      <c r="AK592" s="6"/>
      <c r="AL592" s="814"/>
    </row>
    <row r="593" spans="1:38">
      <c r="A593" s="6"/>
      <c r="B593" s="6"/>
      <c r="I593" s="6"/>
      <c r="K593" s="11"/>
      <c r="T593" s="6"/>
      <c r="U593" s="6"/>
      <c r="V593" s="12"/>
      <c r="W593" s="885"/>
      <c r="X593" s="6"/>
      <c r="Y593" s="6"/>
      <c r="Z593" s="814"/>
      <c r="AA593" s="6"/>
      <c r="AB593" s="6"/>
      <c r="AC593" s="814"/>
      <c r="AD593" s="12"/>
      <c r="AE593" s="12"/>
      <c r="AF593" s="814"/>
      <c r="AG593" s="6"/>
      <c r="AH593" s="6"/>
      <c r="AI593" s="814"/>
      <c r="AJ593" s="6"/>
      <c r="AK593" s="6"/>
      <c r="AL593" s="814"/>
    </row>
    <row r="594" spans="1:38">
      <c r="A594" s="6"/>
      <c r="B594" s="6"/>
      <c r="I594" s="6"/>
      <c r="K594" s="11"/>
      <c r="T594" s="6"/>
      <c r="U594" s="6"/>
      <c r="V594" s="12"/>
      <c r="W594" s="885"/>
      <c r="X594" s="6"/>
      <c r="Y594" s="6"/>
      <c r="Z594" s="814"/>
      <c r="AA594" s="6"/>
      <c r="AB594" s="6"/>
      <c r="AC594" s="814"/>
      <c r="AD594" s="12"/>
      <c r="AE594" s="12"/>
      <c r="AF594" s="814"/>
      <c r="AG594" s="6"/>
      <c r="AH594" s="6"/>
      <c r="AI594" s="814"/>
      <c r="AJ594" s="6"/>
      <c r="AK594" s="6"/>
      <c r="AL594" s="814"/>
    </row>
    <row r="595" spans="1:38">
      <c r="A595" s="6"/>
      <c r="B595" s="6"/>
      <c r="I595" s="6"/>
      <c r="K595" s="11"/>
      <c r="T595" s="6"/>
      <c r="U595" s="6"/>
      <c r="V595" s="12"/>
      <c r="W595" s="885"/>
      <c r="X595" s="6"/>
      <c r="Y595" s="6"/>
      <c r="Z595" s="814"/>
      <c r="AA595" s="6"/>
      <c r="AB595" s="6"/>
      <c r="AC595" s="814"/>
      <c r="AD595" s="12"/>
      <c r="AE595" s="12"/>
      <c r="AF595" s="814"/>
      <c r="AG595" s="6"/>
      <c r="AH595" s="6"/>
      <c r="AI595" s="814"/>
      <c r="AJ595" s="6"/>
      <c r="AK595" s="6"/>
      <c r="AL595" s="814"/>
    </row>
    <row r="596" spans="1:38">
      <c r="A596" s="6"/>
      <c r="B596" s="6"/>
      <c r="I596" s="6"/>
      <c r="K596" s="11"/>
      <c r="T596" s="6"/>
      <c r="U596" s="6"/>
      <c r="V596" s="12"/>
      <c r="W596" s="885"/>
      <c r="X596" s="6"/>
      <c r="Y596" s="6"/>
      <c r="Z596" s="814"/>
      <c r="AA596" s="6"/>
      <c r="AB596" s="6"/>
      <c r="AC596" s="814"/>
      <c r="AD596" s="12"/>
      <c r="AE596" s="12"/>
      <c r="AF596" s="814"/>
      <c r="AG596" s="6"/>
      <c r="AH596" s="6"/>
      <c r="AI596" s="814"/>
      <c r="AJ596" s="6"/>
      <c r="AK596" s="6"/>
      <c r="AL596" s="814"/>
    </row>
    <row r="597" spans="1:38">
      <c r="A597" s="6"/>
      <c r="B597" s="6"/>
      <c r="I597" s="6"/>
      <c r="K597" s="11"/>
      <c r="T597" s="6"/>
      <c r="U597" s="6"/>
      <c r="V597" s="12"/>
      <c r="W597" s="885"/>
      <c r="X597" s="6"/>
      <c r="Y597" s="6"/>
      <c r="Z597" s="814"/>
      <c r="AA597" s="6"/>
      <c r="AB597" s="6"/>
      <c r="AC597" s="814"/>
      <c r="AD597" s="12"/>
      <c r="AE597" s="12"/>
      <c r="AF597" s="814"/>
      <c r="AG597" s="6"/>
      <c r="AH597" s="6"/>
      <c r="AI597" s="814"/>
      <c r="AJ597" s="6"/>
      <c r="AK597" s="6"/>
      <c r="AL597" s="814"/>
    </row>
    <row r="598" spans="1:38">
      <c r="A598" s="6"/>
      <c r="B598" s="6"/>
      <c r="I598" s="6"/>
      <c r="K598" s="11"/>
      <c r="T598" s="6"/>
      <c r="U598" s="6"/>
      <c r="V598" s="12"/>
      <c r="W598" s="885"/>
      <c r="X598" s="6"/>
      <c r="Y598" s="6"/>
      <c r="Z598" s="814"/>
      <c r="AA598" s="6"/>
      <c r="AB598" s="6"/>
      <c r="AC598" s="814"/>
      <c r="AD598" s="12"/>
      <c r="AE598" s="12"/>
      <c r="AF598" s="814"/>
      <c r="AG598" s="6"/>
      <c r="AH598" s="6"/>
      <c r="AI598" s="814"/>
      <c r="AJ598" s="6"/>
      <c r="AK598" s="6"/>
      <c r="AL598" s="814"/>
    </row>
    <row r="599" spans="1:38">
      <c r="A599" s="6"/>
      <c r="B599" s="6"/>
      <c r="I599" s="6"/>
      <c r="K599" s="11"/>
      <c r="T599" s="6"/>
      <c r="U599" s="6"/>
      <c r="V599" s="12"/>
      <c r="W599" s="885"/>
      <c r="X599" s="6"/>
      <c r="Y599" s="6"/>
      <c r="Z599" s="814"/>
      <c r="AA599" s="6"/>
      <c r="AB599" s="6"/>
      <c r="AC599" s="814"/>
      <c r="AD599" s="12"/>
      <c r="AE599" s="12"/>
      <c r="AF599" s="814"/>
      <c r="AG599" s="6"/>
      <c r="AH599" s="6"/>
      <c r="AI599" s="814"/>
      <c r="AJ599" s="6"/>
      <c r="AK599" s="6"/>
      <c r="AL599" s="814"/>
    </row>
    <row r="600" spans="1:38">
      <c r="A600" s="6"/>
      <c r="B600" s="6"/>
      <c r="I600" s="6"/>
      <c r="K600" s="11"/>
      <c r="T600" s="6"/>
      <c r="U600" s="6"/>
      <c r="V600" s="12"/>
      <c r="W600" s="885"/>
      <c r="X600" s="6"/>
      <c r="Y600" s="6"/>
      <c r="Z600" s="814"/>
      <c r="AA600" s="6"/>
      <c r="AB600" s="6"/>
      <c r="AC600" s="814"/>
      <c r="AD600" s="12"/>
      <c r="AE600" s="12"/>
      <c r="AF600" s="814"/>
      <c r="AG600" s="6"/>
      <c r="AH600" s="6"/>
      <c r="AI600" s="814"/>
      <c r="AJ600" s="6"/>
      <c r="AK600" s="6"/>
      <c r="AL600" s="814"/>
    </row>
    <row r="601" spans="1:38">
      <c r="A601" s="6"/>
      <c r="B601" s="6"/>
      <c r="I601" s="6"/>
      <c r="K601" s="11"/>
      <c r="T601" s="6"/>
      <c r="U601" s="6"/>
      <c r="V601" s="12"/>
      <c r="W601" s="885"/>
      <c r="X601" s="6"/>
      <c r="Y601" s="6"/>
      <c r="Z601" s="814"/>
      <c r="AA601" s="6"/>
      <c r="AB601" s="6"/>
      <c r="AC601" s="814"/>
      <c r="AD601" s="12"/>
      <c r="AE601" s="12"/>
      <c r="AF601" s="814"/>
      <c r="AG601" s="6"/>
      <c r="AH601" s="6"/>
      <c r="AI601" s="814"/>
      <c r="AJ601" s="6"/>
      <c r="AK601" s="6"/>
      <c r="AL601" s="814"/>
    </row>
    <row r="602" spans="1:38">
      <c r="A602" s="6"/>
      <c r="B602" s="6"/>
      <c r="I602" s="6"/>
      <c r="K602" s="11"/>
      <c r="T602" s="6"/>
      <c r="U602" s="6"/>
      <c r="V602" s="12"/>
      <c r="W602" s="885"/>
      <c r="X602" s="6"/>
      <c r="Y602" s="6"/>
      <c r="Z602" s="814"/>
      <c r="AA602" s="6"/>
      <c r="AB602" s="6"/>
      <c r="AC602" s="814"/>
      <c r="AD602" s="12"/>
      <c r="AE602" s="12"/>
      <c r="AF602" s="814"/>
      <c r="AG602" s="6"/>
      <c r="AH602" s="6"/>
      <c r="AI602" s="814"/>
      <c r="AJ602" s="6"/>
      <c r="AK602" s="6"/>
      <c r="AL602" s="814"/>
    </row>
    <row r="603" spans="1:38">
      <c r="A603" s="6"/>
      <c r="B603" s="6"/>
      <c r="I603" s="6"/>
      <c r="K603" s="11"/>
      <c r="T603" s="6"/>
      <c r="U603" s="6"/>
      <c r="V603" s="12"/>
      <c r="W603" s="885"/>
      <c r="X603" s="6"/>
      <c r="Y603" s="6"/>
      <c r="Z603" s="814"/>
      <c r="AA603" s="6"/>
      <c r="AB603" s="6"/>
      <c r="AC603" s="814"/>
      <c r="AD603" s="12"/>
      <c r="AE603" s="12"/>
      <c r="AF603" s="814"/>
      <c r="AG603" s="6"/>
      <c r="AH603" s="6"/>
      <c r="AI603" s="814"/>
      <c r="AJ603" s="6"/>
      <c r="AK603" s="6"/>
      <c r="AL603" s="814"/>
    </row>
    <row r="604" spans="1:38">
      <c r="A604" s="6"/>
      <c r="B604" s="6"/>
      <c r="I604" s="6"/>
      <c r="K604" s="11"/>
      <c r="T604" s="6"/>
      <c r="U604" s="6"/>
      <c r="V604" s="12"/>
      <c r="W604" s="885"/>
      <c r="X604" s="6"/>
      <c r="Y604" s="6"/>
      <c r="Z604" s="814"/>
      <c r="AA604" s="6"/>
      <c r="AB604" s="6"/>
      <c r="AC604" s="814"/>
      <c r="AD604" s="12"/>
      <c r="AE604" s="12"/>
      <c r="AF604" s="814"/>
      <c r="AG604" s="6"/>
      <c r="AH604" s="6"/>
      <c r="AI604" s="814"/>
      <c r="AJ604" s="6"/>
      <c r="AK604" s="6"/>
      <c r="AL604" s="814"/>
    </row>
    <row r="605" spans="1:38">
      <c r="A605" s="6"/>
      <c r="B605" s="6"/>
      <c r="I605" s="6"/>
      <c r="K605" s="11"/>
      <c r="T605" s="6"/>
      <c r="U605" s="6"/>
      <c r="V605" s="12"/>
      <c r="W605" s="885"/>
      <c r="X605" s="6"/>
      <c r="Y605" s="6"/>
      <c r="Z605" s="814"/>
      <c r="AA605" s="6"/>
      <c r="AB605" s="6"/>
      <c r="AC605" s="814"/>
      <c r="AD605" s="12"/>
      <c r="AE605" s="12"/>
      <c r="AF605" s="814"/>
      <c r="AG605" s="6"/>
      <c r="AH605" s="6"/>
      <c r="AI605" s="814"/>
      <c r="AJ605" s="6"/>
      <c r="AK605" s="6"/>
      <c r="AL605" s="814"/>
    </row>
    <row r="606" spans="1:38">
      <c r="A606" s="6"/>
      <c r="B606" s="6"/>
      <c r="I606" s="6"/>
      <c r="K606" s="11"/>
      <c r="T606" s="6"/>
      <c r="U606" s="6"/>
      <c r="V606" s="12"/>
      <c r="W606" s="885"/>
      <c r="X606" s="6"/>
      <c r="Y606" s="6"/>
      <c r="Z606" s="814"/>
      <c r="AA606" s="6"/>
      <c r="AB606" s="6"/>
      <c r="AC606" s="814"/>
      <c r="AD606" s="12"/>
      <c r="AE606" s="12"/>
      <c r="AF606" s="814"/>
      <c r="AG606" s="6"/>
      <c r="AH606" s="6"/>
      <c r="AI606" s="814"/>
      <c r="AJ606" s="6"/>
      <c r="AK606" s="6"/>
      <c r="AL606" s="814"/>
    </row>
    <row r="607" spans="1:38">
      <c r="A607" s="6"/>
      <c r="B607" s="6"/>
      <c r="I607" s="6"/>
      <c r="K607" s="11"/>
      <c r="T607" s="6"/>
      <c r="U607" s="6"/>
      <c r="V607" s="12"/>
      <c r="W607" s="885"/>
      <c r="X607" s="6"/>
      <c r="Y607" s="6"/>
      <c r="Z607" s="814"/>
      <c r="AA607" s="6"/>
      <c r="AB607" s="6"/>
      <c r="AC607" s="814"/>
      <c r="AD607" s="12"/>
      <c r="AE607" s="12"/>
      <c r="AF607" s="814"/>
      <c r="AG607" s="6"/>
      <c r="AH607" s="6"/>
      <c r="AI607" s="814"/>
      <c r="AJ607" s="6"/>
      <c r="AK607" s="6"/>
      <c r="AL607" s="814"/>
    </row>
    <row r="608" spans="1:38">
      <c r="A608" s="6"/>
      <c r="B608" s="6"/>
      <c r="I608" s="6"/>
      <c r="K608" s="11"/>
      <c r="T608" s="6"/>
      <c r="U608" s="6"/>
      <c r="V608" s="12"/>
      <c r="W608" s="885"/>
      <c r="X608" s="6"/>
      <c r="Y608" s="6"/>
      <c r="Z608" s="814"/>
      <c r="AA608" s="6"/>
      <c r="AB608" s="6"/>
      <c r="AC608" s="814"/>
      <c r="AD608" s="12"/>
      <c r="AE608" s="12"/>
      <c r="AF608" s="814"/>
      <c r="AG608" s="6"/>
      <c r="AH608" s="6"/>
      <c r="AI608" s="814"/>
      <c r="AJ608" s="6"/>
      <c r="AK608" s="6"/>
      <c r="AL608" s="814"/>
    </row>
    <row r="609" spans="1:38">
      <c r="A609" s="6"/>
      <c r="B609" s="6"/>
      <c r="I609" s="6"/>
      <c r="K609" s="11"/>
      <c r="T609" s="6"/>
      <c r="U609" s="6"/>
      <c r="V609" s="12"/>
      <c r="W609" s="885"/>
      <c r="X609" s="6"/>
      <c r="Y609" s="6"/>
      <c r="Z609" s="814"/>
      <c r="AA609" s="6"/>
      <c r="AB609" s="6"/>
      <c r="AC609" s="814"/>
      <c r="AD609" s="12"/>
      <c r="AE609" s="12"/>
      <c r="AF609" s="814"/>
      <c r="AG609" s="6"/>
      <c r="AH609" s="6"/>
      <c r="AI609" s="814"/>
      <c r="AJ609" s="6"/>
      <c r="AK609" s="6"/>
      <c r="AL609" s="814"/>
    </row>
    <row r="610" spans="1:38">
      <c r="A610" s="6"/>
      <c r="B610" s="6"/>
      <c r="I610" s="6"/>
      <c r="K610" s="11"/>
      <c r="T610" s="6"/>
      <c r="U610" s="6"/>
      <c r="V610" s="12"/>
      <c r="W610" s="885"/>
      <c r="X610" s="6"/>
      <c r="Y610" s="6"/>
      <c r="Z610" s="814"/>
      <c r="AA610" s="6"/>
      <c r="AB610" s="6"/>
      <c r="AC610" s="814"/>
      <c r="AD610" s="12"/>
      <c r="AE610" s="12"/>
      <c r="AF610" s="814"/>
      <c r="AG610" s="6"/>
      <c r="AH610" s="6"/>
      <c r="AI610" s="814"/>
      <c r="AJ610" s="6"/>
      <c r="AK610" s="6"/>
      <c r="AL610" s="814"/>
    </row>
    <row r="611" spans="1:38">
      <c r="A611" s="6"/>
      <c r="B611" s="6"/>
      <c r="I611" s="6"/>
      <c r="K611" s="11"/>
      <c r="T611" s="6"/>
      <c r="U611" s="6"/>
      <c r="V611" s="12"/>
      <c r="W611" s="885"/>
      <c r="X611" s="6"/>
      <c r="Y611" s="6"/>
      <c r="Z611" s="814"/>
      <c r="AA611" s="6"/>
      <c r="AB611" s="6"/>
      <c r="AC611" s="814"/>
      <c r="AD611" s="12"/>
      <c r="AE611" s="12"/>
      <c r="AF611" s="814"/>
      <c r="AG611" s="6"/>
      <c r="AH611" s="6"/>
      <c r="AI611" s="814"/>
      <c r="AJ611" s="6"/>
      <c r="AK611" s="6"/>
      <c r="AL611" s="814"/>
    </row>
    <row r="612" spans="1:38">
      <c r="A612" s="6"/>
      <c r="B612" s="6"/>
      <c r="I612" s="6"/>
      <c r="K612" s="11"/>
      <c r="T612" s="6"/>
      <c r="U612" s="6"/>
      <c r="V612" s="12"/>
      <c r="W612" s="885"/>
      <c r="X612" s="6"/>
      <c r="Y612" s="6"/>
      <c r="Z612" s="814"/>
      <c r="AA612" s="6"/>
      <c r="AB612" s="6"/>
      <c r="AC612" s="814"/>
      <c r="AD612" s="12"/>
      <c r="AE612" s="12"/>
      <c r="AF612" s="814"/>
      <c r="AG612" s="6"/>
      <c r="AH612" s="6"/>
      <c r="AI612" s="814"/>
      <c r="AJ612" s="6"/>
      <c r="AK612" s="6"/>
      <c r="AL612" s="814"/>
    </row>
    <row r="613" spans="1:38">
      <c r="A613" s="6"/>
      <c r="B613" s="6"/>
      <c r="I613" s="6"/>
      <c r="K613" s="11"/>
      <c r="T613" s="6"/>
      <c r="U613" s="6"/>
      <c r="V613" s="12"/>
      <c r="W613" s="885"/>
      <c r="X613" s="6"/>
      <c r="Y613" s="6"/>
      <c r="Z613" s="814"/>
      <c r="AA613" s="6"/>
      <c r="AB613" s="6"/>
      <c r="AC613" s="814"/>
      <c r="AD613" s="12"/>
      <c r="AE613" s="12"/>
      <c r="AF613" s="814"/>
      <c r="AG613" s="6"/>
      <c r="AH613" s="6"/>
      <c r="AI613" s="814"/>
      <c r="AJ613" s="6"/>
      <c r="AK613" s="6"/>
      <c r="AL613" s="814"/>
    </row>
    <row r="614" spans="1:38">
      <c r="A614" s="6"/>
      <c r="B614" s="6"/>
      <c r="I614" s="6"/>
      <c r="K614" s="11"/>
      <c r="T614" s="6"/>
      <c r="U614" s="6"/>
      <c r="V614" s="12"/>
      <c r="W614" s="885"/>
      <c r="X614" s="6"/>
      <c r="Y614" s="6"/>
      <c r="Z614" s="814"/>
      <c r="AA614" s="6"/>
      <c r="AB614" s="6"/>
      <c r="AC614" s="814"/>
      <c r="AD614" s="12"/>
      <c r="AE614" s="12"/>
      <c r="AF614" s="814"/>
      <c r="AG614" s="6"/>
      <c r="AH614" s="6"/>
      <c r="AI614" s="814"/>
      <c r="AJ614" s="6"/>
      <c r="AK614" s="6"/>
      <c r="AL614" s="814"/>
    </row>
    <row r="615" spans="1:38">
      <c r="A615" s="6"/>
      <c r="B615" s="6"/>
      <c r="I615" s="6"/>
      <c r="K615" s="11"/>
      <c r="T615" s="6"/>
      <c r="U615" s="6"/>
      <c r="V615" s="12"/>
      <c r="W615" s="885"/>
      <c r="X615" s="6"/>
      <c r="Y615" s="6"/>
      <c r="Z615" s="814"/>
      <c r="AA615" s="6"/>
      <c r="AB615" s="6"/>
      <c r="AC615" s="814"/>
      <c r="AD615" s="12"/>
      <c r="AE615" s="12"/>
      <c r="AF615" s="814"/>
      <c r="AG615" s="6"/>
      <c r="AH615" s="6"/>
      <c r="AI615" s="814"/>
      <c r="AJ615" s="6"/>
      <c r="AK615" s="6"/>
      <c r="AL615" s="814"/>
    </row>
    <row r="616" spans="1:38">
      <c r="A616" s="6"/>
      <c r="B616" s="6"/>
      <c r="I616" s="6"/>
      <c r="K616" s="11"/>
      <c r="T616" s="6"/>
      <c r="U616" s="6"/>
      <c r="V616" s="12"/>
      <c r="W616" s="885"/>
      <c r="X616" s="6"/>
      <c r="Y616" s="6"/>
      <c r="Z616" s="814"/>
      <c r="AA616" s="6"/>
      <c r="AB616" s="6"/>
      <c r="AC616" s="814"/>
      <c r="AD616" s="12"/>
      <c r="AE616" s="12"/>
      <c r="AF616" s="814"/>
      <c r="AG616" s="6"/>
      <c r="AH616" s="6"/>
      <c r="AI616" s="814"/>
      <c r="AJ616" s="6"/>
      <c r="AK616" s="6"/>
      <c r="AL616" s="814"/>
    </row>
    <row r="617" spans="1:38">
      <c r="A617" s="6"/>
      <c r="B617" s="6"/>
      <c r="I617" s="6"/>
      <c r="K617" s="11"/>
      <c r="T617" s="6"/>
      <c r="U617" s="6"/>
      <c r="V617" s="12"/>
      <c r="W617" s="885"/>
      <c r="X617" s="6"/>
      <c r="Y617" s="6"/>
      <c r="Z617" s="814"/>
      <c r="AA617" s="6"/>
      <c r="AB617" s="6"/>
      <c r="AC617" s="814"/>
      <c r="AD617" s="12"/>
      <c r="AE617" s="12"/>
      <c r="AF617" s="814"/>
      <c r="AG617" s="6"/>
      <c r="AH617" s="6"/>
      <c r="AI617" s="814"/>
      <c r="AJ617" s="6"/>
      <c r="AK617" s="6"/>
      <c r="AL617" s="814"/>
    </row>
    <row r="618" spans="1:38">
      <c r="A618" s="6"/>
      <c r="B618" s="6"/>
      <c r="I618" s="6"/>
      <c r="K618" s="11"/>
      <c r="T618" s="6"/>
      <c r="U618" s="6"/>
      <c r="V618" s="12"/>
      <c r="W618" s="885"/>
      <c r="X618" s="6"/>
      <c r="Y618" s="6"/>
      <c r="Z618" s="814"/>
      <c r="AA618" s="6"/>
      <c r="AB618" s="6"/>
      <c r="AC618" s="814"/>
      <c r="AD618" s="12"/>
      <c r="AE618" s="12"/>
      <c r="AF618" s="814"/>
      <c r="AG618" s="6"/>
      <c r="AH618" s="6"/>
      <c r="AI618" s="814"/>
      <c r="AJ618" s="6"/>
      <c r="AK618" s="6"/>
      <c r="AL618" s="814"/>
    </row>
    <row r="619" spans="1:38">
      <c r="A619" s="6"/>
      <c r="B619" s="6"/>
      <c r="I619" s="6"/>
      <c r="K619" s="11"/>
      <c r="T619" s="6"/>
      <c r="U619" s="6"/>
      <c r="V619" s="12"/>
      <c r="W619" s="885"/>
      <c r="X619" s="6"/>
      <c r="Y619" s="6"/>
      <c r="Z619" s="814"/>
      <c r="AA619" s="6"/>
      <c r="AB619" s="6"/>
      <c r="AC619" s="814"/>
      <c r="AD619" s="12"/>
      <c r="AE619" s="12"/>
      <c r="AF619" s="814"/>
      <c r="AG619" s="6"/>
      <c r="AH619" s="6"/>
      <c r="AI619" s="814"/>
      <c r="AJ619" s="6"/>
      <c r="AK619" s="6"/>
      <c r="AL619" s="814"/>
    </row>
    <row r="620" spans="1:38">
      <c r="A620" s="6"/>
      <c r="B620" s="6"/>
      <c r="I620" s="6"/>
      <c r="K620" s="11"/>
      <c r="T620" s="6"/>
      <c r="U620" s="6"/>
      <c r="V620" s="12"/>
      <c r="W620" s="885"/>
      <c r="X620" s="6"/>
      <c r="Y620" s="6"/>
      <c r="Z620" s="814"/>
      <c r="AA620" s="6"/>
      <c r="AB620" s="6"/>
      <c r="AC620" s="814"/>
      <c r="AD620" s="12"/>
      <c r="AE620" s="12"/>
      <c r="AF620" s="814"/>
      <c r="AG620" s="6"/>
      <c r="AH620" s="6"/>
      <c r="AI620" s="814"/>
      <c r="AJ620" s="6"/>
      <c r="AK620" s="6"/>
      <c r="AL620" s="814"/>
    </row>
    <row r="621" spans="1:38">
      <c r="A621" s="6"/>
      <c r="B621" s="6"/>
      <c r="I621" s="6"/>
      <c r="K621" s="11"/>
      <c r="T621" s="6"/>
      <c r="U621" s="6"/>
      <c r="V621" s="12"/>
      <c r="W621" s="885"/>
      <c r="X621" s="6"/>
      <c r="Y621" s="6"/>
      <c r="Z621" s="814"/>
      <c r="AA621" s="6"/>
      <c r="AB621" s="6"/>
      <c r="AC621" s="814"/>
      <c r="AD621" s="12"/>
      <c r="AE621" s="12"/>
      <c r="AF621" s="814"/>
      <c r="AG621" s="6"/>
      <c r="AH621" s="6"/>
      <c r="AI621" s="814"/>
      <c r="AJ621" s="6"/>
      <c r="AK621" s="6"/>
      <c r="AL621" s="814"/>
    </row>
    <row r="622" spans="1:38">
      <c r="A622" s="6"/>
      <c r="B622" s="6"/>
      <c r="I622" s="6"/>
      <c r="K622" s="11"/>
      <c r="T622" s="6"/>
      <c r="U622" s="6"/>
      <c r="V622" s="12"/>
      <c r="W622" s="885"/>
      <c r="X622" s="6"/>
      <c r="Y622" s="6"/>
      <c r="Z622" s="814"/>
      <c r="AA622" s="6"/>
      <c r="AB622" s="6"/>
      <c r="AC622" s="814"/>
      <c r="AD622" s="12"/>
      <c r="AE622" s="12"/>
      <c r="AF622" s="814"/>
      <c r="AG622" s="6"/>
      <c r="AH622" s="6"/>
      <c r="AI622" s="814"/>
      <c r="AJ622" s="6"/>
      <c r="AK622" s="6"/>
      <c r="AL622" s="814"/>
    </row>
    <row r="623" spans="1:38">
      <c r="A623" s="6"/>
      <c r="B623" s="6"/>
      <c r="I623" s="6"/>
      <c r="K623" s="11"/>
      <c r="T623" s="6"/>
      <c r="U623" s="6"/>
      <c r="V623" s="12"/>
      <c r="W623" s="885"/>
      <c r="X623" s="6"/>
      <c r="Y623" s="6"/>
      <c r="Z623" s="814"/>
      <c r="AA623" s="6"/>
      <c r="AB623" s="6"/>
      <c r="AC623" s="814"/>
      <c r="AD623" s="12"/>
      <c r="AE623" s="12"/>
      <c r="AF623" s="814"/>
      <c r="AG623" s="6"/>
      <c r="AH623" s="6"/>
      <c r="AI623" s="814"/>
      <c r="AJ623" s="6"/>
      <c r="AK623" s="6"/>
      <c r="AL623" s="814"/>
    </row>
    <row r="624" spans="1:38">
      <c r="A624" s="6"/>
      <c r="B624" s="6"/>
      <c r="I624" s="6"/>
      <c r="K624" s="11"/>
      <c r="T624" s="6"/>
      <c r="U624" s="6"/>
      <c r="V624" s="12"/>
      <c r="W624" s="885"/>
      <c r="X624" s="6"/>
      <c r="Y624" s="6"/>
      <c r="Z624" s="814"/>
      <c r="AA624" s="6"/>
      <c r="AB624" s="6"/>
      <c r="AC624" s="814"/>
      <c r="AD624" s="12"/>
      <c r="AE624" s="12"/>
      <c r="AF624" s="814"/>
      <c r="AG624" s="6"/>
      <c r="AH624" s="6"/>
      <c r="AI624" s="814"/>
      <c r="AJ624" s="6"/>
      <c r="AK624" s="6"/>
      <c r="AL624" s="814"/>
    </row>
    <row r="625" spans="1:38">
      <c r="A625" s="6"/>
      <c r="B625" s="6"/>
      <c r="I625" s="6"/>
      <c r="K625" s="11"/>
      <c r="T625" s="6"/>
      <c r="U625" s="6"/>
      <c r="V625" s="12"/>
      <c r="W625" s="885"/>
      <c r="X625" s="6"/>
      <c r="Y625" s="6"/>
      <c r="Z625" s="814"/>
      <c r="AA625" s="6"/>
      <c r="AB625" s="6"/>
      <c r="AC625" s="814"/>
      <c r="AD625" s="12"/>
      <c r="AE625" s="12"/>
      <c r="AF625" s="814"/>
      <c r="AG625" s="6"/>
      <c r="AH625" s="6"/>
      <c r="AI625" s="814"/>
      <c r="AJ625" s="6"/>
      <c r="AK625" s="6"/>
      <c r="AL625" s="814"/>
    </row>
    <row r="626" spans="1:38">
      <c r="A626" s="6"/>
      <c r="B626" s="6"/>
      <c r="I626" s="6"/>
      <c r="K626" s="11"/>
      <c r="T626" s="6"/>
      <c r="U626" s="6"/>
      <c r="V626" s="12"/>
      <c r="W626" s="885"/>
      <c r="X626" s="6"/>
      <c r="Y626" s="6"/>
      <c r="Z626" s="814"/>
      <c r="AA626" s="6"/>
      <c r="AB626" s="6"/>
      <c r="AC626" s="814"/>
      <c r="AD626" s="12"/>
      <c r="AE626" s="12"/>
      <c r="AF626" s="814"/>
      <c r="AG626" s="6"/>
      <c r="AH626" s="6"/>
      <c r="AI626" s="814"/>
      <c r="AJ626" s="6"/>
      <c r="AK626" s="6"/>
      <c r="AL626" s="814"/>
    </row>
    <row r="627" spans="1:38">
      <c r="A627" s="6"/>
      <c r="B627" s="6"/>
      <c r="I627" s="6"/>
      <c r="K627" s="11"/>
      <c r="T627" s="6"/>
      <c r="U627" s="6"/>
      <c r="V627" s="12"/>
      <c r="W627" s="885"/>
      <c r="X627" s="6"/>
      <c r="Y627" s="6"/>
      <c r="Z627" s="814"/>
      <c r="AA627" s="6"/>
      <c r="AB627" s="6"/>
      <c r="AC627" s="814"/>
      <c r="AD627" s="12"/>
      <c r="AE627" s="12"/>
      <c r="AF627" s="814"/>
      <c r="AG627" s="6"/>
      <c r="AH627" s="6"/>
      <c r="AI627" s="814"/>
      <c r="AJ627" s="6"/>
      <c r="AK627" s="6"/>
      <c r="AL627" s="814"/>
    </row>
    <row r="628" spans="1:38">
      <c r="A628" s="6"/>
      <c r="B628" s="6"/>
      <c r="I628" s="6"/>
      <c r="K628" s="11"/>
      <c r="T628" s="6"/>
      <c r="U628" s="6"/>
      <c r="V628" s="12"/>
      <c r="W628" s="885"/>
      <c r="X628" s="6"/>
      <c r="Y628" s="6"/>
      <c r="Z628" s="814"/>
      <c r="AA628" s="6"/>
      <c r="AB628" s="6"/>
      <c r="AC628" s="814"/>
      <c r="AD628" s="12"/>
      <c r="AE628" s="12"/>
      <c r="AF628" s="814"/>
      <c r="AG628" s="6"/>
      <c r="AH628" s="6"/>
      <c r="AI628" s="814"/>
      <c r="AJ628" s="6"/>
      <c r="AK628" s="6"/>
      <c r="AL628" s="814"/>
    </row>
    <row r="629" spans="1:38">
      <c r="A629" s="6"/>
      <c r="B629" s="6"/>
      <c r="I629" s="6"/>
      <c r="K629" s="11"/>
      <c r="T629" s="6"/>
      <c r="U629" s="6"/>
      <c r="V629" s="12"/>
      <c r="W629" s="885"/>
      <c r="X629" s="6"/>
      <c r="Y629" s="6"/>
      <c r="Z629" s="814"/>
      <c r="AA629" s="6"/>
      <c r="AB629" s="6"/>
      <c r="AC629" s="814"/>
      <c r="AD629" s="12"/>
      <c r="AE629" s="12"/>
      <c r="AF629" s="814"/>
      <c r="AG629" s="6"/>
      <c r="AH629" s="6"/>
      <c r="AI629" s="814"/>
      <c r="AJ629" s="6"/>
      <c r="AK629" s="6"/>
      <c r="AL629" s="814"/>
    </row>
    <row r="630" spans="1:38">
      <c r="A630" s="6"/>
      <c r="B630" s="6"/>
      <c r="I630" s="6"/>
      <c r="K630" s="11"/>
      <c r="T630" s="6"/>
      <c r="U630" s="6"/>
      <c r="V630" s="12"/>
      <c r="W630" s="885"/>
      <c r="X630" s="6"/>
      <c r="Y630" s="6"/>
      <c r="Z630" s="814"/>
      <c r="AA630" s="6"/>
      <c r="AB630" s="6"/>
      <c r="AC630" s="814"/>
      <c r="AD630" s="12"/>
      <c r="AE630" s="12"/>
      <c r="AF630" s="814"/>
      <c r="AG630" s="6"/>
      <c r="AH630" s="6"/>
      <c r="AI630" s="814"/>
      <c r="AJ630" s="6"/>
      <c r="AK630" s="6"/>
      <c r="AL630" s="814"/>
    </row>
    <row r="631" spans="1:38">
      <c r="A631" s="6"/>
      <c r="B631" s="6"/>
      <c r="I631" s="6"/>
      <c r="K631" s="11"/>
      <c r="T631" s="6"/>
      <c r="U631" s="6"/>
      <c r="V631" s="12"/>
      <c r="W631" s="885"/>
      <c r="X631" s="6"/>
      <c r="Y631" s="6"/>
      <c r="Z631" s="814"/>
      <c r="AA631" s="6"/>
      <c r="AB631" s="6"/>
      <c r="AC631" s="814"/>
      <c r="AD631" s="12"/>
      <c r="AE631" s="12"/>
      <c r="AF631" s="814"/>
      <c r="AG631" s="6"/>
      <c r="AH631" s="6"/>
      <c r="AI631" s="814"/>
      <c r="AJ631" s="6"/>
      <c r="AK631" s="6"/>
      <c r="AL631" s="814"/>
    </row>
    <row r="632" spans="1:38">
      <c r="A632" s="6"/>
      <c r="B632" s="6"/>
      <c r="I632" s="6"/>
      <c r="K632" s="11"/>
      <c r="T632" s="6"/>
      <c r="U632" s="6"/>
      <c r="V632" s="12"/>
      <c r="W632" s="885"/>
      <c r="X632" s="6"/>
      <c r="Y632" s="6"/>
      <c r="Z632" s="814"/>
      <c r="AA632" s="6"/>
      <c r="AB632" s="6"/>
      <c r="AC632" s="814"/>
      <c r="AD632" s="12"/>
      <c r="AE632" s="12"/>
      <c r="AF632" s="814"/>
      <c r="AG632" s="6"/>
      <c r="AH632" s="6"/>
      <c r="AI632" s="814"/>
      <c r="AJ632" s="6"/>
      <c r="AK632" s="6"/>
      <c r="AL632" s="814"/>
    </row>
    <row r="633" spans="1:38">
      <c r="A633" s="6"/>
      <c r="B633" s="6"/>
      <c r="I633" s="6"/>
      <c r="K633" s="11"/>
      <c r="T633" s="6"/>
      <c r="U633" s="6"/>
      <c r="V633" s="12"/>
      <c r="W633" s="885"/>
      <c r="X633" s="6"/>
      <c r="Y633" s="6"/>
      <c r="Z633" s="814"/>
      <c r="AA633" s="6"/>
      <c r="AB633" s="6"/>
      <c r="AC633" s="814"/>
      <c r="AD633" s="12"/>
      <c r="AE633" s="12"/>
      <c r="AF633" s="814"/>
      <c r="AG633" s="6"/>
      <c r="AH633" s="6"/>
      <c r="AI633" s="814"/>
      <c r="AJ633" s="6"/>
      <c r="AK633" s="6"/>
      <c r="AL633" s="814"/>
    </row>
    <row r="634" spans="1:38">
      <c r="A634" s="6"/>
      <c r="B634" s="6"/>
      <c r="I634" s="6"/>
      <c r="K634" s="11"/>
      <c r="T634" s="6"/>
      <c r="U634" s="6"/>
      <c r="V634" s="12"/>
      <c r="W634" s="885"/>
      <c r="X634" s="6"/>
      <c r="Y634" s="6"/>
      <c r="Z634" s="814"/>
      <c r="AA634" s="6"/>
      <c r="AB634" s="6"/>
      <c r="AC634" s="814"/>
      <c r="AD634" s="12"/>
      <c r="AE634" s="12"/>
      <c r="AF634" s="814"/>
      <c r="AG634" s="6"/>
      <c r="AH634" s="6"/>
      <c r="AI634" s="814"/>
      <c r="AJ634" s="6"/>
      <c r="AK634" s="6"/>
      <c r="AL634" s="814"/>
    </row>
    <row r="635" spans="1:38">
      <c r="A635" s="6"/>
      <c r="B635" s="6"/>
      <c r="I635" s="6"/>
      <c r="K635" s="11"/>
      <c r="T635" s="6"/>
      <c r="U635" s="6"/>
      <c r="V635" s="12"/>
      <c r="W635" s="885"/>
      <c r="X635" s="6"/>
      <c r="Y635" s="6"/>
      <c r="Z635" s="814"/>
      <c r="AA635" s="6"/>
      <c r="AB635" s="6"/>
      <c r="AC635" s="814"/>
      <c r="AD635" s="12"/>
      <c r="AE635" s="12"/>
      <c r="AF635" s="814"/>
      <c r="AG635" s="6"/>
      <c r="AH635" s="6"/>
      <c r="AI635" s="814"/>
      <c r="AJ635" s="6"/>
      <c r="AK635" s="6"/>
      <c r="AL635" s="814"/>
    </row>
    <row r="636" spans="1:38">
      <c r="A636" s="6"/>
      <c r="B636" s="6"/>
      <c r="I636" s="6"/>
      <c r="K636" s="11"/>
      <c r="T636" s="6"/>
      <c r="U636" s="6"/>
      <c r="V636" s="12"/>
      <c r="W636" s="885"/>
      <c r="X636" s="6"/>
      <c r="Y636" s="6"/>
      <c r="Z636" s="814"/>
      <c r="AA636" s="6"/>
      <c r="AB636" s="6"/>
      <c r="AC636" s="814"/>
      <c r="AD636" s="12"/>
      <c r="AE636" s="12"/>
      <c r="AF636" s="814"/>
      <c r="AG636" s="6"/>
      <c r="AH636" s="6"/>
      <c r="AI636" s="814"/>
      <c r="AJ636" s="6"/>
      <c r="AK636" s="6"/>
      <c r="AL636" s="814"/>
    </row>
    <row r="637" spans="1:38">
      <c r="A637" s="6"/>
      <c r="B637" s="6"/>
      <c r="I637" s="6"/>
      <c r="K637" s="11"/>
      <c r="T637" s="6"/>
      <c r="U637" s="6"/>
      <c r="V637" s="12"/>
      <c r="W637" s="885"/>
      <c r="X637" s="6"/>
      <c r="Y637" s="6"/>
      <c r="Z637" s="814"/>
      <c r="AA637" s="6"/>
      <c r="AB637" s="6"/>
      <c r="AC637" s="814"/>
      <c r="AD637" s="12"/>
      <c r="AE637" s="12"/>
      <c r="AF637" s="814"/>
      <c r="AG637" s="6"/>
      <c r="AH637" s="6"/>
      <c r="AI637" s="814"/>
      <c r="AJ637" s="6"/>
      <c r="AK637" s="6"/>
      <c r="AL637" s="814"/>
    </row>
    <row r="638" spans="1:38">
      <c r="A638" s="6"/>
      <c r="B638" s="6"/>
      <c r="I638" s="6"/>
      <c r="K638" s="11"/>
      <c r="T638" s="6"/>
      <c r="U638" s="6"/>
      <c r="V638" s="12"/>
      <c r="W638" s="885"/>
      <c r="X638" s="6"/>
      <c r="Y638" s="6"/>
      <c r="Z638" s="814"/>
      <c r="AA638" s="6"/>
      <c r="AB638" s="6"/>
      <c r="AC638" s="814"/>
      <c r="AD638" s="12"/>
      <c r="AE638" s="12"/>
      <c r="AF638" s="814"/>
      <c r="AG638" s="6"/>
      <c r="AH638" s="6"/>
      <c r="AI638" s="814"/>
      <c r="AJ638" s="6"/>
      <c r="AK638" s="6"/>
      <c r="AL638" s="814"/>
    </row>
    <row r="639" spans="1:38">
      <c r="A639" s="6"/>
      <c r="B639" s="6"/>
      <c r="I639" s="6"/>
      <c r="K639" s="11"/>
      <c r="T639" s="6"/>
      <c r="U639" s="6"/>
      <c r="V639" s="12"/>
      <c r="W639" s="885"/>
      <c r="X639" s="6"/>
      <c r="Y639" s="6"/>
      <c r="Z639" s="814"/>
      <c r="AA639" s="6"/>
      <c r="AB639" s="6"/>
      <c r="AC639" s="814"/>
      <c r="AD639" s="12"/>
      <c r="AE639" s="12"/>
      <c r="AF639" s="814"/>
      <c r="AG639" s="6"/>
      <c r="AH639" s="6"/>
      <c r="AI639" s="814"/>
      <c r="AJ639" s="6"/>
      <c r="AK639" s="6"/>
      <c r="AL639" s="814"/>
    </row>
    <row r="640" spans="1:38">
      <c r="A640" s="6"/>
      <c r="B640" s="6"/>
      <c r="I640" s="6"/>
      <c r="K640" s="11"/>
      <c r="T640" s="6"/>
      <c r="U640" s="6"/>
      <c r="V640" s="12"/>
      <c r="W640" s="885"/>
      <c r="X640" s="6"/>
      <c r="Y640" s="6"/>
      <c r="Z640" s="814"/>
      <c r="AA640" s="6"/>
      <c r="AB640" s="6"/>
      <c r="AC640" s="814"/>
      <c r="AD640" s="12"/>
      <c r="AE640" s="12"/>
      <c r="AF640" s="814"/>
      <c r="AG640" s="6"/>
      <c r="AH640" s="6"/>
      <c r="AI640" s="814"/>
      <c r="AJ640" s="6"/>
      <c r="AK640" s="6"/>
      <c r="AL640" s="814"/>
    </row>
    <row r="641" spans="1:38">
      <c r="A641" s="6"/>
      <c r="B641" s="6"/>
      <c r="I641" s="6"/>
      <c r="K641" s="11"/>
      <c r="T641" s="6"/>
      <c r="U641" s="6"/>
      <c r="V641" s="12"/>
      <c r="W641" s="885"/>
      <c r="X641" s="6"/>
      <c r="Y641" s="6"/>
      <c r="Z641" s="814"/>
      <c r="AA641" s="6"/>
      <c r="AB641" s="6"/>
      <c r="AC641" s="814"/>
      <c r="AD641" s="12"/>
      <c r="AE641" s="12"/>
      <c r="AF641" s="814"/>
      <c r="AG641" s="6"/>
      <c r="AH641" s="6"/>
      <c r="AI641" s="814"/>
      <c r="AJ641" s="6"/>
      <c r="AK641" s="6"/>
      <c r="AL641" s="814"/>
    </row>
    <row r="642" spans="1:38">
      <c r="A642" s="6"/>
      <c r="B642" s="6"/>
      <c r="I642" s="6"/>
      <c r="K642" s="11"/>
      <c r="T642" s="6"/>
      <c r="U642" s="6"/>
      <c r="V642" s="12"/>
      <c r="W642" s="885"/>
      <c r="X642" s="6"/>
      <c r="Y642" s="6"/>
      <c r="Z642" s="814"/>
      <c r="AA642" s="6"/>
      <c r="AB642" s="6"/>
      <c r="AC642" s="814"/>
      <c r="AD642" s="12"/>
      <c r="AE642" s="12"/>
      <c r="AF642" s="814"/>
      <c r="AG642" s="6"/>
      <c r="AH642" s="6"/>
      <c r="AI642" s="814"/>
      <c r="AJ642" s="6"/>
      <c r="AK642" s="6"/>
      <c r="AL642" s="814"/>
    </row>
    <row r="643" spans="1:38">
      <c r="A643" s="6"/>
      <c r="B643" s="6"/>
      <c r="I643" s="6"/>
      <c r="K643" s="11"/>
      <c r="T643" s="6"/>
      <c r="U643" s="6"/>
      <c r="V643" s="12"/>
      <c r="W643" s="885"/>
      <c r="X643" s="6"/>
      <c r="Y643" s="6"/>
      <c r="Z643" s="814"/>
      <c r="AA643" s="6"/>
      <c r="AB643" s="6"/>
      <c r="AC643" s="814"/>
      <c r="AD643" s="12"/>
      <c r="AE643" s="12"/>
      <c r="AF643" s="814"/>
      <c r="AG643" s="6"/>
      <c r="AH643" s="6"/>
      <c r="AI643" s="814"/>
      <c r="AJ643" s="6"/>
      <c r="AK643" s="6"/>
      <c r="AL643" s="814"/>
    </row>
    <row r="644" spans="1:38">
      <c r="A644" s="6"/>
      <c r="B644" s="6"/>
      <c r="I644" s="6"/>
      <c r="K644" s="11"/>
      <c r="T644" s="6"/>
      <c r="U644" s="6"/>
      <c r="V644" s="12"/>
      <c r="W644" s="885"/>
      <c r="X644" s="6"/>
      <c r="Y644" s="6"/>
      <c r="Z644" s="814"/>
      <c r="AA644" s="6"/>
      <c r="AB644" s="6"/>
      <c r="AC644" s="814"/>
      <c r="AD644" s="12"/>
      <c r="AE644" s="12"/>
      <c r="AF644" s="814"/>
      <c r="AG644" s="6"/>
      <c r="AH644" s="6"/>
      <c r="AI644" s="814"/>
      <c r="AJ644" s="6"/>
      <c r="AK644" s="6"/>
      <c r="AL644" s="814"/>
    </row>
    <row r="645" spans="1:38">
      <c r="A645" s="6"/>
      <c r="B645" s="6"/>
      <c r="I645" s="6"/>
      <c r="K645" s="11"/>
      <c r="T645" s="6"/>
      <c r="U645" s="6"/>
      <c r="V645" s="12"/>
      <c r="W645" s="885"/>
      <c r="X645" s="6"/>
      <c r="Y645" s="6"/>
      <c r="Z645" s="814"/>
      <c r="AA645" s="6"/>
      <c r="AB645" s="6"/>
      <c r="AC645" s="814"/>
      <c r="AD645" s="12"/>
      <c r="AE645" s="12"/>
      <c r="AF645" s="814"/>
      <c r="AG645" s="6"/>
      <c r="AH645" s="6"/>
      <c r="AI645" s="814"/>
      <c r="AJ645" s="6"/>
      <c r="AK645" s="6"/>
      <c r="AL645" s="814"/>
    </row>
    <row r="646" spans="1:38">
      <c r="A646" s="6"/>
      <c r="B646" s="6"/>
      <c r="I646" s="6"/>
      <c r="K646" s="11"/>
      <c r="T646" s="6"/>
      <c r="U646" s="6"/>
      <c r="V646" s="12"/>
      <c r="W646" s="885"/>
      <c r="X646" s="6"/>
      <c r="Y646" s="6"/>
      <c r="Z646" s="814"/>
      <c r="AA646" s="6"/>
      <c r="AB646" s="6"/>
      <c r="AC646" s="814"/>
      <c r="AD646" s="12"/>
      <c r="AE646" s="12"/>
      <c r="AF646" s="814"/>
      <c r="AG646" s="6"/>
      <c r="AH646" s="6"/>
      <c r="AI646" s="814"/>
      <c r="AJ646" s="6"/>
      <c r="AK646" s="6"/>
      <c r="AL646" s="814"/>
    </row>
    <row r="647" spans="1:38">
      <c r="A647" s="6"/>
      <c r="B647" s="6"/>
      <c r="I647" s="6"/>
      <c r="K647" s="11"/>
      <c r="T647" s="6"/>
      <c r="U647" s="6"/>
      <c r="V647" s="12"/>
      <c r="W647" s="885"/>
      <c r="X647" s="6"/>
      <c r="Y647" s="6"/>
      <c r="Z647" s="814"/>
      <c r="AA647" s="6"/>
      <c r="AB647" s="6"/>
      <c r="AC647" s="814"/>
      <c r="AD647" s="12"/>
      <c r="AE647" s="12"/>
      <c r="AF647" s="814"/>
      <c r="AG647" s="6"/>
      <c r="AH647" s="6"/>
      <c r="AI647" s="814"/>
      <c r="AJ647" s="6"/>
      <c r="AK647" s="6"/>
      <c r="AL647" s="814"/>
    </row>
    <row r="648" spans="1:38">
      <c r="A648" s="6"/>
      <c r="B648" s="6"/>
      <c r="I648" s="6"/>
      <c r="K648" s="11"/>
      <c r="T648" s="6"/>
      <c r="U648" s="6"/>
      <c r="V648" s="12"/>
      <c r="W648" s="885"/>
      <c r="X648" s="6"/>
      <c r="Y648" s="6"/>
      <c r="Z648" s="814"/>
      <c r="AA648" s="6"/>
      <c r="AB648" s="6"/>
      <c r="AC648" s="814"/>
      <c r="AD648" s="12"/>
      <c r="AE648" s="12"/>
      <c r="AF648" s="814"/>
      <c r="AG648" s="6"/>
      <c r="AH648" s="6"/>
      <c r="AI648" s="814"/>
      <c r="AJ648" s="6"/>
      <c r="AK648" s="6"/>
      <c r="AL648" s="814"/>
    </row>
    <row r="649" spans="1:38">
      <c r="A649" s="6"/>
      <c r="B649" s="6"/>
      <c r="I649" s="6"/>
      <c r="K649" s="11"/>
      <c r="T649" s="6"/>
      <c r="U649" s="6"/>
      <c r="V649" s="12"/>
      <c r="W649" s="885"/>
      <c r="X649" s="6"/>
      <c r="Y649" s="6"/>
      <c r="Z649" s="814"/>
      <c r="AA649" s="6"/>
      <c r="AB649" s="6"/>
      <c r="AC649" s="814"/>
      <c r="AD649" s="12"/>
      <c r="AE649" s="12"/>
      <c r="AF649" s="814"/>
      <c r="AG649" s="6"/>
      <c r="AH649" s="6"/>
      <c r="AI649" s="814"/>
      <c r="AJ649" s="6"/>
      <c r="AK649" s="6"/>
      <c r="AL649" s="814"/>
    </row>
    <row r="650" spans="1:38">
      <c r="A650" s="6"/>
      <c r="B650" s="6"/>
      <c r="I650" s="6"/>
      <c r="K650" s="11"/>
      <c r="T650" s="6"/>
      <c r="U650" s="6"/>
      <c r="V650" s="12"/>
      <c r="W650" s="885"/>
      <c r="X650" s="6"/>
      <c r="Y650" s="6"/>
      <c r="Z650" s="814"/>
      <c r="AA650" s="6"/>
      <c r="AB650" s="6"/>
      <c r="AC650" s="814"/>
      <c r="AD650" s="12"/>
      <c r="AE650" s="12"/>
      <c r="AF650" s="814"/>
      <c r="AG650" s="6"/>
      <c r="AH650" s="6"/>
      <c r="AI650" s="814"/>
      <c r="AJ650" s="6"/>
      <c r="AK650" s="6"/>
      <c r="AL650" s="814"/>
    </row>
    <row r="651" spans="1:38">
      <c r="A651" s="6"/>
      <c r="B651" s="6"/>
      <c r="I651" s="6"/>
      <c r="K651" s="11"/>
      <c r="T651" s="6"/>
      <c r="U651" s="6"/>
      <c r="V651" s="12"/>
      <c r="W651" s="885"/>
      <c r="X651" s="6"/>
      <c r="Y651" s="6"/>
      <c r="Z651" s="814"/>
      <c r="AA651" s="6"/>
      <c r="AB651" s="6"/>
      <c r="AC651" s="814"/>
      <c r="AD651" s="12"/>
      <c r="AE651" s="12"/>
      <c r="AF651" s="814"/>
      <c r="AG651" s="6"/>
      <c r="AH651" s="6"/>
      <c r="AI651" s="814"/>
      <c r="AJ651" s="6"/>
      <c r="AK651" s="6"/>
      <c r="AL651" s="814"/>
    </row>
    <row r="652" spans="1:38">
      <c r="A652" s="6"/>
      <c r="B652" s="6"/>
      <c r="I652" s="6"/>
      <c r="K652" s="11"/>
      <c r="T652" s="6"/>
      <c r="U652" s="6"/>
      <c r="V652" s="12"/>
      <c r="W652" s="885"/>
      <c r="X652" s="6"/>
      <c r="Y652" s="6"/>
      <c r="Z652" s="814"/>
      <c r="AA652" s="6"/>
      <c r="AB652" s="6"/>
      <c r="AC652" s="814"/>
      <c r="AD652" s="12"/>
      <c r="AE652" s="12"/>
      <c r="AF652" s="814"/>
      <c r="AG652" s="6"/>
      <c r="AH652" s="6"/>
      <c r="AI652" s="814"/>
      <c r="AJ652" s="6"/>
      <c r="AK652" s="6"/>
      <c r="AL652" s="814"/>
    </row>
    <row r="653" spans="1:38">
      <c r="A653" s="6"/>
      <c r="B653" s="6"/>
      <c r="I653" s="6"/>
      <c r="K653" s="11"/>
      <c r="T653" s="6"/>
      <c r="U653" s="6"/>
      <c r="V653" s="12"/>
      <c r="W653" s="885"/>
      <c r="X653" s="6"/>
      <c r="Y653" s="6"/>
      <c r="Z653" s="814"/>
      <c r="AA653" s="6"/>
      <c r="AB653" s="6"/>
      <c r="AC653" s="814"/>
      <c r="AD653" s="12"/>
      <c r="AE653" s="12"/>
      <c r="AF653" s="814"/>
      <c r="AG653" s="6"/>
      <c r="AH653" s="6"/>
      <c r="AI653" s="814"/>
      <c r="AJ653" s="6"/>
      <c r="AK653" s="6"/>
      <c r="AL653" s="814"/>
    </row>
    <row r="654" spans="1:38">
      <c r="A654" s="6"/>
      <c r="B654" s="6"/>
      <c r="I654" s="6"/>
      <c r="K654" s="11"/>
      <c r="T654" s="6"/>
      <c r="U654" s="6"/>
      <c r="V654" s="12"/>
      <c r="W654" s="885"/>
      <c r="X654" s="6"/>
      <c r="Y654" s="6"/>
      <c r="Z654" s="814"/>
      <c r="AA654" s="6"/>
      <c r="AB654" s="6"/>
      <c r="AC654" s="814"/>
      <c r="AD654" s="12"/>
      <c r="AE654" s="12"/>
      <c r="AF654" s="814"/>
      <c r="AG654" s="6"/>
      <c r="AH654" s="6"/>
      <c r="AI654" s="814"/>
      <c r="AJ654" s="6"/>
      <c r="AK654" s="6"/>
      <c r="AL654" s="814"/>
    </row>
    <row r="655" spans="1:38">
      <c r="A655" s="6"/>
      <c r="B655" s="6"/>
      <c r="I655" s="6"/>
      <c r="K655" s="11"/>
      <c r="T655" s="6"/>
      <c r="U655" s="6"/>
      <c r="V655" s="12"/>
      <c r="W655" s="885"/>
      <c r="X655" s="6"/>
      <c r="Y655" s="6"/>
      <c r="Z655" s="814"/>
      <c r="AA655" s="6"/>
      <c r="AB655" s="6"/>
      <c r="AC655" s="814"/>
      <c r="AD655" s="12"/>
      <c r="AE655" s="12"/>
      <c r="AF655" s="814"/>
      <c r="AG655" s="6"/>
      <c r="AH655" s="6"/>
      <c r="AI655" s="814"/>
      <c r="AJ655" s="6"/>
      <c r="AK655" s="6"/>
      <c r="AL655" s="814"/>
    </row>
    <row r="656" spans="1:38">
      <c r="A656" s="6"/>
      <c r="B656" s="6"/>
      <c r="I656" s="6"/>
      <c r="K656" s="11"/>
      <c r="T656" s="6"/>
      <c r="U656" s="6"/>
      <c r="V656" s="12"/>
      <c r="W656" s="885"/>
      <c r="X656" s="6"/>
      <c r="Y656" s="6"/>
      <c r="Z656" s="814"/>
      <c r="AA656" s="6"/>
      <c r="AB656" s="6"/>
      <c r="AC656" s="814"/>
      <c r="AD656" s="12"/>
      <c r="AE656" s="12"/>
      <c r="AF656" s="814"/>
      <c r="AG656" s="6"/>
      <c r="AH656" s="6"/>
      <c r="AI656" s="814"/>
      <c r="AJ656" s="6"/>
      <c r="AK656" s="6"/>
      <c r="AL656" s="814"/>
    </row>
    <row r="657" spans="1:38">
      <c r="A657" s="6"/>
      <c r="B657" s="6"/>
      <c r="I657" s="6"/>
      <c r="K657" s="11"/>
      <c r="T657" s="6"/>
      <c r="U657" s="6"/>
      <c r="V657" s="12"/>
      <c r="W657" s="885"/>
      <c r="X657" s="6"/>
      <c r="Y657" s="6"/>
      <c r="Z657" s="814"/>
      <c r="AA657" s="6"/>
      <c r="AB657" s="6"/>
      <c r="AC657" s="814"/>
      <c r="AD657" s="12"/>
      <c r="AE657" s="12"/>
      <c r="AF657" s="814"/>
      <c r="AG657" s="6"/>
      <c r="AH657" s="6"/>
      <c r="AI657" s="814"/>
      <c r="AJ657" s="6"/>
      <c r="AK657" s="6"/>
      <c r="AL657" s="814"/>
    </row>
    <row r="658" spans="1:38">
      <c r="A658" s="6"/>
      <c r="B658" s="6"/>
      <c r="I658" s="6"/>
      <c r="K658" s="11"/>
      <c r="T658" s="6"/>
      <c r="U658" s="6"/>
      <c r="V658" s="12"/>
      <c r="W658" s="885"/>
      <c r="X658" s="6"/>
      <c r="Y658" s="6"/>
      <c r="Z658" s="814"/>
      <c r="AA658" s="6"/>
      <c r="AB658" s="6"/>
      <c r="AC658" s="814"/>
      <c r="AD658" s="12"/>
      <c r="AE658" s="12"/>
      <c r="AF658" s="814"/>
      <c r="AG658" s="6"/>
      <c r="AH658" s="6"/>
      <c r="AI658" s="814"/>
      <c r="AJ658" s="6"/>
      <c r="AK658" s="6"/>
      <c r="AL658" s="814"/>
    </row>
    <row r="659" spans="1:38">
      <c r="A659" s="6"/>
      <c r="B659" s="6"/>
      <c r="I659" s="6"/>
      <c r="K659" s="11"/>
      <c r="T659" s="6"/>
      <c r="U659" s="6"/>
      <c r="V659" s="12"/>
      <c r="W659" s="885"/>
      <c r="X659" s="6"/>
      <c r="Y659" s="6"/>
      <c r="Z659" s="814"/>
      <c r="AA659" s="6"/>
      <c r="AB659" s="6"/>
      <c r="AC659" s="814"/>
      <c r="AD659" s="12"/>
      <c r="AE659" s="12"/>
      <c r="AF659" s="814"/>
      <c r="AG659" s="6"/>
      <c r="AH659" s="6"/>
      <c r="AI659" s="814"/>
      <c r="AJ659" s="6"/>
      <c r="AK659" s="6"/>
      <c r="AL659" s="814"/>
    </row>
    <row r="660" spans="1:38">
      <c r="A660" s="6"/>
      <c r="B660" s="6"/>
      <c r="I660" s="6"/>
      <c r="K660" s="11"/>
      <c r="T660" s="6"/>
      <c r="U660" s="6"/>
      <c r="V660" s="12"/>
      <c r="W660" s="885"/>
      <c r="X660" s="6"/>
      <c r="Y660" s="6"/>
      <c r="Z660" s="814"/>
      <c r="AA660" s="6"/>
      <c r="AB660" s="6"/>
      <c r="AC660" s="814"/>
      <c r="AD660" s="12"/>
      <c r="AE660" s="12"/>
      <c r="AF660" s="814"/>
      <c r="AG660" s="6"/>
      <c r="AH660" s="6"/>
      <c r="AI660" s="814"/>
      <c r="AJ660" s="6"/>
      <c r="AK660" s="6"/>
      <c r="AL660" s="814"/>
    </row>
    <row r="661" spans="1:38">
      <c r="A661" s="6"/>
      <c r="B661" s="6"/>
      <c r="I661" s="6"/>
      <c r="K661" s="11"/>
      <c r="T661" s="6"/>
      <c r="U661" s="6"/>
      <c r="V661" s="12"/>
      <c r="W661" s="885"/>
      <c r="X661" s="6"/>
      <c r="Y661" s="6"/>
      <c r="Z661" s="814"/>
      <c r="AA661" s="6"/>
      <c r="AB661" s="6"/>
      <c r="AC661" s="814"/>
      <c r="AD661" s="12"/>
      <c r="AE661" s="12"/>
      <c r="AF661" s="814"/>
      <c r="AG661" s="6"/>
      <c r="AH661" s="6"/>
      <c r="AI661" s="814"/>
      <c r="AJ661" s="6"/>
      <c r="AK661" s="6"/>
      <c r="AL661" s="814"/>
    </row>
    <row r="662" spans="1:38">
      <c r="A662" s="6"/>
      <c r="B662" s="6"/>
      <c r="I662" s="6"/>
      <c r="K662" s="11"/>
      <c r="T662" s="6"/>
      <c r="U662" s="6"/>
      <c r="V662" s="12"/>
      <c r="W662" s="885"/>
      <c r="X662" s="6"/>
      <c r="Y662" s="6"/>
      <c r="Z662" s="814"/>
      <c r="AA662" s="6"/>
      <c r="AB662" s="6"/>
      <c r="AC662" s="814"/>
      <c r="AD662" s="12"/>
      <c r="AE662" s="12"/>
      <c r="AF662" s="814"/>
      <c r="AG662" s="6"/>
      <c r="AH662" s="6"/>
      <c r="AI662" s="814"/>
      <c r="AJ662" s="6"/>
      <c r="AK662" s="6"/>
      <c r="AL662" s="814"/>
    </row>
    <row r="663" spans="1:38">
      <c r="A663" s="6"/>
      <c r="B663" s="6"/>
      <c r="I663" s="6"/>
      <c r="K663" s="11"/>
      <c r="T663" s="6"/>
      <c r="U663" s="6"/>
      <c r="V663" s="12"/>
      <c r="W663" s="885"/>
      <c r="X663" s="6"/>
      <c r="Y663" s="6"/>
      <c r="Z663" s="814"/>
      <c r="AA663" s="6"/>
      <c r="AB663" s="6"/>
      <c r="AC663" s="814"/>
      <c r="AD663" s="12"/>
      <c r="AE663" s="12"/>
      <c r="AF663" s="814"/>
      <c r="AG663" s="6"/>
      <c r="AH663" s="6"/>
      <c r="AI663" s="814"/>
      <c r="AJ663" s="6"/>
      <c r="AK663" s="6"/>
      <c r="AL663" s="814"/>
    </row>
    <row r="664" spans="1:38">
      <c r="A664" s="6"/>
      <c r="B664" s="6"/>
      <c r="I664" s="6"/>
      <c r="K664" s="11"/>
      <c r="T664" s="6"/>
      <c r="U664" s="6"/>
      <c r="V664" s="12"/>
      <c r="W664" s="885"/>
      <c r="X664" s="6"/>
      <c r="Y664" s="6"/>
      <c r="Z664" s="814"/>
      <c r="AA664" s="6"/>
      <c r="AB664" s="6"/>
      <c r="AC664" s="814"/>
      <c r="AD664" s="12"/>
      <c r="AE664" s="12"/>
      <c r="AF664" s="814"/>
      <c r="AG664" s="6"/>
      <c r="AH664" s="6"/>
      <c r="AI664" s="814"/>
      <c r="AJ664" s="6"/>
      <c r="AK664" s="6"/>
      <c r="AL664" s="814"/>
    </row>
    <row r="665" spans="1:38">
      <c r="A665" s="6"/>
      <c r="B665" s="6"/>
      <c r="I665" s="6"/>
      <c r="K665" s="11"/>
      <c r="T665" s="6"/>
      <c r="U665" s="6"/>
      <c r="V665" s="12"/>
      <c r="W665" s="885"/>
      <c r="X665" s="6"/>
      <c r="Y665" s="6"/>
      <c r="Z665" s="814"/>
      <c r="AA665" s="6"/>
      <c r="AB665" s="6"/>
      <c r="AC665" s="814"/>
      <c r="AD665" s="12"/>
      <c r="AE665" s="12"/>
      <c r="AF665" s="814"/>
      <c r="AG665" s="6"/>
      <c r="AH665" s="6"/>
      <c r="AI665" s="814"/>
      <c r="AJ665" s="6"/>
      <c r="AK665" s="6"/>
      <c r="AL665" s="814"/>
    </row>
    <row r="666" spans="1:38">
      <c r="A666" s="6"/>
      <c r="B666" s="6"/>
      <c r="I666" s="6"/>
      <c r="K666" s="11"/>
      <c r="T666" s="6"/>
      <c r="U666" s="6"/>
      <c r="V666" s="12"/>
      <c r="W666" s="885"/>
      <c r="X666" s="6"/>
      <c r="Y666" s="6"/>
      <c r="Z666" s="814"/>
      <c r="AA666" s="6"/>
      <c r="AB666" s="6"/>
      <c r="AC666" s="814"/>
      <c r="AD666" s="12"/>
      <c r="AE666" s="12"/>
      <c r="AF666" s="814"/>
      <c r="AG666" s="6"/>
      <c r="AH666" s="6"/>
      <c r="AI666" s="814"/>
      <c r="AJ666" s="6"/>
      <c r="AK666" s="6"/>
      <c r="AL666" s="814"/>
    </row>
    <row r="667" spans="1:38">
      <c r="A667" s="6"/>
      <c r="B667" s="6"/>
      <c r="I667" s="6"/>
      <c r="K667" s="11"/>
      <c r="T667" s="6"/>
      <c r="U667" s="6"/>
      <c r="V667" s="12"/>
      <c r="W667" s="885"/>
      <c r="X667" s="6"/>
      <c r="Y667" s="6"/>
      <c r="Z667" s="814"/>
      <c r="AA667" s="6"/>
      <c r="AB667" s="6"/>
      <c r="AC667" s="814"/>
      <c r="AD667" s="12"/>
      <c r="AE667" s="12"/>
      <c r="AF667" s="814"/>
      <c r="AG667" s="6"/>
      <c r="AH667" s="6"/>
      <c r="AI667" s="814"/>
      <c r="AJ667" s="6"/>
      <c r="AK667" s="6"/>
      <c r="AL667" s="814"/>
    </row>
    <row r="668" spans="1:38">
      <c r="A668" s="6"/>
      <c r="B668" s="6"/>
      <c r="I668" s="6"/>
      <c r="K668" s="11"/>
      <c r="T668" s="6"/>
      <c r="U668" s="6"/>
      <c r="V668" s="12"/>
      <c r="W668" s="885"/>
      <c r="X668" s="6"/>
      <c r="Y668" s="6"/>
      <c r="Z668" s="814"/>
      <c r="AA668" s="6"/>
      <c r="AB668" s="6"/>
      <c r="AC668" s="814"/>
      <c r="AD668" s="12"/>
      <c r="AE668" s="12"/>
      <c r="AF668" s="814"/>
      <c r="AG668" s="6"/>
      <c r="AH668" s="6"/>
      <c r="AI668" s="814"/>
      <c r="AJ668" s="6"/>
      <c r="AK668" s="6"/>
      <c r="AL668" s="814"/>
    </row>
    <row r="669" spans="1:38">
      <c r="A669" s="6"/>
      <c r="B669" s="6"/>
      <c r="I669" s="6"/>
      <c r="K669" s="11"/>
      <c r="T669" s="6"/>
      <c r="U669" s="6"/>
      <c r="V669" s="12"/>
      <c r="W669" s="885"/>
      <c r="X669" s="6"/>
      <c r="Y669" s="6"/>
      <c r="Z669" s="814"/>
      <c r="AA669" s="6"/>
      <c r="AB669" s="6"/>
      <c r="AC669" s="814"/>
      <c r="AD669" s="12"/>
      <c r="AE669" s="12"/>
      <c r="AF669" s="814"/>
      <c r="AG669" s="6"/>
      <c r="AH669" s="6"/>
      <c r="AI669" s="814"/>
      <c r="AJ669" s="6"/>
      <c r="AK669" s="6"/>
      <c r="AL669" s="814"/>
    </row>
    <row r="670" spans="1:38">
      <c r="A670" s="6"/>
      <c r="B670" s="6"/>
      <c r="I670" s="6"/>
      <c r="K670" s="11"/>
      <c r="T670" s="6"/>
      <c r="U670" s="6"/>
      <c r="V670" s="12"/>
      <c r="W670" s="885"/>
      <c r="X670" s="6"/>
      <c r="Y670" s="6"/>
      <c r="Z670" s="814"/>
      <c r="AA670" s="6"/>
      <c r="AB670" s="6"/>
      <c r="AC670" s="814"/>
      <c r="AD670" s="12"/>
      <c r="AE670" s="12"/>
      <c r="AF670" s="814"/>
      <c r="AG670" s="6"/>
      <c r="AH670" s="6"/>
      <c r="AI670" s="814"/>
      <c r="AJ670" s="6"/>
      <c r="AK670" s="6"/>
      <c r="AL670" s="814"/>
    </row>
    <row r="671" spans="1:38">
      <c r="A671" s="6"/>
      <c r="B671" s="6"/>
      <c r="I671" s="6"/>
      <c r="K671" s="11"/>
      <c r="T671" s="6"/>
      <c r="U671" s="6"/>
      <c r="V671" s="12"/>
      <c r="W671" s="885"/>
      <c r="X671" s="6"/>
      <c r="Y671" s="6"/>
      <c r="Z671" s="814"/>
      <c r="AA671" s="6"/>
      <c r="AB671" s="6"/>
      <c r="AC671" s="814"/>
      <c r="AD671" s="12"/>
      <c r="AE671" s="12"/>
      <c r="AF671" s="814"/>
      <c r="AG671" s="6"/>
      <c r="AH671" s="6"/>
      <c r="AI671" s="814"/>
      <c r="AJ671" s="6"/>
      <c r="AK671" s="6"/>
      <c r="AL671" s="814"/>
    </row>
    <row r="672" spans="1:38">
      <c r="A672" s="6"/>
      <c r="B672" s="6"/>
      <c r="I672" s="6"/>
      <c r="K672" s="11"/>
      <c r="T672" s="6"/>
      <c r="U672" s="6"/>
      <c r="V672" s="12"/>
      <c r="W672" s="885"/>
      <c r="X672" s="6"/>
      <c r="Y672" s="6"/>
      <c r="Z672" s="814"/>
      <c r="AA672" s="6"/>
      <c r="AB672" s="6"/>
      <c r="AC672" s="814"/>
      <c r="AD672" s="12"/>
      <c r="AE672" s="12"/>
      <c r="AF672" s="814"/>
      <c r="AG672" s="6"/>
      <c r="AH672" s="6"/>
      <c r="AI672" s="814"/>
      <c r="AJ672" s="6"/>
      <c r="AK672" s="6"/>
      <c r="AL672" s="814"/>
    </row>
    <row r="673" spans="1:38">
      <c r="A673" s="6"/>
      <c r="B673" s="6"/>
      <c r="I673" s="6"/>
      <c r="K673" s="11"/>
      <c r="T673" s="6"/>
      <c r="U673" s="6"/>
      <c r="V673" s="12"/>
      <c r="W673" s="885"/>
      <c r="X673" s="6"/>
      <c r="Y673" s="6"/>
      <c r="Z673" s="814"/>
      <c r="AA673" s="6"/>
      <c r="AB673" s="6"/>
      <c r="AC673" s="814"/>
      <c r="AD673" s="12"/>
      <c r="AE673" s="12"/>
      <c r="AF673" s="814"/>
      <c r="AG673" s="6"/>
      <c r="AH673" s="6"/>
      <c r="AI673" s="814"/>
      <c r="AJ673" s="6"/>
      <c r="AK673" s="6"/>
      <c r="AL673" s="814"/>
    </row>
    <row r="674" spans="1:38">
      <c r="A674" s="6"/>
      <c r="B674" s="6"/>
      <c r="I674" s="6"/>
      <c r="K674" s="11"/>
      <c r="T674" s="6"/>
      <c r="U674" s="6"/>
      <c r="V674" s="12"/>
      <c r="W674" s="885"/>
      <c r="X674" s="6"/>
      <c r="Y674" s="6"/>
      <c r="Z674" s="814"/>
      <c r="AA674" s="6"/>
      <c r="AB674" s="6"/>
      <c r="AC674" s="814"/>
      <c r="AD674" s="12"/>
      <c r="AE674" s="12"/>
      <c r="AF674" s="814"/>
      <c r="AG674" s="6"/>
      <c r="AH674" s="6"/>
      <c r="AI674" s="814"/>
      <c r="AJ674" s="6"/>
      <c r="AK674" s="6"/>
      <c r="AL674" s="814"/>
    </row>
    <row r="675" spans="1:38">
      <c r="A675" s="6"/>
      <c r="B675" s="6"/>
      <c r="I675" s="6"/>
      <c r="K675" s="11"/>
      <c r="T675" s="6"/>
      <c r="U675" s="6"/>
      <c r="V675" s="12"/>
      <c r="W675" s="885"/>
      <c r="X675" s="6"/>
      <c r="Y675" s="6"/>
      <c r="Z675" s="814"/>
      <c r="AA675" s="6"/>
      <c r="AB675" s="6"/>
      <c r="AC675" s="814"/>
      <c r="AD675" s="12"/>
      <c r="AE675" s="12"/>
      <c r="AF675" s="814"/>
      <c r="AG675" s="6"/>
      <c r="AH675" s="6"/>
      <c r="AI675" s="814"/>
      <c r="AJ675" s="6"/>
      <c r="AK675" s="6"/>
      <c r="AL675" s="814"/>
    </row>
    <row r="676" spans="1:38">
      <c r="A676" s="6"/>
      <c r="B676" s="6"/>
      <c r="I676" s="6"/>
      <c r="K676" s="11"/>
      <c r="T676" s="6"/>
      <c r="U676" s="6"/>
      <c r="V676" s="12"/>
      <c r="W676" s="885"/>
      <c r="X676" s="6"/>
      <c r="Y676" s="6"/>
      <c r="Z676" s="814"/>
      <c r="AA676" s="6"/>
      <c r="AB676" s="6"/>
      <c r="AC676" s="814"/>
      <c r="AD676" s="12"/>
      <c r="AE676" s="12"/>
      <c r="AF676" s="814"/>
      <c r="AG676" s="6"/>
      <c r="AH676" s="6"/>
      <c r="AI676" s="814"/>
      <c r="AJ676" s="6"/>
      <c r="AK676" s="6"/>
      <c r="AL676" s="814"/>
    </row>
    <row r="677" spans="1:38">
      <c r="A677" s="6"/>
      <c r="B677" s="6"/>
      <c r="I677" s="6"/>
      <c r="K677" s="11"/>
      <c r="T677" s="6"/>
      <c r="U677" s="6"/>
      <c r="V677" s="12"/>
      <c r="W677" s="885"/>
      <c r="X677" s="6"/>
      <c r="Y677" s="6"/>
      <c r="Z677" s="814"/>
      <c r="AA677" s="6"/>
      <c r="AB677" s="6"/>
      <c r="AC677" s="814"/>
      <c r="AD677" s="12"/>
      <c r="AE677" s="12"/>
      <c r="AF677" s="814"/>
      <c r="AG677" s="6"/>
      <c r="AH677" s="6"/>
      <c r="AI677" s="814"/>
      <c r="AJ677" s="6"/>
      <c r="AK677" s="6"/>
      <c r="AL677" s="814"/>
    </row>
    <row r="678" spans="1:38">
      <c r="A678" s="6"/>
      <c r="B678" s="6"/>
      <c r="I678" s="6"/>
      <c r="K678" s="11"/>
      <c r="T678" s="6"/>
      <c r="U678" s="6"/>
      <c r="V678" s="12"/>
      <c r="W678" s="885"/>
      <c r="X678" s="6"/>
      <c r="Y678" s="6"/>
      <c r="Z678" s="814"/>
      <c r="AA678" s="6"/>
      <c r="AB678" s="6"/>
      <c r="AC678" s="814"/>
      <c r="AD678" s="12"/>
      <c r="AE678" s="12"/>
      <c r="AF678" s="814"/>
      <c r="AG678" s="6"/>
      <c r="AH678" s="6"/>
      <c r="AI678" s="814"/>
      <c r="AJ678" s="6"/>
      <c r="AK678" s="6"/>
      <c r="AL678" s="814"/>
    </row>
    <row r="679" spans="1:38">
      <c r="A679" s="6"/>
      <c r="B679" s="6"/>
      <c r="I679" s="6"/>
      <c r="K679" s="11"/>
      <c r="T679" s="6"/>
      <c r="U679" s="6"/>
      <c r="V679" s="12"/>
      <c r="W679" s="885"/>
      <c r="X679" s="6"/>
      <c r="Y679" s="6"/>
      <c r="Z679" s="814"/>
      <c r="AA679" s="6"/>
      <c r="AB679" s="6"/>
      <c r="AC679" s="814"/>
      <c r="AD679" s="12"/>
      <c r="AE679" s="12"/>
      <c r="AF679" s="814"/>
      <c r="AG679" s="6"/>
      <c r="AH679" s="6"/>
      <c r="AI679" s="814"/>
      <c r="AJ679" s="6"/>
      <c r="AK679" s="6"/>
      <c r="AL679" s="814"/>
    </row>
    <row r="680" spans="1:38">
      <c r="A680" s="6"/>
      <c r="B680" s="6"/>
      <c r="I680" s="6"/>
      <c r="K680" s="11"/>
      <c r="T680" s="6"/>
      <c r="U680" s="6"/>
      <c r="V680" s="12"/>
      <c r="W680" s="885"/>
      <c r="X680" s="6"/>
      <c r="Y680" s="6"/>
      <c r="Z680" s="814"/>
      <c r="AA680" s="6"/>
      <c r="AB680" s="6"/>
      <c r="AC680" s="814"/>
      <c r="AD680" s="12"/>
      <c r="AE680" s="12"/>
      <c r="AF680" s="814"/>
      <c r="AG680" s="6"/>
      <c r="AH680" s="6"/>
      <c r="AI680" s="814"/>
      <c r="AJ680" s="6"/>
      <c r="AK680" s="6"/>
      <c r="AL680" s="814"/>
    </row>
    <row r="681" spans="1:38">
      <c r="A681" s="6"/>
      <c r="B681" s="6"/>
      <c r="I681" s="6"/>
      <c r="K681" s="11"/>
      <c r="T681" s="6"/>
      <c r="U681" s="6"/>
      <c r="V681" s="12"/>
      <c r="W681" s="885"/>
      <c r="X681" s="6"/>
      <c r="Y681" s="6"/>
      <c r="Z681" s="814"/>
      <c r="AA681" s="6"/>
      <c r="AB681" s="6"/>
      <c r="AC681" s="814"/>
      <c r="AD681" s="12"/>
      <c r="AE681" s="12"/>
      <c r="AF681" s="814"/>
      <c r="AG681" s="6"/>
      <c r="AH681" s="6"/>
      <c r="AI681" s="814"/>
      <c r="AJ681" s="6"/>
      <c r="AK681" s="6"/>
      <c r="AL681" s="814"/>
    </row>
    <row r="682" spans="1:38">
      <c r="A682" s="6"/>
      <c r="B682" s="6"/>
      <c r="I682" s="6"/>
      <c r="K682" s="11"/>
      <c r="T682" s="6"/>
      <c r="U682" s="6"/>
      <c r="V682" s="12"/>
      <c r="W682" s="885"/>
      <c r="X682" s="6"/>
      <c r="Y682" s="6"/>
      <c r="Z682" s="814"/>
      <c r="AA682" s="6"/>
      <c r="AB682" s="6"/>
      <c r="AC682" s="814"/>
      <c r="AD682" s="12"/>
      <c r="AE682" s="12"/>
      <c r="AF682" s="814"/>
      <c r="AG682" s="6"/>
      <c r="AH682" s="6"/>
      <c r="AI682" s="814"/>
      <c r="AJ682" s="6"/>
      <c r="AK682" s="6"/>
      <c r="AL682" s="814"/>
    </row>
    <row r="683" spans="1:38">
      <c r="A683" s="6"/>
      <c r="B683" s="6"/>
      <c r="I683" s="6"/>
      <c r="K683" s="11"/>
      <c r="T683" s="6"/>
      <c r="U683" s="6"/>
      <c r="V683" s="12"/>
      <c r="W683" s="885"/>
      <c r="X683" s="6"/>
      <c r="Y683" s="6"/>
      <c r="Z683" s="814"/>
      <c r="AA683" s="6"/>
      <c r="AB683" s="6"/>
      <c r="AC683" s="814"/>
      <c r="AD683" s="12"/>
      <c r="AE683" s="12"/>
      <c r="AF683" s="814"/>
      <c r="AG683" s="6"/>
      <c r="AH683" s="6"/>
      <c r="AI683" s="814"/>
      <c r="AJ683" s="6"/>
      <c r="AK683" s="6"/>
      <c r="AL683" s="814"/>
    </row>
    <row r="684" spans="1:38">
      <c r="A684" s="6"/>
      <c r="B684" s="6"/>
      <c r="I684" s="6"/>
      <c r="K684" s="11"/>
      <c r="T684" s="6"/>
      <c r="U684" s="6"/>
      <c r="V684" s="12"/>
      <c r="W684" s="885"/>
      <c r="X684" s="6"/>
      <c r="Y684" s="6"/>
      <c r="Z684" s="814"/>
      <c r="AA684" s="6"/>
      <c r="AB684" s="6"/>
      <c r="AC684" s="814"/>
      <c r="AD684" s="12"/>
      <c r="AE684" s="12"/>
      <c r="AF684" s="814"/>
      <c r="AG684" s="6"/>
      <c r="AH684" s="6"/>
      <c r="AI684" s="814"/>
      <c r="AJ684" s="6"/>
      <c r="AK684" s="6"/>
      <c r="AL684" s="814"/>
    </row>
    <row r="685" spans="1:38">
      <c r="A685" s="6"/>
      <c r="B685" s="6"/>
      <c r="I685" s="6"/>
      <c r="K685" s="11"/>
      <c r="T685" s="6"/>
      <c r="U685" s="6"/>
      <c r="V685" s="12"/>
      <c r="W685" s="885"/>
      <c r="X685" s="6"/>
      <c r="Y685" s="6"/>
      <c r="Z685" s="814"/>
      <c r="AA685" s="6"/>
      <c r="AB685" s="6"/>
      <c r="AC685" s="814"/>
      <c r="AD685" s="12"/>
      <c r="AE685" s="12"/>
      <c r="AF685" s="814"/>
      <c r="AG685" s="6"/>
      <c r="AH685" s="6"/>
      <c r="AI685" s="814"/>
      <c r="AJ685" s="6"/>
      <c r="AK685" s="6"/>
      <c r="AL685" s="814"/>
    </row>
    <row r="686" spans="1:38">
      <c r="A686" s="6"/>
      <c r="B686" s="6"/>
      <c r="I686" s="6"/>
      <c r="K686" s="11"/>
      <c r="T686" s="6"/>
      <c r="U686" s="6"/>
      <c r="V686" s="12"/>
      <c r="W686" s="885"/>
      <c r="X686" s="6"/>
      <c r="Y686" s="6"/>
      <c r="Z686" s="814"/>
      <c r="AA686" s="6"/>
      <c r="AB686" s="6"/>
      <c r="AC686" s="814"/>
      <c r="AD686" s="12"/>
      <c r="AE686" s="12"/>
      <c r="AF686" s="814"/>
      <c r="AG686" s="6"/>
      <c r="AH686" s="6"/>
      <c r="AI686" s="814"/>
      <c r="AJ686" s="6"/>
      <c r="AK686" s="6"/>
      <c r="AL686" s="814"/>
    </row>
    <row r="687" spans="1:38">
      <c r="A687" s="6"/>
      <c r="B687" s="6"/>
      <c r="I687" s="6"/>
      <c r="K687" s="11"/>
      <c r="T687" s="6"/>
      <c r="U687" s="6"/>
      <c r="V687" s="12"/>
      <c r="W687" s="885"/>
      <c r="X687" s="6"/>
      <c r="Y687" s="6"/>
      <c r="Z687" s="814"/>
      <c r="AA687" s="6"/>
      <c r="AB687" s="6"/>
      <c r="AC687" s="814"/>
      <c r="AD687" s="12"/>
      <c r="AE687" s="12"/>
      <c r="AF687" s="814"/>
      <c r="AG687" s="6"/>
      <c r="AH687" s="6"/>
      <c r="AI687" s="814"/>
      <c r="AJ687" s="6"/>
      <c r="AK687" s="6"/>
      <c r="AL687" s="814"/>
    </row>
    <row r="688" spans="1:38">
      <c r="A688" s="6"/>
      <c r="B688" s="6"/>
      <c r="I688" s="6"/>
      <c r="K688" s="11"/>
      <c r="T688" s="6"/>
      <c r="U688" s="6"/>
      <c r="V688" s="12"/>
      <c r="W688" s="885"/>
      <c r="X688" s="6"/>
      <c r="Y688" s="6"/>
      <c r="Z688" s="814"/>
      <c r="AA688" s="6"/>
      <c r="AB688" s="6"/>
      <c r="AC688" s="814"/>
      <c r="AD688" s="12"/>
      <c r="AE688" s="12"/>
      <c r="AF688" s="814"/>
      <c r="AG688" s="6"/>
      <c r="AH688" s="6"/>
      <c r="AI688" s="814"/>
      <c r="AJ688" s="6"/>
      <c r="AK688" s="6"/>
      <c r="AL688" s="814"/>
    </row>
    <row r="689" spans="1:38">
      <c r="A689" s="6"/>
      <c r="B689" s="6"/>
      <c r="I689" s="6"/>
      <c r="K689" s="11"/>
      <c r="T689" s="6"/>
      <c r="U689" s="6"/>
      <c r="V689" s="12"/>
      <c r="W689" s="885"/>
      <c r="X689" s="6"/>
      <c r="Y689" s="6"/>
      <c r="Z689" s="814"/>
      <c r="AA689" s="6"/>
      <c r="AB689" s="6"/>
      <c r="AC689" s="814"/>
      <c r="AD689" s="12"/>
      <c r="AE689" s="12"/>
      <c r="AF689" s="814"/>
      <c r="AG689" s="6"/>
      <c r="AH689" s="6"/>
      <c r="AI689" s="814"/>
      <c r="AJ689" s="6"/>
      <c r="AK689" s="6"/>
      <c r="AL689" s="814"/>
    </row>
    <row r="690" spans="1:38">
      <c r="A690" s="6"/>
      <c r="B690" s="6"/>
      <c r="I690" s="6"/>
      <c r="K690" s="11"/>
      <c r="T690" s="6"/>
      <c r="U690" s="6"/>
      <c r="V690" s="12"/>
      <c r="W690" s="885"/>
      <c r="X690" s="6"/>
      <c r="Y690" s="6"/>
      <c r="Z690" s="814"/>
      <c r="AA690" s="6"/>
      <c r="AB690" s="6"/>
      <c r="AC690" s="814"/>
      <c r="AD690" s="12"/>
      <c r="AE690" s="12"/>
      <c r="AF690" s="814"/>
      <c r="AG690" s="6"/>
      <c r="AH690" s="6"/>
      <c r="AI690" s="814"/>
      <c r="AJ690" s="6"/>
      <c r="AK690" s="6"/>
      <c r="AL690" s="814"/>
    </row>
    <row r="691" spans="1:38">
      <c r="A691" s="6"/>
      <c r="B691" s="6"/>
      <c r="I691" s="6"/>
      <c r="K691" s="11"/>
      <c r="T691" s="6"/>
      <c r="U691" s="6"/>
      <c r="V691" s="12"/>
      <c r="W691" s="885"/>
      <c r="X691" s="6"/>
      <c r="Y691" s="6"/>
      <c r="Z691" s="814"/>
      <c r="AA691" s="6"/>
      <c r="AB691" s="6"/>
      <c r="AC691" s="814"/>
      <c r="AD691" s="12"/>
      <c r="AE691" s="12"/>
      <c r="AF691" s="814"/>
      <c r="AG691" s="6"/>
      <c r="AH691" s="6"/>
      <c r="AI691" s="814"/>
      <c r="AJ691" s="6"/>
      <c r="AK691" s="6"/>
      <c r="AL691" s="814"/>
    </row>
    <row r="692" spans="1:38">
      <c r="A692" s="6"/>
      <c r="B692" s="6"/>
      <c r="I692" s="6"/>
      <c r="K692" s="11"/>
      <c r="T692" s="6"/>
      <c r="U692" s="6"/>
      <c r="V692" s="12"/>
      <c r="W692" s="885"/>
      <c r="X692" s="6"/>
      <c r="Y692" s="6"/>
      <c r="Z692" s="814"/>
      <c r="AA692" s="6"/>
      <c r="AB692" s="6"/>
      <c r="AC692" s="814"/>
      <c r="AD692" s="12"/>
      <c r="AE692" s="12"/>
      <c r="AF692" s="814"/>
      <c r="AG692" s="6"/>
      <c r="AH692" s="6"/>
      <c r="AI692" s="814"/>
      <c r="AJ692" s="6"/>
      <c r="AK692" s="6"/>
      <c r="AL692" s="814"/>
    </row>
    <row r="693" spans="1:38">
      <c r="A693" s="6"/>
      <c r="B693" s="6"/>
      <c r="I693" s="6"/>
      <c r="K693" s="11"/>
      <c r="T693" s="6"/>
      <c r="U693" s="6"/>
      <c r="V693" s="12"/>
      <c r="W693" s="885"/>
      <c r="X693" s="6"/>
      <c r="Y693" s="6"/>
      <c r="Z693" s="814"/>
      <c r="AA693" s="6"/>
      <c r="AB693" s="6"/>
      <c r="AC693" s="814"/>
      <c r="AD693" s="12"/>
      <c r="AE693" s="12"/>
      <c r="AF693" s="814"/>
      <c r="AG693" s="6"/>
      <c r="AH693" s="6"/>
      <c r="AI693" s="814"/>
      <c r="AJ693" s="6"/>
      <c r="AK693" s="6"/>
      <c r="AL693" s="814"/>
    </row>
    <row r="694" spans="1:38">
      <c r="A694" s="6"/>
      <c r="B694" s="6"/>
      <c r="I694" s="6"/>
      <c r="K694" s="11"/>
      <c r="T694" s="6"/>
      <c r="U694" s="6"/>
      <c r="V694" s="12"/>
      <c r="W694" s="885"/>
      <c r="X694" s="6"/>
      <c r="Y694" s="6"/>
      <c r="Z694" s="814"/>
      <c r="AA694" s="6"/>
      <c r="AB694" s="6"/>
      <c r="AC694" s="814"/>
      <c r="AD694" s="12"/>
      <c r="AE694" s="12"/>
      <c r="AF694" s="814"/>
      <c r="AG694" s="6"/>
      <c r="AH694" s="6"/>
      <c r="AI694" s="814"/>
      <c r="AJ694" s="6"/>
      <c r="AK694" s="6"/>
      <c r="AL694" s="814"/>
    </row>
    <row r="695" spans="1:38">
      <c r="A695" s="6"/>
      <c r="B695" s="6"/>
      <c r="I695" s="6"/>
      <c r="K695" s="11"/>
      <c r="T695" s="6"/>
      <c r="U695" s="6"/>
      <c r="V695" s="12"/>
      <c r="W695" s="885"/>
      <c r="X695" s="6"/>
      <c r="Y695" s="6"/>
      <c r="Z695" s="814"/>
      <c r="AA695" s="6"/>
      <c r="AB695" s="6"/>
      <c r="AC695" s="814"/>
      <c r="AD695" s="12"/>
      <c r="AE695" s="12"/>
      <c r="AF695" s="814"/>
      <c r="AG695" s="6"/>
      <c r="AH695" s="6"/>
      <c r="AI695" s="814"/>
      <c r="AJ695" s="6"/>
      <c r="AK695" s="6"/>
      <c r="AL695" s="814"/>
    </row>
    <row r="696" spans="1:38">
      <c r="A696" s="6"/>
      <c r="B696" s="6"/>
      <c r="I696" s="6"/>
      <c r="K696" s="11"/>
      <c r="T696" s="6"/>
      <c r="U696" s="6"/>
      <c r="V696" s="12"/>
      <c r="W696" s="885"/>
      <c r="X696" s="6"/>
      <c r="Y696" s="6"/>
      <c r="Z696" s="814"/>
      <c r="AA696" s="6"/>
      <c r="AB696" s="6"/>
      <c r="AC696" s="814"/>
      <c r="AD696" s="12"/>
      <c r="AE696" s="12"/>
      <c r="AF696" s="814"/>
      <c r="AG696" s="6"/>
      <c r="AH696" s="6"/>
      <c r="AI696" s="814"/>
      <c r="AJ696" s="6"/>
      <c r="AK696" s="6"/>
      <c r="AL696" s="814"/>
    </row>
    <row r="697" spans="1:38">
      <c r="A697" s="6"/>
      <c r="B697" s="6"/>
      <c r="I697" s="6"/>
      <c r="K697" s="11"/>
      <c r="T697" s="6"/>
      <c r="U697" s="6"/>
      <c r="V697" s="12"/>
      <c r="W697" s="885"/>
      <c r="X697" s="6"/>
      <c r="Y697" s="6"/>
      <c r="Z697" s="814"/>
      <c r="AA697" s="6"/>
      <c r="AB697" s="6"/>
      <c r="AC697" s="814"/>
      <c r="AD697" s="12"/>
      <c r="AE697" s="12"/>
      <c r="AF697" s="814"/>
      <c r="AG697" s="6"/>
      <c r="AH697" s="6"/>
      <c r="AI697" s="814"/>
      <c r="AJ697" s="6"/>
      <c r="AK697" s="6"/>
      <c r="AL697" s="814"/>
    </row>
    <row r="698" spans="1:38">
      <c r="A698" s="6"/>
      <c r="B698" s="6"/>
      <c r="I698" s="6"/>
      <c r="K698" s="11"/>
      <c r="T698" s="6"/>
      <c r="U698" s="6"/>
      <c r="V698" s="12"/>
      <c r="W698" s="885"/>
      <c r="X698" s="6"/>
      <c r="Y698" s="6"/>
      <c r="Z698" s="814"/>
      <c r="AA698" s="6"/>
      <c r="AB698" s="6"/>
      <c r="AC698" s="814"/>
      <c r="AD698" s="12"/>
      <c r="AE698" s="12"/>
      <c r="AF698" s="814"/>
      <c r="AG698" s="6"/>
      <c r="AH698" s="6"/>
      <c r="AI698" s="814"/>
      <c r="AJ698" s="6"/>
      <c r="AK698" s="6"/>
      <c r="AL698" s="814"/>
    </row>
    <row r="699" spans="1:38">
      <c r="A699" s="6"/>
      <c r="B699" s="6"/>
      <c r="I699" s="6"/>
      <c r="K699" s="11"/>
      <c r="T699" s="6"/>
      <c r="U699" s="6"/>
      <c r="V699" s="12"/>
      <c r="W699" s="885"/>
      <c r="X699" s="6"/>
      <c r="Y699" s="6"/>
      <c r="Z699" s="814"/>
      <c r="AA699" s="6"/>
      <c r="AB699" s="6"/>
      <c r="AC699" s="814"/>
      <c r="AD699" s="12"/>
      <c r="AE699" s="12"/>
      <c r="AF699" s="814"/>
      <c r="AG699" s="6"/>
      <c r="AH699" s="6"/>
      <c r="AI699" s="814"/>
      <c r="AJ699" s="6"/>
      <c r="AK699" s="6"/>
      <c r="AL699" s="814"/>
    </row>
    <row r="700" spans="1:38">
      <c r="A700" s="6"/>
      <c r="B700" s="6"/>
      <c r="I700" s="6"/>
      <c r="K700" s="11"/>
      <c r="T700" s="6"/>
      <c r="U700" s="6"/>
      <c r="V700" s="12"/>
      <c r="W700" s="885"/>
      <c r="X700" s="6"/>
      <c r="Y700" s="6"/>
      <c r="Z700" s="814"/>
      <c r="AA700" s="6"/>
      <c r="AB700" s="6"/>
      <c r="AC700" s="814"/>
      <c r="AD700" s="12"/>
      <c r="AE700" s="12"/>
      <c r="AF700" s="814"/>
      <c r="AG700" s="6"/>
      <c r="AH700" s="6"/>
      <c r="AI700" s="814"/>
      <c r="AJ700" s="6"/>
      <c r="AK700" s="6"/>
      <c r="AL700" s="814"/>
    </row>
    <row r="701" spans="1:38">
      <c r="A701" s="6"/>
      <c r="B701" s="6"/>
      <c r="I701" s="6"/>
      <c r="K701" s="11"/>
      <c r="T701" s="6"/>
      <c r="U701" s="6"/>
      <c r="V701" s="12"/>
      <c r="W701" s="885"/>
      <c r="X701" s="6"/>
      <c r="Y701" s="6"/>
      <c r="Z701" s="814"/>
      <c r="AA701" s="6"/>
      <c r="AB701" s="6"/>
      <c r="AC701" s="814"/>
      <c r="AD701" s="12"/>
      <c r="AE701" s="12"/>
      <c r="AF701" s="814"/>
      <c r="AG701" s="6"/>
      <c r="AH701" s="6"/>
      <c r="AI701" s="814"/>
      <c r="AJ701" s="6"/>
      <c r="AK701" s="6"/>
      <c r="AL701" s="814"/>
    </row>
    <row r="702" spans="1:38">
      <c r="A702" s="6"/>
      <c r="B702" s="6"/>
      <c r="I702" s="6"/>
      <c r="K702" s="11"/>
      <c r="T702" s="6"/>
      <c r="U702" s="6"/>
      <c r="V702" s="12"/>
      <c r="W702" s="885"/>
      <c r="X702" s="6"/>
      <c r="Y702" s="6"/>
      <c r="Z702" s="814"/>
      <c r="AA702" s="6"/>
      <c r="AB702" s="6"/>
      <c r="AC702" s="814"/>
      <c r="AD702" s="12"/>
      <c r="AE702" s="12"/>
      <c r="AF702" s="814"/>
      <c r="AG702" s="6"/>
      <c r="AH702" s="6"/>
      <c r="AI702" s="814"/>
      <c r="AJ702" s="6"/>
      <c r="AK702" s="6"/>
      <c r="AL702" s="814"/>
    </row>
    <row r="703" spans="1:38">
      <c r="A703" s="6"/>
      <c r="B703" s="6"/>
      <c r="I703" s="6"/>
      <c r="K703" s="11"/>
      <c r="T703" s="6"/>
      <c r="U703" s="6"/>
      <c r="V703" s="12"/>
      <c r="W703" s="885"/>
      <c r="X703" s="6"/>
      <c r="Y703" s="6"/>
      <c r="Z703" s="814"/>
      <c r="AA703" s="6"/>
      <c r="AB703" s="6"/>
      <c r="AC703" s="814"/>
      <c r="AD703" s="12"/>
      <c r="AE703" s="12"/>
      <c r="AF703" s="814"/>
      <c r="AG703" s="6"/>
      <c r="AH703" s="6"/>
      <c r="AI703" s="814"/>
      <c r="AJ703" s="6"/>
      <c r="AK703" s="6"/>
      <c r="AL703" s="814"/>
    </row>
    <row r="704" spans="1:38">
      <c r="A704" s="6"/>
      <c r="B704" s="6"/>
      <c r="I704" s="6"/>
      <c r="K704" s="11"/>
      <c r="T704" s="6"/>
      <c r="U704" s="6"/>
      <c r="V704" s="12"/>
      <c r="W704" s="885"/>
      <c r="X704" s="6"/>
      <c r="Y704" s="6"/>
      <c r="Z704" s="814"/>
      <c r="AA704" s="6"/>
      <c r="AB704" s="6"/>
      <c r="AC704" s="814"/>
      <c r="AD704" s="12"/>
      <c r="AE704" s="12"/>
      <c r="AF704" s="814"/>
      <c r="AG704" s="6"/>
      <c r="AH704" s="6"/>
      <c r="AI704" s="814"/>
      <c r="AJ704" s="6"/>
      <c r="AK704" s="6"/>
      <c r="AL704" s="814"/>
    </row>
    <row r="705" spans="1:38">
      <c r="A705" s="6"/>
      <c r="B705" s="6"/>
      <c r="I705" s="6"/>
      <c r="K705" s="11"/>
      <c r="T705" s="6"/>
      <c r="U705" s="6"/>
      <c r="V705" s="12"/>
      <c r="W705" s="885"/>
      <c r="X705" s="6"/>
      <c r="Y705" s="6"/>
      <c r="Z705" s="814"/>
      <c r="AA705" s="6"/>
      <c r="AB705" s="6"/>
      <c r="AC705" s="814"/>
      <c r="AD705" s="12"/>
      <c r="AE705" s="12"/>
      <c r="AF705" s="814"/>
      <c r="AG705" s="6"/>
      <c r="AH705" s="6"/>
      <c r="AI705" s="814"/>
      <c r="AJ705" s="6"/>
      <c r="AK705" s="6"/>
      <c r="AL705" s="814"/>
    </row>
    <row r="706" spans="1:38">
      <c r="A706" s="6"/>
      <c r="B706" s="6"/>
      <c r="I706" s="6"/>
      <c r="K706" s="11"/>
      <c r="T706" s="6"/>
      <c r="U706" s="6"/>
      <c r="V706" s="12"/>
      <c r="W706" s="885"/>
      <c r="X706" s="6"/>
      <c r="Y706" s="6"/>
      <c r="Z706" s="814"/>
      <c r="AA706" s="6"/>
      <c r="AB706" s="6"/>
      <c r="AC706" s="814"/>
      <c r="AD706" s="12"/>
      <c r="AE706" s="12"/>
      <c r="AF706" s="814"/>
      <c r="AG706" s="6"/>
      <c r="AH706" s="6"/>
      <c r="AI706" s="814"/>
      <c r="AJ706" s="6"/>
      <c r="AK706" s="6"/>
      <c r="AL706" s="814"/>
    </row>
    <row r="707" spans="1:38">
      <c r="A707" s="6"/>
      <c r="B707" s="6"/>
      <c r="I707" s="6"/>
      <c r="K707" s="11"/>
      <c r="T707" s="6"/>
      <c r="U707" s="6"/>
      <c r="V707" s="12"/>
      <c r="W707" s="885"/>
      <c r="X707" s="6"/>
      <c r="Y707" s="6"/>
      <c r="Z707" s="814"/>
      <c r="AA707" s="6"/>
      <c r="AB707" s="6"/>
      <c r="AC707" s="814"/>
      <c r="AD707" s="12"/>
      <c r="AE707" s="12"/>
      <c r="AF707" s="814"/>
      <c r="AG707" s="6"/>
      <c r="AH707" s="6"/>
      <c r="AI707" s="814"/>
      <c r="AJ707" s="6"/>
      <c r="AK707" s="6"/>
      <c r="AL707" s="814"/>
    </row>
    <row r="708" spans="1:38">
      <c r="A708" s="6"/>
      <c r="B708" s="6"/>
      <c r="I708" s="6"/>
      <c r="K708" s="11"/>
      <c r="T708" s="6"/>
      <c r="U708" s="6"/>
      <c r="V708" s="12"/>
      <c r="W708" s="885"/>
      <c r="X708" s="6"/>
      <c r="Y708" s="6"/>
      <c r="Z708" s="814"/>
      <c r="AA708" s="6"/>
      <c r="AB708" s="6"/>
      <c r="AC708" s="814"/>
      <c r="AD708" s="12"/>
      <c r="AE708" s="12"/>
      <c r="AF708" s="814"/>
      <c r="AG708" s="6"/>
      <c r="AH708" s="6"/>
      <c r="AI708" s="814"/>
      <c r="AJ708" s="6"/>
      <c r="AK708" s="6"/>
      <c r="AL708" s="814"/>
    </row>
    <row r="709" spans="1:38">
      <c r="A709" s="6"/>
      <c r="B709" s="6"/>
      <c r="I709" s="6"/>
      <c r="K709" s="11"/>
      <c r="T709" s="6"/>
      <c r="U709" s="6"/>
      <c r="V709" s="12"/>
      <c r="W709" s="885"/>
      <c r="X709" s="6"/>
      <c r="Y709" s="6"/>
      <c r="Z709" s="814"/>
      <c r="AA709" s="6"/>
      <c r="AB709" s="6"/>
      <c r="AC709" s="814"/>
      <c r="AD709" s="12"/>
      <c r="AE709" s="12"/>
      <c r="AF709" s="814"/>
      <c r="AG709" s="6"/>
      <c r="AH709" s="6"/>
      <c r="AI709" s="814"/>
      <c r="AJ709" s="6"/>
      <c r="AK709" s="6"/>
      <c r="AL709" s="814"/>
    </row>
    <row r="710" spans="1:38">
      <c r="A710" s="6"/>
      <c r="B710" s="6"/>
      <c r="I710" s="6"/>
      <c r="K710" s="11"/>
      <c r="T710" s="6"/>
      <c r="U710" s="6"/>
      <c r="V710" s="12"/>
      <c r="W710" s="885"/>
      <c r="X710" s="6"/>
      <c r="Y710" s="6"/>
      <c r="Z710" s="814"/>
      <c r="AA710" s="6"/>
      <c r="AB710" s="6"/>
      <c r="AC710" s="814"/>
      <c r="AD710" s="12"/>
      <c r="AE710" s="12"/>
      <c r="AF710" s="814"/>
      <c r="AG710" s="6"/>
      <c r="AH710" s="6"/>
      <c r="AI710" s="814"/>
      <c r="AJ710" s="6"/>
      <c r="AK710" s="6"/>
      <c r="AL710" s="814"/>
    </row>
    <row r="711" spans="1:38">
      <c r="A711" s="6"/>
      <c r="B711" s="6"/>
      <c r="I711" s="6"/>
      <c r="K711" s="11"/>
      <c r="T711" s="6"/>
      <c r="U711" s="6"/>
      <c r="V711" s="12"/>
      <c r="W711" s="885"/>
      <c r="X711" s="6"/>
      <c r="Y711" s="6"/>
      <c r="Z711" s="814"/>
      <c r="AA711" s="6"/>
      <c r="AB711" s="6"/>
      <c r="AC711" s="814"/>
      <c r="AD711" s="12"/>
      <c r="AE711" s="12"/>
      <c r="AF711" s="814"/>
      <c r="AG711" s="6"/>
      <c r="AH711" s="6"/>
      <c r="AI711" s="814"/>
      <c r="AJ711" s="6"/>
      <c r="AK711" s="6"/>
      <c r="AL711" s="814"/>
    </row>
    <row r="712" spans="1:38">
      <c r="A712" s="6"/>
      <c r="B712" s="6"/>
      <c r="I712" s="6"/>
      <c r="K712" s="11"/>
      <c r="T712" s="6"/>
      <c r="U712" s="6"/>
      <c r="V712" s="12"/>
      <c r="W712" s="885"/>
      <c r="X712" s="6"/>
      <c r="Y712" s="6"/>
      <c r="Z712" s="814"/>
      <c r="AA712" s="6"/>
      <c r="AB712" s="6"/>
      <c r="AC712" s="814"/>
      <c r="AD712" s="12"/>
      <c r="AE712" s="12"/>
      <c r="AF712" s="814"/>
      <c r="AG712" s="6"/>
      <c r="AH712" s="6"/>
      <c r="AI712" s="814"/>
      <c r="AJ712" s="6"/>
      <c r="AK712" s="6"/>
      <c r="AL712" s="814"/>
    </row>
    <row r="713" spans="1:38">
      <c r="A713" s="6"/>
      <c r="B713" s="6"/>
      <c r="I713" s="6"/>
      <c r="K713" s="11"/>
      <c r="T713" s="6"/>
      <c r="U713" s="6"/>
      <c r="V713" s="12"/>
      <c r="W713" s="885"/>
      <c r="X713" s="6"/>
      <c r="Y713" s="6"/>
      <c r="Z713" s="814"/>
      <c r="AA713" s="6"/>
      <c r="AB713" s="6"/>
      <c r="AC713" s="814"/>
      <c r="AD713" s="12"/>
      <c r="AE713" s="12"/>
      <c r="AF713" s="814"/>
      <c r="AG713" s="6"/>
      <c r="AH713" s="6"/>
      <c r="AI713" s="814"/>
      <c r="AJ713" s="6"/>
      <c r="AK713" s="6"/>
      <c r="AL713" s="814"/>
    </row>
    <row r="714" spans="1:38">
      <c r="A714" s="6"/>
      <c r="B714" s="6"/>
      <c r="I714" s="6"/>
      <c r="K714" s="11"/>
      <c r="T714" s="6"/>
      <c r="U714" s="6"/>
      <c r="V714" s="12"/>
      <c r="W714" s="885"/>
      <c r="X714" s="6"/>
      <c r="Y714" s="6"/>
      <c r="Z714" s="814"/>
      <c r="AA714" s="6"/>
      <c r="AB714" s="6"/>
      <c r="AC714" s="814"/>
      <c r="AD714" s="12"/>
      <c r="AE714" s="12"/>
      <c r="AF714" s="814"/>
      <c r="AG714" s="6"/>
      <c r="AH714" s="6"/>
      <c r="AI714" s="814"/>
      <c r="AJ714" s="6"/>
      <c r="AK714" s="6"/>
      <c r="AL714" s="814"/>
    </row>
    <row r="715" spans="1:38">
      <c r="A715" s="6"/>
      <c r="B715" s="6"/>
      <c r="I715" s="6"/>
      <c r="K715" s="11"/>
      <c r="T715" s="6"/>
      <c r="U715" s="6"/>
      <c r="V715" s="12"/>
      <c r="W715" s="885"/>
      <c r="X715" s="6"/>
      <c r="Y715" s="6"/>
      <c r="Z715" s="814"/>
      <c r="AA715" s="6"/>
      <c r="AB715" s="6"/>
      <c r="AC715" s="814"/>
      <c r="AD715" s="12"/>
      <c r="AE715" s="12"/>
      <c r="AF715" s="814"/>
      <c r="AG715" s="6"/>
      <c r="AH715" s="6"/>
      <c r="AI715" s="814"/>
      <c r="AJ715" s="6"/>
      <c r="AK715" s="6"/>
      <c r="AL715" s="814"/>
    </row>
    <row r="716" spans="1:38">
      <c r="A716" s="6"/>
      <c r="B716" s="6"/>
      <c r="I716" s="6"/>
      <c r="K716" s="11"/>
      <c r="T716" s="6"/>
      <c r="U716" s="6"/>
      <c r="V716" s="12"/>
      <c r="W716" s="885"/>
      <c r="X716" s="6"/>
      <c r="Y716" s="6"/>
      <c r="Z716" s="814"/>
      <c r="AA716" s="6"/>
      <c r="AB716" s="6"/>
      <c r="AC716" s="814"/>
      <c r="AD716" s="12"/>
      <c r="AE716" s="12"/>
      <c r="AF716" s="814"/>
      <c r="AG716" s="6"/>
      <c r="AH716" s="6"/>
      <c r="AI716" s="814"/>
      <c r="AJ716" s="6"/>
      <c r="AK716" s="6"/>
      <c r="AL716" s="814"/>
    </row>
    <row r="717" spans="1:38">
      <c r="A717" s="6"/>
      <c r="B717" s="6"/>
      <c r="I717" s="6"/>
      <c r="K717" s="11"/>
      <c r="T717" s="6"/>
      <c r="U717" s="6"/>
      <c r="V717" s="12"/>
      <c r="W717" s="885"/>
      <c r="X717" s="6"/>
      <c r="Y717" s="6"/>
      <c r="Z717" s="814"/>
      <c r="AA717" s="6"/>
      <c r="AB717" s="6"/>
      <c r="AC717" s="814"/>
      <c r="AD717" s="12"/>
      <c r="AE717" s="12"/>
      <c r="AF717" s="814"/>
      <c r="AG717" s="6"/>
      <c r="AH717" s="6"/>
      <c r="AI717" s="814"/>
      <c r="AJ717" s="6"/>
      <c r="AK717" s="6"/>
      <c r="AL717" s="814"/>
    </row>
    <row r="718" spans="1:38">
      <c r="A718" s="6"/>
      <c r="B718" s="6"/>
      <c r="I718" s="6"/>
      <c r="K718" s="11"/>
      <c r="T718" s="6"/>
      <c r="U718" s="6"/>
      <c r="V718" s="12"/>
      <c r="W718" s="885"/>
      <c r="X718" s="6"/>
      <c r="Y718" s="6"/>
      <c r="Z718" s="814"/>
      <c r="AA718" s="6"/>
      <c r="AB718" s="6"/>
      <c r="AC718" s="814"/>
      <c r="AD718" s="12"/>
      <c r="AE718" s="12"/>
      <c r="AF718" s="814"/>
      <c r="AG718" s="6"/>
      <c r="AH718" s="6"/>
      <c r="AI718" s="814"/>
      <c r="AJ718" s="6"/>
      <c r="AK718" s="6"/>
      <c r="AL718" s="814"/>
    </row>
    <row r="719" spans="1:38">
      <c r="A719" s="6"/>
      <c r="B719" s="6"/>
      <c r="I719" s="6"/>
      <c r="K719" s="11"/>
      <c r="T719" s="6"/>
      <c r="U719" s="6"/>
      <c r="V719" s="12"/>
      <c r="W719" s="885"/>
      <c r="X719" s="6"/>
      <c r="Y719" s="6"/>
      <c r="Z719" s="814"/>
      <c r="AA719" s="6"/>
      <c r="AB719" s="6"/>
      <c r="AC719" s="814"/>
      <c r="AD719" s="12"/>
      <c r="AE719" s="12"/>
      <c r="AF719" s="814"/>
      <c r="AG719" s="6"/>
      <c r="AH719" s="6"/>
      <c r="AI719" s="814"/>
      <c r="AJ719" s="6"/>
      <c r="AK719" s="6"/>
      <c r="AL719" s="814"/>
    </row>
    <row r="720" spans="1:38">
      <c r="A720" s="6"/>
      <c r="B720" s="6"/>
      <c r="I720" s="6"/>
      <c r="K720" s="11"/>
      <c r="T720" s="6"/>
      <c r="U720" s="6"/>
      <c r="V720" s="12"/>
      <c r="W720" s="885"/>
      <c r="X720" s="6"/>
      <c r="Y720" s="6"/>
      <c r="Z720" s="814"/>
      <c r="AA720" s="6"/>
      <c r="AB720" s="6"/>
      <c r="AC720" s="814"/>
      <c r="AD720" s="12"/>
      <c r="AE720" s="12"/>
      <c r="AF720" s="814"/>
      <c r="AG720" s="6"/>
      <c r="AH720" s="6"/>
      <c r="AI720" s="814"/>
      <c r="AJ720" s="6"/>
      <c r="AK720" s="6"/>
      <c r="AL720" s="814"/>
    </row>
    <row r="721" spans="1:38">
      <c r="A721" s="6"/>
      <c r="B721" s="6"/>
      <c r="I721" s="6"/>
      <c r="K721" s="11"/>
      <c r="T721" s="6"/>
      <c r="U721" s="6"/>
      <c r="V721" s="12"/>
      <c r="W721" s="885"/>
      <c r="X721" s="6"/>
      <c r="Y721" s="6"/>
      <c r="Z721" s="814"/>
      <c r="AA721" s="6"/>
      <c r="AB721" s="6"/>
      <c r="AC721" s="814"/>
      <c r="AD721" s="12"/>
      <c r="AE721" s="12"/>
      <c r="AF721" s="814"/>
      <c r="AG721" s="6"/>
      <c r="AH721" s="6"/>
      <c r="AI721" s="814"/>
      <c r="AJ721" s="6"/>
      <c r="AK721" s="6"/>
      <c r="AL721" s="814"/>
    </row>
    <row r="722" spans="1:38">
      <c r="A722" s="6"/>
      <c r="B722" s="6"/>
      <c r="I722" s="6"/>
      <c r="K722" s="11"/>
      <c r="T722" s="6"/>
      <c r="U722" s="6"/>
      <c r="V722" s="12"/>
      <c r="W722" s="885"/>
      <c r="X722" s="6"/>
      <c r="Y722" s="6"/>
      <c r="Z722" s="814"/>
      <c r="AA722" s="6"/>
      <c r="AB722" s="6"/>
      <c r="AC722" s="814"/>
      <c r="AD722" s="12"/>
      <c r="AE722" s="12"/>
      <c r="AF722" s="814"/>
      <c r="AG722" s="6"/>
      <c r="AH722" s="6"/>
      <c r="AI722" s="814"/>
      <c r="AJ722" s="6"/>
      <c r="AK722" s="6"/>
      <c r="AL722" s="814"/>
    </row>
    <row r="723" spans="1:38">
      <c r="A723" s="6"/>
      <c r="B723" s="6"/>
      <c r="I723" s="6"/>
      <c r="K723" s="11"/>
      <c r="T723" s="6"/>
      <c r="U723" s="6"/>
      <c r="V723" s="12"/>
      <c r="W723" s="885"/>
      <c r="X723" s="6"/>
      <c r="Y723" s="6"/>
      <c r="Z723" s="814"/>
      <c r="AA723" s="6"/>
      <c r="AB723" s="6"/>
      <c r="AC723" s="814"/>
      <c r="AD723" s="12"/>
      <c r="AE723" s="12"/>
      <c r="AF723" s="814"/>
      <c r="AG723" s="6"/>
      <c r="AH723" s="6"/>
      <c r="AI723" s="814"/>
      <c r="AJ723" s="6"/>
      <c r="AK723" s="6"/>
      <c r="AL723" s="814"/>
    </row>
    <row r="724" spans="1:38">
      <c r="A724" s="6"/>
      <c r="B724" s="6"/>
      <c r="I724" s="6"/>
      <c r="K724" s="11"/>
      <c r="T724" s="6"/>
      <c r="U724" s="6"/>
      <c r="V724" s="12"/>
      <c r="W724" s="885"/>
      <c r="X724" s="6"/>
      <c r="Y724" s="6"/>
      <c r="Z724" s="814"/>
      <c r="AA724" s="6"/>
      <c r="AB724" s="6"/>
      <c r="AC724" s="814"/>
      <c r="AD724" s="12"/>
      <c r="AE724" s="12"/>
      <c r="AF724" s="814"/>
      <c r="AG724" s="6"/>
      <c r="AH724" s="6"/>
      <c r="AI724" s="814"/>
      <c r="AJ724" s="6"/>
      <c r="AK724" s="6"/>
      <c r="AL724" s="814"/>
    </row>
    <row r="725" spans="1:38">
      <c r="A725" s="6"/>
      <c r="B725" s="6"/>
      <c r="I725" s="6"/>
      <c r="K725" s="11"/>
      <c r="T725" s="6"/>
      <c r="U725" s="6"/>
      <c r="V725" s="12"/>
      <c r="W725" s="885"/>
      <c r="X725" s="6"/>
      <c r="Y725" s="6"/>
      <c r="Z725" s="814"/>
      <c r="AA725" s="6"/>
      <c r="AB725" s="6"/>
      <c r="AC725" s="814"/>
      <c r="AD725" s="12"/>
      <c r="AE725" s="12"/>
      <c r="AF725" s="814"/>
      <c r="AG725" s="6"/>
      <c r="AH725" s="6"/>
      <c r="AI725" s="814"/>
      <c r="AJ725" s="6"/>
      <c r="AK725" s="6"/>
      <c r="AL725" s="814"/>
    </row>
    <row r="726" spans="1:38">
      <c r="A726" s="6"/>
      <c r="B726" s="6"/>
      <c r="I726" s="6"/>
      <c r="K726" s="11"/>
      <c r="T726" s="6"/>
      <c r="U726" s="6"/>
      <c r="V726" s="12"/>
      <c r="W726" s="885"/>
      <c r="X726" s="6"/>
      <c r="Y726" s="6"/>
      <c r="Z726" s="814"/>
      <c r="AA726" s="6"/>
      <c r="AB726" s="6"/>
      <c r="AC726" s="814"/>
      <c r="AD726" s="12"/>
      <c r="AE726" s="12"/>
      <c r="AF726" s="814"/>
      <c r="AG726" s="6"/>
      <c r="AH726" s="6"/>
      <c r="AI726" s="814"/>
      <c r="AJ726" s="6"/>
      <c r="AK726" s="6"/>
      <c r="AL726" s="814"/>
    </row>
    <row r="727" spans="1:38">
      <c r="A727" s="6"/>
      <c r="B727" s="6"/>
      <c r="I727" s="6"/>
      <c r="K727" s="11"/>
      <c r="T727" s="6"/>
      <c r="U727" s="6"/>
      <c r="V727" s="12"/>
      <c r="W727" s="885"/>
      <c r="X727" s="6"/>
      <c r="Y727" s="6"/>
      <c r="Z727" s="814"/>
      <c r="AA727" s="6"/>
      <c r="AB727" s="6"/>
      <c r="AC727" s="814"/>
      <c r="AD727" s="12"/>
      <c r="AE727" s="12"/>
      <c r="AF727" s="814"/>
      <c r="AG727" s="6"/>
      <c r="AH727" s="6"/>
      <c r="AI727" s="814"/>
      <c r="AJ727" s="6"/>
      <c r="AK727" s="6"/>
      <c r="AL727" s="814"/>
    </row>
    <row r="728" spans="1:38">
      <c r="A728" s="6"/>
      <c r="B728" s="6"/>
      <c r="I728" s="6"/>
      <c r="K728" s="11"/>
      <c r="T728" s="6"/>
      <c r="U728" s="6"/>
      <c r="V728" s="12"/>
      <c r="W728" s="885"/>
      <c r="X728" s="6"/>
      <c r="Y728" s="6"/>
      <c r="Z728" s="814"/>
      <c r="AA728" s="6"/>
      <c r="AB728" s="6"/>
      <c r="AC728" s="814"/>
      <c r="AD728" s="12"/>
      <c r="AE728" s="12"/>
      <c r="AF728" s="814"/>
      <c r="AG728" s="6"/>
      <c r="AH728" s="6"/>
      <c r="AI728" s="814"/>
      <c r="AJ728" s="6"/>
      <c r="AK728" s="6"/>
      <c r="AL728" s="814"/>
    </row>
    <row r="729" spans="1:38">
      <c r="A729" s="6"/>
      <c r="B729" s="6"/>
      <c r="I729" s="6"/>
      <c r="K729" s="11"/>
      <c r="T729" s="6"/>
      <c r="U729" s="6"/>
      <c r="V729" s="12"/>
      <c r="W729" s="885"/>
      <c r="X729" s="6"/>
      <c r="Y729" s="6"/>
      <c r="Z729" s="814"/>
      <c r="AA729" s="6"/>
      <c r="AB729" s="6"/>
      <c r="AC729" s="814"/>
      <c r="AD729" s="12"/>
      <c r="AE729" s="12"/>
      <c r="AF729" s="814"/>
      <c r="AG729" s="6"/>
      <c r="AH729" s="6"/>
      <c r="AI729" s="814"/>
      <c r="AJ729" s="6"/>
      <c r="AK729" s="6"/>
      <c r="AL729" s="814"/>
    </row>
    <row r="730" spans="1:38">
      <c r="A730" s="6"/>
      <c r="B730" s="6"/>
      <c r="I730" s="6"/>
      <c r="K730" s="11"/>
      <c r="T730" s="6"/>
      <c r="U730" s="6"/>
      <c r="V730" s="12"/>
      <c r="W730" s="885"/>
      <c r="X730" s="6"/>
      <c r="Y730" s="6"/>
      <c r="Z730" s="814"/>
      <c r="AA730" s="6"/>
      <c r="AB730" s="6"/>
      <c r="AC730" s="814"/>
      <c r="AD730" s="12"/>
      <c r="AE730" s="12"/>
      <c r="AF730" s="814"/>
      <c r="AG730" s="6"/>
      <c r="AH730" s="6"/>
      <c r="AI730" s="814"/>
      <c r="AJ730" s="6"/>
      <c r="AK730" s="6"/>
      <c r="AL730" s="814"/>
    </row>
    <row r="731" spans="1:38">
      <c r="A731" s="6"/>
      <c r="B731" s="6"/>
      <c r="I731" s="6"/>
      <c r="K731" s="11"/>
      <c r="T731" s="6"/>
      <c r="U731" s="6"/>
      <c r="V731" s="12"/>
      <c r="W731" s="885"/>
      <c r="X731" s="6"/>
      <c r="Y731" s="6"/>
      <c r="Z731" s="814"/>
      <c r="AA731" s="6"/>
      <c r="AB731" s="6"/>
      <c r="AC731" s="814"/>
      <c r="AD731" s="12"/>
      <c r="AE731" s="12"/>
      <c r="AF731" s="814"/>
      <c r="AG731" s="6"/>
      <c r="AH731" s="6"/>
      <c r="AI731" s="814"/>
      <c r="AJ731" s="6"/>
      <c r="AK731" s="6"/>
      <c r="AL731" s="814"/>
    </row>
    <row r="732" spans="1:38">
      <c r="A732" s="6"/>
      <c r="B732" s="6"/>
      <c r="I732" s="6"/>
      <c r="K732" s="11"/>
      <c r="T732" s="6"/>
      <c r="U732" s="6"/>
      <c r="V732" s="12"/>
      <c r="W732" s="885"/>
      <c r="X732" s="6"/>
      <c r="Y732" s="6"/>
      <c r="Z732" s="814"/>
      <c r="AA732" s="6"/>
      <c r="AB732" s="6"/>
      <c r="AC732" s="814"/>
      <c r="AD732" s="12"/>
      <c r="AE732" s="12"/>
      <c r="AF732" s="814"/>
      <c r="AG732" s="6"/>
      <c r="AH732" s="6"/>
      <c r="AI732" s="814"/>
      <c r="AJ732" s="6"/>
      <c r="AK732" s="6"/>
      <c r="AL732" s="814"/>
    </row>
    <row r="733" spans="1:38">
      <c r="A733" s="6"/>
      <c r="B733" s="6"/>
      <c r="I733" s="6"/>
      <c r="K733" s="11"/>
      <c r="T733" s="6"/>
      <c r="U733" s="6"/>
      <c r="V733" s="12"/>
      <c r="W733" s="885"/>
      <c r="X733" s="6"/>
      <c r="Y733" s="6"/>
      <c r="Z733" s="814"/>
      <c r="AA733" s="6"/>
      <c r="AB733" s="6"/>
      <c r="AC733" s="814"/>
      <c r="AD733" s="12"/>
      <c r="AE733" s="12"/>
      <c r="AF733" s="814"/>
      <c r="AG733" s="6"/>
      <c r="AH733" s="6"/>
      <c r="AI733" s="814"/>
      <c r="AJ733" s="6"/>
      <c r="AK733" s="6"/>
      <c r="AL733" s="814"/>
    </row>
    <row r="734" spans="1:38">
      <c r="A734" s="6"/>
      <c r="B734" s="6"/>
      <c r="I734" s="6"/>
      <c r="K734" s="11"/>
      <c r="T734" s="6"/>
      <c r="U734" s="6"/>
      <c r="V734" s="12"/>
      <c r="W734" s="885"/>
      <c r="X734" s="6"/>
      <c r="Y734" s="6"/>
      <c r="Z734" s="814"/>
      <c r="AA734" s="6"/>
      <c r="AB734" s="6"/>
      <c r="AC734" s="814"/>
      <c r="AD734" s="12"/>
      <c r="AE734" s="12"/>
      <c r="AF734" s="814"/>
      <c r="AG734" s="6"/>
      <c r="AH734" s="6"/>
      <c r="AI734" s="814"/>
      <c r="AJ734" s="6"/>
      <c r="AK734" s="6"/>
      <c r="AL734" s="814"/>
    </row>
    <row r="735" spans="1:38">
      <c r="A735" s="6"/>
      <c r="B735" s="6"/>
      <c r="I735" s="6"/>
      <c r="K735" s="11"/>
      <c r="T735" s="6"/>
      <c r="U735" s="6"/>
      <c r="V735" s="12"/>
      <c r="W735" s="885"/>
      <c r="X735" s="6"/>
      <c r="Y735" s="6"/>
      <c r="Z735" s="814"/>
      <c r="AA735" s="6"/>
      <c r="AB735" s="6"/>
      <c r="AC735" s="814"/>
      <c r="AD735" s="12"/>
      <c r="AE735" s="12"/>
      <c r="AF735" s="814"/>
      <c r="AG735" s="6"/>
      <c r="AH735" s="6"/>
      <c r="AI735" s="814"/>
      <c r="AJ735" s="6"/>
      <c r="AK735" s="6"/>
      <c r="AL735" s="814"/>
    </row>
    <row r="736" spans="1:38">
      <c r="A736" s="6"/>
      <c r="B736" s="6"/>
      <c r="I736" s="6"/>
      <c r="K736" s="11"/>
      <c r="T736" s="6"/>
      <c r="U736" s="6"/>
      <c r="V736" s="12"/>
      <c r="W736" s="885"/>
      <c r="X736" s="6"/>
      <c r="Y736" s="6"/>
      <c r="Z736" s="814"/>
      <c r="AA736" s="6"/>
      <c r="AB736" s="6"/>
      <c r="AC736" s="814"/>
      <c r="AD736" s="12"/>
      <c r="AE736" s="12"/>
      <c r="AF736" s="814"/>
      <c r="AG736" s="6"/>
      <c r="AH736" s="6"/>
      <c r="AI736" s="814"/>
      <c r="AJ736" s="6"/>
      <c r="AK736" s="6"/>
      <c r="AL736" s="814"/>
    </row>
    <row r="737" spans="1:38">
      <c r="A737" s="6"/>
      <c r="B737" s="6"/>
      <c r="I737" s="6"/>
      <c r="K737" s="11"/>
      <c r="T737" s="6"/>
      <c r="U737" s="6"/>
      <c r="V737" s="12"/>
      <c r="W737" s="885"/>
      <c r="X737" s="6"/>
      <c r="Y737" s="6"/>
      <c r="Z737" s="814"/>
      <c r="AA737" s="6"/>
      <c r="AB737" s="6"/>
      <c r="AC737" s="814"/>
      <c r="AD737" s="12"/>
      <c r="AE737" s="12"/>
      <c r="AF737" s="814"/>
      <c r="AG737" s="6"/>
      <c r="AH737" s="6"/>
      <c r="AI737" s="814"/>
      <c r="AJ737" s="6"/>
      <c r="AK737" s="6"/>
      <c r="AL737" s="814"/>
    </row>
    <row r="738" spans="1:38">
      <c r="A738" s="6"/>
      <c r="B738" s="6"/>
      <c r="I738" s="6"/>
      <c r="K738" s="11"/>
      <c r="T738" s="6"/>
      <c r="U738" s="6"/>
      <c r="V738" s="12"/>
      <c r="W738" s="885"/>
      <c r="X738" s="6"/>
      <c r="Y738" s="6"/>
      <c r="Z738" s="814"/>
      <c r="AA738" s="6"/>
      <c r="AB738" s="6"/>
      <c r="AC738" s="814"/>
      <c r="AD738" s="12"/>
      <c r="AE738" s="12"/>
      <c r="AF738" s="814"/>
      <c r="AG738" s="6"/>
      <c r="AH738" s="6"/>
      <c r="AI738" s="814"/>
      <c r="AJ738" s="6"/>
      <c r="AK738" s="6"/>
      <c r="AL738" s="814"/>
    </row>
    <row r="739" spans="1:38">
      <c r="A739" s="6"/>
      <c r="B739" s="6"/>
      <c r="I739" s="6"/>
      <c r="K739" s="11"/>
      <c r="T739" s="6"/>
      <c r="U739" s="6"/>
      <c r="V739" s="12"/>
      <c r="W739" s="885"/>
      <c r="X739" s="6"/>
      <c r="Y739" s="6"/>
      <c r="Z739" s="814"/>
      <c r="AA739" s="6"/>
      <c r="AB739" s="6"/>
      <c r="AC739" s="814"/>
      <c r="AD739" s="12"/>
      <c r="AE739" s="12"/>
      <c r="AF739" s="814"/>
      <c r="AG739" s="6"/>
      <c r="AH739" s="6"/>
      <c r="AI739" s="814"/>
      <c r="AJ739" s="6"/>
      <c r="AK739" s="6"/>
      <c r="AL739" s="814"/>
    </row>
    <row r="740" spans="1:38">
      <c r="A740" s="6"/>
      <c r="B740" s="6"/>
      <c r="I740" s="6"/>
      <c r="K740" s="11"/>
      <c r="T740" s="6"/>
      <c r="U740" s="6"/>
      <c r="V740" s="12"/>
      <c r="W740" s="885"/>
      <c r="X740" s="6"/>
      <c r="Y740" s="6"/>
      <c r="Z740" s="814"/>
      <c r="AA740" s="6"/>
      <c r="AB740" s="6"/>
      <c r="AC740" s="814"/>
      <c r="AD740" s="12"/>
      <c r="AE740" s="12"/>
      <c r="AF740" s="814"/>
      <c r="AG740" s="6"/>
      <c r="AH740" s="6"/>
      <c r="AI740" s="814"/>
      <c r="AJ740" s="6"/>
      <c r="AK740" s="6"/>
      <c r="AL740" s="814"/>
    </row>
    <row r="741" spans="1:38">
      <c r="A741" s="6"/>
      <c r="B741" s="6"/>
      <c r="I741" s="6"/>
      <c r="K741" s="11"/>
      <c r="T741" s="6"/>
      <c r="U741" s="6"/>
      <c r="V741" s="12"/>
      <c r="W741" s="885"/>
      <c r="X741" s="6"/>
      <c r="Y741" s="6"/>
      <c r="Z741" s="814"/>
      <c r="AA741" s="6"/>
      <c r="AB741" s="6"/>
      <c r="AC741" s="814"/>
      <c r="AD741" s="12"/>
      <c r="AE741" s="12"/>
      <c r="AF741" s="814"/>
      <c r="AG741" s="6"/>
      <c r="AH741" s="6"/>
      <c r="AI741" s="814"/>
      <c r="AJ741" s="6"/>
      <c r="AK741" s="6"/>
      <c r="AL741" s="814"/>
    </row>
    <row r="742" spans="1:38">
      <c r="A742" s="6"/>
      <c r="B742" s="6"/>
      <c r="I742" s="6"/>
      <c r="K742" s="11"/>
      <c r="T742" s="6"/>
      <c r="U742" s="6"/>
      <c r="V742" s="12"/>
      <c r="W742" s="885"/>
      <c r="X742" s="6"/>
      <c r="Y742" s="6"/>
      <c r="Z742" s="814"/>
      <c r="AA742" s="6"/>
      <c r="AB742" s="6"/>
      <c r="AC742" s="814"/>
      <c r="AD742" s="12"/>
      <c r="AE742" s="12"/>
      <c r="AF742" s="814"/>
      <c r="AG742" s="6"/>
      <c r="AH742" s="6"/>
      <c r="AI742" s="814"/>
      <c r="AJ742" s="6"/>
      <c r="AK742" s="6"/>
      <c r="AL742" s="814"/>
    </row>
    <row r="743" spans="1:38">
      <c r="A743" s="6"/>
      <c r="B743" s="6"/>
      <c r="I743" s="6"/>
      <c r="K743" s="11"/>
      <c r="T743" s="6"/>
      <c r="U743" s="6"/>
      <c r="V743" s="12"/>
      <c r="W743" s="885"/>
      <c r="X743" s="6"/>
      <c r="Y743" s="6"/>
      <c r="Z743" s="814"/>
      <c r="AA743" s="6"/>
      <c r="AB743" s="6"/>
      <c r="AC743" s="814"/>
      <c r="AD743" s="12"/>
      <c r="AE743" s="12"/>
      <c r="AF743" s="814"/>
      <c r="AG743" s="6"/>
      <c r="AH743" s="6"/>
      <c r="AI743" s="814"/>
      <c r="AJ743" s="6"/>
      <c r="AK743" s="6"/>
      <c r="AL743" s="814"/>
    </row>
    <row r="744" spans="1:38">
      <c r="A744" s="6"/>
      <c r="B744" s="6"/>
      <c r="I744" s="6"/>
      <c r="K744" s="11"/>
      <c r="T744" s="6"/>
      <c r="U744" s="6"/>
      <c r="V744" s="12"/>
      <c r="W744" s="885"/>
      <c r="X744" s="6"/>
      <c r="Y744" s="6"/>
      <c r="Z744" s="814"/>
      <c r="AA744" s="6"/>
      <c r="AB744" s="6"/>
      <c r="AC744" s="814"/>
      <c r="AD744" s="12"/>
      <c r="AE744" s="12"/>
      <c r="AF744" s="814"/>
      <c r="AG744" s="6"/>
      <c r="AH744" s="6"/>
      <c r="AI744" s="814"/>
      <c r="AJ744" s="6"/>
      <c r="AK744" s="6"/>
      <c r="AL744" s="814"/>
    </row>
    <row r="745" spans="1:38">
      <c r="A745" s="6"/>
      <c r="B745" s="6"/>
      <c r="I745" s="6"/>
      <c r="K745" s="11"/>
      <c r="T745" s="6"/>
      <c r="U745" s="6"/>
      <c r="V745" s="12"/>
      <c r="W745" s="885"/>
      <c r="X745" s="6"/>
      <c r="Y745" s="6"/>
      <c r="Z745" s="814"/>
      <c r="AA745" s="6"/>
      <c r="AB745" s="6"/>
      <c r="AC745" s="814"/>
      <c r="AD745" s="12"/>
      <c r="AE745" s="12"/>
      <c r="AF745" s="814"/>
      <c r="AG745" s="6"/>
      <c r="AH745" s="6"/>
      <c r="AI745" s="814"/>
      <c r="AJ745" s="6"/>
      <c r="AK745" s="6"/>
      <c r="AL745" s="814"/>
    </row>
    <row r="746" spans="1:38">
      <c r="A746" s="6"/>
      <c r="B746" s="6"/>
      <c r="I746" s="6"/>
      <c r="K746" s="11"/>
      <c r="T746" s="6"/>
      <c r="U746" s="6"/>
      <c r="V746" s="12"/>
      <c r="W746" s="885"/>
      <c r="X746" s="6"/>
      <c r="Y746" s="6"/>
      <c r="Z746" s="814"/>
      <c r="AA746" s="6"/>
      <c r="AB746" s="6"/>
      <c r="AC746" s="814"/>
      <c r="AD746" s="12"/>
      <c r="AE746" s="12"/>
      <c r="AF746" s="814"/>
      <c r="AG746" s="6"/>
      <c r="AH746" s="6"/>
      <c r="AI746" s="814"/>
      <c r="AJ746" s="6"/>
      <c r="AK746" s="6"/>
      <c r="AL746" s="814"/>
    </row>
    <row r="747" spans="1:38">
      <c r="A747" s="6"/>
      <c r="B747" s="6"/>
      <c r="I747" s="6"/>
      <c r="K747" s="11"/>
      <c r="T747" s="6"/>
      <c r="U747" s="6"/>
      <c r="V747" s="12"/>
      <c r="W747" s="885"/>
      <c r="X747" s="6"/>
      <c r="Y747" s="6"/>
      <c r="Z747" s="814"/>
      <c r="AA747" s="6"/>
      <c r="AB747" s="6"/>
      <c r="AC747" s="814"/>
      <c r="AD747" s="12"/>
      <c r="AE747" s="12"/>
      <c r="AF747" s="814"/>
      <c r="AG747" s="6"/>
      <c r="AH747" s="6"/>
      <c r="AI747" s="814"/>
      <c r="AJ747" s="6"/>
      <c r="AK747" s="6"/>
      <c r="AL747" s="814"/>
    </row>
    <row r="748" spans="1:38">
      <c r="A748" s="6"/>
      <c r="B748" s="6"/>
      <c r="I748" s="6"/>
      <c r="K748" s="11"/>
      <c r="T748" s="6"/>
      <c r="U748" s="6"/>
      <c r="V748" s="12"/>
      <c r="W748" s="885"/>
      <c r="X748" s="6"/>
      <c r="Y748" s="6"/>
      <c r="Z748" s="814"/>
      <c r="AA748" s="6"/>
      <c r="AB748" s="6"/>
      <c r="AC748" s="814"/>
      <c r="AD748" s="12"/>
      <c r="AE748" s="12"/>
      <c r="AF748" s="814"/>
      <c r="AG748" s="6"/>
      <c r="AH748" s="6"/>
      <c r="AI748" s="814"/>
      <c r="AJ748" s="6"/>
      <c r="AK748" s="6"/>
      <c r="AL748" s="814"/>
    </row>
    <row r="749" spans="1:38">
      <c r="A749" s="6"/>
      <c r="B749" s="6"/>
      <c r="I749" s="6"/>
      <c r="K749" s="11"/>
      <c r="T749" s="6"/>
      <c r="U749" s="6"/>
      <c r="V749" s="12"/>
      <c r="W749" s="885"/>
      <c r="X749" s="6"/>
      <c r="Y749" s="6"/>
      <c r="Z749" s="814"/>
      <c r="AA749" s="6"/>
      <c r="AB749" s="6"/>
      <c r="AC749" s="814"/>
      <c r="AD749" s="12"/>
      <c r="AE749" s="12"/>
      <c r="AF749" s="814"/>
      <c r="AG749" s="6"/>
      <c r="AH749" s="6"/>
      <c r="AI749" s="814"/>
      <c r="AJ749" s="6"/>
      <c r="AK749" s="6"/>
      <c r="AL749" s="814"/>
    </row>
    <row r="750" spans="1:38">
      <c r="A750" s="6"/>
      <c r="B750" s="6"/>
      <c r="I750" s="6"/>
      <c r="K750" s="11"/>
      <c r="T750" s="6"/>
      <c r="U750" s="6"/>
      <c r="V750" s="12"/>
      <c r="W750" s="885"/>
      <c r="X750" s="6"/>
      <c r="Y750" s="6"/>
      <c r="Z750" s="814"/>
      <c r="AA750" s="6"/>
      <c r="AB750" s="6"/>
      <c r="AC750" s="814"/>
      <c r="AD750" s="12"/>
      <c r="AE750" s="12"/>
      <c r="AF750" s="814"/>
      <c r="AG750" s="6"/>
      <c r="AH750" s="6"/>
      <c r="AI750" s="814"/>
      <c r="AJ750" s="6"/>
      <c r="AK750" s="6"/>
      <c r="AL750" s="814"/>
    </row>
    <row r="751" spans="1:38">
      <c r="A751" s="6"/>
      <c r="B751" s="6"/>
      <c r="I751" s="6"/>
      <c r="K751" s="11"/>
      <c r="T751" s="6"/>
      <c r="U751" s="6"/>
      <c r="V751" s="12"/>
      <c r="W751" s="885"/>
      <c r="X751" s="6"/>
      <c r="Y751" s="6"/>
      <c r="Z751" s="814"/>
      <c r="AA751" s="6"/>
      <c r="AB751" s="6"/>
      <c r="AC751" s="814"/>
      <c r="AD751" s="12"/>
      <c r="AE751" s="12"/>
      <c r="AF751" s="814"/>
      <c r="AG751" s="6"/>
      <c r="AH751" s="6"/>
      <c r="AI751" s="814"/>
      <c r="AJ751" s="6"/>
      <c r="AK751" s="6"/>
      <c r="AL751" s="814"/>
    </row>
    <row r="752" spans="1:38">
      <c r="A752" s="6"/>
      <c r="B752" s="6"/>
      <c r="I752" s="6"/>
      <c r="K752" s="11"/>
      <c r="T752" s="6"/>
      <c r="U752" s="6"/>
      <c r="V752" s="12"/>
      <c r="W752" s="885"/>
      <c r="X752" s="6"/>
      <c r="Y752" s="6"/>
      <c r="Z752" s="814"/>
      <c r="AA752" s="6"/>
      <c r="AB752" s="6"/>
      <c r="AC752" s="814"/>
      <c r="AD752" s="12"/>
      <c r="AE752" s="12"/>
      <c r="AF752" s="814"/>
      <c r="AG752" s="6"/>
      <c r="AH752" s="6"/>
      <c r="AI752" s="814"/>
      <c r="AJ752" s="6"/>
      <c r="AK752" s="6"/>
      <c r="AL752" s="814"/>
    </row>
    <row r="753" spans="1:38">
      <c r="A753" s="6"/>
      <c r="B753" s="6"/>
      <c r="I753" s="6"/>
      <c r="K753" s="11"/>
      <c r="T753" s="6"/>
      <c r="U753" s="6"/>
      <c r="V753" s="12"/>
      <c r="W753" s="885"/>
      <c r="X753" s="6"/>
      <c r="Y753" s="6"/>
      <c r="Z753" s="814"/>
      <c r="AA753" s="6"/>
      <c r="AB753" s="6"/>
      <c r="AC753" s="814"/>
      <c r="AD753" s="12"/>
      <c r="AE753" s="12"/>
      <c r="AF753" s="814"/>
      <c r="AG753" s="6"/>
      <c r="AH753" s="6"/>
      <c r="AI753" s="814"/>
      <c r="AJ753" s="6"/>
      <c r="AK753" s="6"/>
      <c r="AL753" s="814"/>
    </row>
    <row r="754" spans="1:38">
      <c r="A754" s="6"/>
      <c r="B754" s="6"/>
      <c r="I754" s="6"/>
      <c r="K754" s="11"/>
      <c r="T754" s="6"/>
      <c r="U754" s="6"/>
      <c r="V754" s="12"/>
      <c r="W754" s="885"/>
      <c r="X754" s="6"/>
      <c r="Y754" s="6"/>
      <c r="Z754" s="814"/>
      <c r="AA754" s="6"/>
      <c r="AB754" s="6"/>
      <c r="AC754" s="814"/>
      <c r="AD754" s="12"/>
      <c r="AE754" s="12"/>
      <c r="AF754" s="814"/>
      <c r="AG754" s="6"/>
      <c r="AH754" s="6"/>
      <c r="AI754" s="814"/>
      <c r="AJ754" s="6"/>
      <c r="AK754" s="6"/>
      <c r="AL754" s="814"/>
    </row>
    <row r="755" spans="1:38">
      <c r="A755" s="6"/>
      <c r="B755" s="6"/>
      <c r="I755" s="6"/>
      <c r="K755" s="11"/>
      <c r="T755" s="6"/>
      <c r="U755" s="6"/>
      <c r="V755" s="12"/>
      <c r="W755" s="885"/>
      <c r="X755" s="6"/>
      <c r="Y755" s="6"/>
      <c r="Z755" s="814"/>
      <c r="AA755" s="6"/>
      <c r="AB755" s="6"/>
      <c r="AC755" s="814"/>
      <c r="AD755" s="12"/>
      <c r="AE755" s="12"/>
      <c r="AF755" s="814"/>
      <c r="AG755" s="6"/>
      <c r="AH755" s="6"/>
      <c r="AI755" s="814"/>
      <c r="AJ755" s="6"/>
      <c r="AK755" s="6"/>
      <c r="AL755" s="814"/>
    </row>
    <row r="756" spans="1:38">
      <c r="A756" s="6"/>
      <c r="B756" s="6"/>
      <c r="I756" s="6"/>
      <c r="K756" s="11"/>
      <c r="T756" s="6"/>
      <c r="U756" s="6"/>
      <c r="V756" s="12"/>
      <c r="W756" s="885"/>
      <c r="X756" s="6"/>
      <c r="Y756" s="6"/>
      <c r="Z756" s="814"/>
      <c r="AA756" s="6"/>
      <c r="AB756" s="6"/>
      <c r="AC756" s="814"/>
      <c r="AD756" s="12"/>
      <c r="AE756" s="12"/>
      <c r="AF756" s="814"/>
      <c r="AG756" s="6"/>
      <c r="AH756" s="6"/>
      <c r="AI756" s="814"/>
      <c r="AJ756" s="6"/>
      <c r="AK756" s="6"/>
      <c r="AL756" s="814"/>
    </row>
    <row r="757" spans="1:38">
      <c r="A757" s="6"/>
      <c r="B757" s="6"/>
      <c r="I757" s="6"/>
      <c r="K757" s="11"/>
      <c r="T757" s="6"/>
      <c r="U757" s="6"/>
      <c r="V757" s="12"/>
      <c r="W757" s="885"/>
      <c r="X757" s="6"/>
      <c r="Y757" s="6"/>
      <c r="Z757" s="814"/>
      <c r="AA757" s="6"/>
      <c r="AB757" s="6"/>
      <c r="AC757" s="814"/>
      <c r="AD757" s="12"/>
      <c r="AE757" s="12"/>
      <c r="AF757" s="814"/>
      <c r="AG757" s="6"/>
      <c r="AH757" s="6"/>
      <c r="AI757" s="814"/>
      <c r="AJ757" s="6"/>
      <c r="AK757" s="6"/>
      <c r="AL757" s="814"/>
    </row>
    <row r="758" spans="1:38">
      <c r="A758" s="6"/>
      <c r="B758" s="6"/>
      <c r="I758" s="6"/>
      <c r="K758" s="11"/>
      <c r="T758" s="6"/>
      <c r="U758" s="6"/>
      <c r="V758" s="12"/>
      <c r="W758" s="885"/>
      <c r="X758" s="6"/>
      <c r="Y758" s="6"/>
      <c r="Z758" s="814"/>
      <c r="AA758" s="6"/>
      <c r="AB758" s="6"/>
      <c r="AC758" s="814"/>
      <c r="AD758" s="12"/>
      <c r="AE758" s="12"/>
      <c r="AF758" s="814"/>
      <c r="AG758" s="6"/>
      <c r="AH758" s="6"/>
      <c r="AI758" s="814"/>
      <c r="AJ758" s="6"/>
      <c r="AK758" s="6"/>
      <c r="AL758" s="814"/>
    </row>
    <row r="759" spans="1:38">
      <c r="A759" s="6"/>
      <c r="B759" s="6"/>
      <c r="I759" s="6"/>
      <c r="K759" s="11"/>
      <c r="T759" s="6"/>
      <c r="U759" s="6"/>
      <c r="V759" s="12"/>
      <c r="W759" s="885"/>
      <c r="X759" s="6"/>
      <c r="Y759" s="6"/>
      <c r="Z759" s="814"/>
      <c r="AA759" s="6"/>
      <c r="AB759" s="6"/>
      <c r="AC759" s="814"/>
      <c r="AD759" s="12"/>
      <c r="AE759" s="12"/>
      <c r="AF759" s="814"/>
      <c r="AG759" s="6"/>
      <c r="AH759" s="6"/>
      <c r="AI759" s="814"/>
      <c r="AJ759" s="6"/>
      <c r="AK759" s="6"/>
      <c r="AL759" s="814"/>
    </row>
    <row r="760" spans="1:38">
      <c r="A760" s="6"/>
      <c r="B760" s="6"/>
      <c r="I760" s="6"/>
      <c r="K760" s="11"/>
      <c r="T760" s="6"/>
      <c r="U760" s="6"/>
      <c r="V760" s="12"/>
      <c r="W760" s="885"/>
      <c r="X760" s="6"/>
      <c r="Y760" s="6"/>
      <c r="Z760" s="814"/>
      <c r="AA760" s="6"/>
      <c r="AB760" s="6"/>
      <c r="AC760" s="814"/>
      <c r="AD760" s="12"/>
      <c r="AE760" s="12"/>
      <c r="AF760" s="814"/>
      <c r="AG760" s="6"/>
      <c r="AH760" s="6"/>
      <c r="AI760" s="814"/>
      <c r="AJ760" s="6"/>
      <c r="AK760" s="6"/>
      <c r="AL760" s="814"/>
    </row>
    <row r="761" spans="1:38">
      <c r="A761" s="6"/>
      <c r="B761" s="6"/>
      <c r="I761" s="6"/>
      <c r="K761" s="11"/>
      <c r="T761" s="6"/>
      <c r="U761" s="6"/>
      <c r="V761" s="12"/>
      <c r="W761" s="885"/>
      <c r="X761" s="6"/>
      <c r="Y761" s="6"/>
      <c r="Z761" s="814"/>
      <c r="AA761" s="6"/>
      <c r="AB761" s="6"/>
      <c r="AC761" s="814"/>
      <c r="AD761" s="12"/>
      <c r="AE761" s="12"/>
      <c r="AF761" s="814"/>
      <c r="AG761" s="6"/>
      <c r="AH761" s="6"/>
      <c r="AI761" s="814"/>
      <c r="AJ761" s="6"/>
      <c r="AK761" s="6"/>
      <c r="AL761" s="814"/>
    </row>
    <row r="762" spans="1:38">
      <c r="A762" s="6"/>
      <c r="B762" s="6"/>
      <c r="I762" s="6"/>
      <c r="K762" s="11"/>
      <c r="T762" s="6"/>
      <c r="U762" s="6"/>
      <c r="V762" s="12"/>
      <c r="W762" s="885"/>
      <c r="X762" s="6"/>
      <c r="Y762" s="6"/>
      <c r="Z762" s="814"/>
      <c r="AA762" s="6"/>
      <c r="AB762" s="6"/>
      <c r="AC762" s="814"/>
      <c r="AD762" s="12"/>
      <c r="AE762" s="12"/>
      <c r="AF762" s="814"/>
      <c r="AG762" s="6"/>
      <c r="AH762" s="6"/>
      <c r="AI762" s="814"/>
      <c r="AJ762" s="6"/>
      <c r="AK762" s="6"/>
      <c r="AL762" s="814"/>
    </row>
    <row r="763" spans="1:38">
      <c r="A763" s="6"/>
      <c r="B763" s="6"/>
      <c r="I763" s="6"/>
      <c r="K763" s="11"/>
      <c r="T763" s="6"/>
      <c r="U763" s="6"/>
      <c r="V763" s="12"/>
      <c r="W763" s="885"/>
      <c r="X763" s="6"/>
      <c r="Y763" s="6"/>
      <c r="Z763" s="814"/>
      <c r="AA763" s="6"/>
      <c r="AB763" s="6"/>
      <c r="AC763" s="814"/>
      <c r="AD763" s="12"/>
      <c r="AE763" s="12"/>
      <c r="AF763" s="814"/>
      <c r="AG763" s="6"/>
      <c r="AH763" s="6"/>
      <c r="AI763" s="814"/>
      <c r="AJ763" s="6"/>
      <c r="AK763" s="6"/>
      <c r="AL763" s="814"/>
    </row>
    <row r="764" spans="1:38">
      <c r="A764" s="6"/>
      <c r="B764" s="6"/>
      <c r="I764" s="6"/>
      <c r="K764" s="11"/>
      <c r="T764" s="6"/>
      <c r="U764" s="6"/>
      <c r="V764" s="12"/>
      <c r="W764" s="885"/>
      <c r="X764" s="6"/>
      <c r="Y764" s="6"/>
      <c r="Z764" s="814"/>
      <c r="AA764" s="6"/>
      <c r="AB764" s="6"/>
      <c r="AC764" s="814"/>
      <c r="AD764" s="12"/>
      <c r="AE764" s="12"/>
      <c r="AF764" s="814"/>
      <c r="AG764" s="6"/>
      <c r="AH764" s="6"/>
      <c r="AI764" s="814"/>
      <c r="AJ764" s="6"/>
      <c r="AK764" s="6"/>
      <c r="AL764" s="814"/>
    </row>
    <row r="765" spans="1:38">
      <c r="A765" s="6"/>
      <c r="B765" s="6"/>
      <c r="I765" s="6"/>
      <c r="K765" s="11"/>
      <c r="T765" s="6"/>
      <c r="U765" s="6"/>
      <c r="V765" s="12"/>
      <c r="W765" s="885"/>
      <c r="X765" s="6"/>
      <c r="Y765" s="6"/>
      <c r="Z765" s="814"/>
      <c r="AA765" s="6"/>
      <c r="AB765" s="6"/>
      <c r="AC765" s="814"/>
      <c r="AD765" s="12"/>
      <c r="AE765" s="12"/>
      <c r="AF765" s="814"/>
      <c r="AG765" s="6"/>
      <c r="AH765" s="6"/>
      <c r="AI765" s="814"/>
      <c r="AJ765" s="6"/>
      <c r="AK765" s="6"/>
      <c r="AL765" s="814"/>
    </row>
    <row r="766" spans="1:38">
      <c r="A766" s="6"/>
      <c r="B766" s="6"/>
      <c r="I766" s="6"/>
      <c r="K766" s="11"/>
      <c r="T766" s="6"/>
      <c r="U766" s="6"/>
      <c r="V766" s="12"/>
      <c r="W766" s="885"/>
      <c r="X766" s="6"/>
      <c r="Y766" s="6"/>
      <c r="Z766" s="814"/>
      <c r="AA766" s="6"/>
      <c r="AB766" s="6"/>
      <c r="AC766" s="814"/>
      <c r="AD766" s="12"/>
      <c r="AE766" s="12"/>
      <c r="AF766" s="814"/>
      <c r="AG766" s="6"/>
      <c r="AH766" s="6"/>
      <c r="AI766" s="814"/>
      <c r="AJ766" s="6"/>
      <c r="AK766" s="6"/>
      <c r="AL766" s="814"/>
    </row>
    <row r="767" spans="1:38">
      <c r="A767" s="6"/>
      <c r="B767" s="6"/>
      <c r="I767" s="6"/>
      <c r="K767" s="11"/>
      <c r="T767" s="6"/>
      <c r="U767" s="6"/>
      <c r="V767" s="12"/>
      <c r="W767" s="885"/>
      <c r="X767" s="6"/>
      <c r="Y767" s="6"/>
      <c r="Z767" s="814"/>
      <c r="AA767" s="6"/>
      <c r="AB767" s="6"/>
      <c r="AC767" s="814"/>
      <c r="AD767" s="12"/>
      <c r="AE767" s="12"/>
      <c r="AF767" s="814"/>
      <c r="AG767" s="6"/>
      <c r="AH767" s="6"/>
      <c r="AI767" s="814"/>
      <c r="AJ767" s="6"/>
      <c r="AK767" s="6"/>
      <c r="AL767" s="814"/>
    </row>
    <row r="768" spans="1:38">
      <c r="A768" s="6"/>
      <c r="B768" s="6"/>
      <c r="I768" s="6"/>
      <c r="K768" s="11"/>
      <c r="T768" s="6"/>
      <c r="U768" s="6"/>
      <c r="V768" s="12"/>
      <c r="W768" s="885"/>
      <c r="X768" s="6"/>
      <c r="Y768" s="6"/>
      <c r="Z768" s="814"/>
      <c r="AA768" s="6"/>
      <c r="AB768" s="6"/>
      <c r="AC768" s="814"/>
      <c r="AD768" s="12"/>
      <c r="AE768" s="12"/>
      <c r="AF768" s="814"/>
      <c r="AG768" s="6"/>
      <c r="AH768" s="6"/>
      <c r="AI768" s="814"/>
      <c r="AJ768" s="6"/>
      <c r="AK768" s="6"/>
      <c r="AL768" s="814"/>
    </row>
    <row r="769" spans="1:38">
      <c r="A769" s="6"/>
      <c r="B769" s="6"/>
      <c r="I769" s="6"/>
      <c r="K769" s="11"/>
      <c r="T769" s="6"/>
      <c r="U769" s="6"/>
      <c r="V769" s="12"/>
      <c r="W769" s="885"/>
      <c r="X769" s="6"/>
      <c r="Y769" s="6"/>
      <c r="Z769" s="814"/>
      <c r="AA769" s="6"/>
      <c r="AB769" s="6"/>
      <c r="AC769" s="814"/>
      <c r="AD769" s="12"/>
      <c r="AE769" s="12"/>
      <c r="AF769" s="814"/>
      <c r="AG769" s="6"/>
      <c r="AH769" s="6"/>
      <c r="AI769" s="814"/>
      <c r="AJ769" s="6"/>
      <c r="AK769" s="6"/>
      <c r="AL769" s="814"/>
    </row>
    <row r="770" spans="1:38">
      <c r="A770" s="6"/>
      <c r="B770" s="6"/>
      <c r="I770" s="6"/>
      <c r="K770" s="11"/>
      <c r="T770" s="6"/>
      <c r="U770" s="6"/>
      <c r="V770" s="12"/>
      <c r="W770" s="885"/>
      <c r="X770" s="6"/>
      <c r="Y770" s="6"/>
      <c r="Z770" s="814"/>
      <c r="AA770" s="6"/>
      <c r="AB770" s="6"/>
      <c r="AC770" s="814"/>
      <c r="AD770" s="12"/>
      <c r="AE770" s="12"/>
      <c r="AF770" s="814"/>
      <c r="AG770" s="6"/>
      <c r="AH770" s="6"/>
      <c r="AI770" s="814"/>
      <c r="AJ770" s="6"/>
      <c r="AK770" s="6"/>
      <c r="AL770" s="814"/>
    </row>
    <row r="771" spans="1:38">
      <c r="A771" s="6"/>
      <c r="B771" s="6"/>
      <c r="I771" s="6"/>
      <c r="K771" s="11"/>
      <c r="T771" s="6"/>
      <c r="U771" s="6"/>
      <c r="V771" s="12"/>
      <c r="W771" s="885"/>
      <c r="X771" s="6"/>
      <c r="Y771" s="6"/>
      <c r="Z771" s="814"/>
      <c r="AA771" s="6"/>
      <c r="AB771" s="6"/>
      <c r="AC771" s="814"/>
      <c r="AD771" s="12"/>
      <c r="AE771" s="12"/>
      <c r="AF771" s="814"/>
      <c r="AG771" s="6"/>
      <c r="AH771" s="6"/>
      <c r="AI771" s="814"/>
      <c r="AJ771" s="6"/>
      <c r="AK771" s="6"/>
      <c r="AL771" s="814"/>
    </row>
    <row r="772" spans="1:38">
      <c r="A772" s="6"/>
      <c r="B772" s="6"/>
      <c r="I772" s="6"/>
      <c r="K772" s="11"/>
      <c r="T772" s="6"/>
      <c r="U772" s="6"/>
      <c r="V772" s="12"/>
      <c r="W772" s="885"/>
      <c r="X772" s="6"/>
      <c r="Y772" s="6"/>
      <c r="Z772" s="814"/>
      <c r="AA772" s="6"/>
      <c r="AB772" s="6"/>
      <c r="AC772" s="814"/>
      <c r="AD772" s="12"/>
      <c r="AE772" s="12"/>
      <c r="AF772" s="814"/>
      <c r="AG772" s="6"/>
      <c r="AH772" s="6"/>
      <c r="AI772" s="814"/>
      <c r="AJ772" s="6"/>
      <c r="AK772" s="6"/>
      <c r="AL772" s="814"/>
    </row>
    <row r="773" spans="1:38">
      <c r="A773" s="6"/>
      <c r="B773" s="6"/>
      <c r="I773" s="6"/>
      <c r="K773" s="11"/>
      <c r="T773" s="6"/>
      <c r="U773" s="6"/>
      <c r="V773" s="12"/>
      <c r="W773" s="885"/>
      <c r="X773" s="6"/>
      <c r="Y773" s="6"/>
      <c r="Z773" s="814"/>
      <c r="AA773" s="6"/>
      <c r="AB773" s="6"/>
      <c r="AC773" s="814"/>
      <c r="AD773" s="12"/>
      <c r="AE773" s="12"/>
      <c r="AF773" s="814"/>
      <c r="AG773" s="6"/>
      <c r="AH773" s="6"/>
      <c r="AI773" s="814"/>
      <c r="AJ773" s="6"/>
      <c r="AK773" s="6"/>
      <c r="AL773" s="814"/>
    </row>
    <row r="774" spans="1:38">
      <c r="A774" s="6"/>
      <c r="B774" s="6"/>
      <c r="I774" s="6"/>
      <c r="K774" s="11"/>
      <c r="T774" s="6"/>
      <c r="U774" s="6"/>
      <c r="V774" s="12"/>
      <c r="W774" s="885"/>
      <c r="X774" s="6"/>
      <c r="Y774" s="6"/>
      <c r="Z774" s="814"/>
      <c r="AA774" s="6"/>
      <c r="AB774" s="6"/>
      <c r="AC774" s="814"/>
      <c r="AD774" s="12"/>
      <c r="AE774" s="12"/>
      <c r="AF774" s="814"/>
      <c r="AG774" s="6"/>
      <c r="AH774" s="6"/>
      <c r="AI774" s="814"/>
      <c r="AJ774" s="6"/>
      <c r="AK774" s="6"/>
      <c r="AL774" s="814"/>
    </row>
    <row r="775" spans="1:38">
      <c r="A775" s="6"/>
      <c r="B775" s="6"/>
      <c r="I775" s="6"/>
      <c r="K775" s="11"/>
      <c r="T775" s="6"/>
      <c r="U775" s="6"/>
      <c r="V775" s="12"/>
      <c r="W775" s="885"/>
      <c r="X775" s="6"/>
      <c r="Y775" s="6"/>
      <c r="Z775" s="814"/>
      <c r="AA775" s="6"/>
      <c r="AB775" s="6"/>
      <c r="AC775" s="814"/>
      <c r="AD775" s="12"/>
      <c r="AE775" s="12"/>
      <c r="AF775" s="814"/>
      <c r="AG775" s="6"/>
      <c r="AH775" s="6"/>
      <c r="AI775" s="814"/>
      <c r="AJ775" s="6"/>
      <c r="AK775" s="6"/>
      <c r="AL775" s="814"/>
    </row>
    <row r="776" spans="1:38">
      <c r="A776" s="6"/>
      <c r="B776" s="6"/>
      <c r="I776" s="6"/>
      <c r="K776" s="11"/>
      <c r="T776" s="6"/>
      <c r="U776" s="6"/>
      <c r="V776" s="12"/>
      <c r="W776" s="885"/>
      <c r="X776" s="6"/>
      <c r="Y776" s="6"/>
      <c r="Z776" s="814"/>
      <c r="AA776" s="6"/>
      <c r="AB776" s="6"/>
      <c r="AC776" s="814"/>
      <c r="AD776" s="12"/>
      <c r="AE776" s="12"/>
      <c r="AF776" s="814"/>
      <c r="AG776" s="6"/>
      <c r="AH776" s="6"/>
      <c r="AI776" s="814"/>
      <c r="AJ776" s="6"/>
      <c r="AK776" s="6"/>
      <c r="AL776" s="814"/>
    </row>
    <row r="777" spans="1:38">
      <c r="A777" s="6"/>
      <c r="B777" s="6"/>
      <c r="I777" s="6"/>
      <c r="K777" s="11"/>
      <c r="T777" s="6"/>
      <c r="U777" s="6"/>
      <c r="V777" s="12"/>
      <c r="W777" s="885"/>
      <c r="X777" s="6"/>
      <c r="Y777" s="6"/>
      <c r="Z777" s="814"/>
      <c r="AA777" s="6"/>
      <c r="AB777" s="6"/>
      <c r="AC777" s="814"/>
      <c r="AD777" s="12"/>
      <c r="AE777" s="12"/>
      <c r="AF777" s="814"/>
      <c r="AG777" s="6"/>
      <c r="AH777" s="6"/>
      <c r="AI777" s="814"/>
      <c r="AJ777" s="6"/>
      <c r="AK777" s="6"/>
      <c r="AL777" s="814"/>
    </row>
    <row r="778" spans="1:38">
      <c r="A778" s="6"/>
      <c r="B778" s="6"/>
      <c r="I778" s="6"/>
      <c r="K778" s="11"/>
      <c r="T778" s="6"/>
      <c r="U778" s="6"/>
      <c r="V778" s="12"/>
      <c r="W778" s="885"/>
      <c r="X778" s="6"/>
      <c r="Y778" s="6"/>
      <c r="Z778" s="814"/>
      <c r="AA778" s="6"/>
      <c r="AB778" s="6"/>
      <c r="AC778" s="814"/>
      <c r="AD778" s="12"/>
      <c r="AE778" s="12"/>
      <c r="AF778" s="814"/>
      <c r="AG778" s="6"/>
      <c r="AH778" s="6"/>
      <c r="AI778" s="814"/>
      <c r="AJ778" s="6"/>
      <c r="AK778" s="6"/>
      <c r="AL778" s="814"/>
    </row>
    <row r="779" spans="1:38">
      <c r="A779" s="6"/>
      <c r="B779" s="6"/>
      <c r="I779" s="6"/>
      <c r="K779" s="11"/>
      <c r="T779" s="6"/>
      <c r="U779" s="6"/>
      <c r="V779" s="12"/>
      <c r="W779" s="885"/>
      <c r="X779" s="6"/>
      <c r="Y779" s="6"/>
      <c r="Z779" s="814"/>
      <c r="AA779" s="6"/>
      <c r="AB779" s="6"/>
      <c r="AC779" s="814"/>
      <c r="AD779" s="12"/>
      <c r="AE779" s="12"/>
      <c r="AF779" s="814"/>
      <c r="AG779" s="6"/>
      <c r="AH779" s="6"/>
      <c r="AI779" s="814"/>
      <c r="AJ779" s="6"/>
      <c r="AK779" s="6"/>
      <c r="AL779" s="814"/>
    </row>
    <row r="780" spans="1:38">
      <c r="A780" s="6"/>
      <c r="B780" s="6"/>
      <c r="I780" s="6"/>
      <c r="K780" s="11"/>
      <c r="T780" s="6"/>
      <c r="U780" s="6"/>
      <c r="V780" s="12"/>
      <c r="W780" s="885"/>
      <c r="X780" s="6"/>
      <c r="Y780" s="6"/>
      <c r="Z780" s="814"/>
      <c r="AA780" s="6"/>
      <c r="AB780" s="6"/>
      <c r="AC780" s="814"/>
      <c r="AD780" s="12"/>
      <c r="AE780" s="12"/>
      <c r="AF780" s="814"/>
      <c r="AG780" s="6"/>
      <c r="AH780" s="6"/>
      <c r="AI780" s="814"/>
      <c r="AJ780" s="6"/>
      <c r="AK780" s="6"/>
      <c r="AL780" s="814"/>
    </row>
    <row r="781" spans="1:38">
      <c r="A781" s="6"/>
      <c r="B781" s="6"/>
      <c r="I781" s="6"/>
      <c r="K781" s="11"/>
      <c r="T781" s="6"/>
      <c r="U781" s="6"/>
      <c r="V781" s="12"/>
      <c r="W781" s="885"/>
      <c r="X781" s="6"/>
      <c r="Y781" s="6"/>
      <c r="Z781" s="814"/>
      <c r="AA781" s="6"/>
      <c r="AB781" s="6"/>
      <c r="AC781" s="814"/>
      <c r="AD781" s="12"/>
      <c r="AE781" s="12"/>
      <c r="AF781" s="814"/>
      <c r="AG781" s="6"/>
      <c r="AH781" s="6"/>
      <c r="AI781" s="814"/>
      <c r="AJ781" s="6"/>
      <c r="AK781" s="6"/>
      <c r="AL781" s="814"/>
    </row>
    <row r="782" spans="1:38">
      <c r="A782" s="6"/>
      <c r="B782" s="6"/>
      <c r="I782" s="6"/>
      <c r="K782" s="11"/>
      <c r="T782" s="6"/>
      <c r="U782" s="6"/>
      <c r="V782" s="12"/>
      <c r="W782" s="885"/>
      <c r="X782" s="6"/>
      <c r="Y782" s="6"/>
      <c r="Z782" s="814"/>
      <c r="AA782" s="6"/>
      <c r="AB782" s="6"/>
      <c r="AC782" s="814"/>
      <c r="AD782" s="12"/>
      <c r="AE782" s="12"/>
      <c r="AF782" s="814"/>
      <c r="AG782" s="6"/>
      <c r="AH782" s="6"/>
      <c r="AI782" s="814"/>
      <c r="AJ782" s="6"/>
      <c r="AK782" s="6"/>
      <c r="AL782" s="814"/>
    </row>
    <row r="783" spans="1:38">
      <c r="A783" s="6"/>
      <c r="B783" s="6"/>
      <c r="I783" s="6"/>
      <c r="K783" s="11"/>
      <c r="T783" s="6"/>
      <c r="U783" s="6"/>
      <c r="V783" s="12"/>
      <c r="W783" s="885"/>
      <c r="X783" s="6"/>
      <c r="Y783" s="6"/>
      <c r="Z783" s="814"/>
      <c r="AA783" s="6"/>
      <c r="AB783" s="6"/>
      <c r="AC783" s="814"/>
      <c r="AD783" s="12"/>
      <c r="AE783" s="12"/>
      <c r="AF783" s="814"/>
      <c r="AG783" s="6"/>
      <c r="AH783" s="6"/>
      <c r="AI783" s="814"/>
      <c r="AJ783" s="6"/>
      <c r="AK783" s="6"/>
      <c r="AL783" s="814"/>
    </row>
    <row r="784" spans="1:38">
      <c r="A784" s="6"/>
      <c r="B784" s="6"/>
      <c r="I784" s="6"/>
      <c r="K784" s="11"/>
      <c r="T784" s="6"/>
      <c r="U784" s="6"/>
      <c r="V784" s="12"/>
      <c r="W784" s="885"/>
      <c r="X784" s="6"/>
      <c r="Y784" s="6"/>
      <c r="Z784" s="814"/>
      <c r="AA784" s="6"/>
      <c r="AB784" s="6"/>
      <c r="AC784" s="814"/>
      <c r="AD784" s="12"/>
      <c r="AE784" s="12"/>
      <c r="AF784" s="814"/>
      <c r="AG784" s="6"/>
      <c r="AH784" s="6"/>
      <c r="AI784" s="814"/>
      <c r="AJ784" s="6"/>
      <c r="AK784" s="6"/>
      <c r="AL784" s="814"/>
    </row>
    <row r="785" spans="1:38">
      <c r="A785" s="6"/>
      <c r="B785" s="6"/>
      <c r="I785" s="6"/>
      <c r="K785" s="11"/>
      <c r="T785" s="6"/>
      <c r="U785" s="6"/>
      <c r="V785" s="12"/>
      <c r="W785" s="885"/>
      <c r="X785" s="6"/>
      <c r="Y785" s="6"/>
      <c r="Z785" s="814"/>
      <c r="AA785" s="6"/>
      <c r="AB785" s="6"/>
      <c r="AC785" s="814"/>
      <c r="AD785" s="12"/>
      <c r="AE785" s="12"/>
      <c r="AF785" s="814"/>
      <c r="AG785" s="6"/>
      <c r="AH785" s="6"/>
      <c r="AI785" s="814"/>
      <c r="AJ785" s="6"/>
      <c r="AK785" s="6"/>
      <c r="AL785" s="814"/>
    </row>
    <row r="786" spans="1:38">
      <c r="A786" s="6"/>
      <c r="B786" s="6"/>
      <c r="I786" s="6"/>
      <c r="K786" s="11"/>
      <c r="T786" s="6"/>
      <c r="U786" s="6"/>
      <c r="V786" s="12"/>
      <c r="W786" s="885"/>
      <c r="X786" s="6"/>
      <c r="Y786" s="6"/>
      <c r="Z786" s="814"/>
      <c r="AA786" s="6"/>
      <c r="AB786" s="6"/>
      <c r="AC786" s="814"/>
      <c r="AD786" s="12"/>
      <c r="AE786" s="12"/>
      <c r="AF786" s="814"/>
      <c r="AG786" s="6"/>
      <c r="AH786" s="6"/>
      <c r="AI786" s="814"/>
      <c r="AJ786" s="6"/>
      <c r="AK786" s="6"/>
      <c r="AL786" s="814"/>
    </row>
    <row r="787" spans="1:38">
      <c r="A787" s="6"/>
      <c r="B787" s="6"/>
      <c r="I787" s="6"/>
      <c r="K787" s="11"/>
      <c r="T787" s="6"/>
      <c r="U787" s="6"/>
      <c r="V787" s="12"/>
      <c r="W787" s="885"/>
      <c r="X787" s="6"/>
      <c r="Y787" s="6"/>
      <c r="Z787" s="814"/>
      <c r="AA787" s="6"/>
      <c r="AB787" s="6"/>
      <c r="AC787" s="814"/>
      <c r="AD787" s="12"/>
      <c r="AE787" s="12"/>
      <c r="AF787" s="814"/>
      <c r="AG787" s="6"/>
      <c r="AH787" s="6"/>
      <c r="AI787" s="814"/>
      <c r="AJ787" s="6"/>
      <c r="AK787" s="6"/>
      <c r="AL787" s="814"/>
    </row>
    <row r="788" spans="1:38">
      <c r="A788" s="6"/>
      <c r="B788" s="6"/>
      <c r="I788" s="6"/>
      <c r="K788" s="11"/>
      <c r="T788" s="6"/>
      <c r="U788" s="6"/>
      <c r="V788" s="12"/>
      <c r="W788" s="885"/>
      <c r="X788" s="6"/>
      <c r="Y788" s="6"/>
      <c r="Z788" s="814"/>
      <c r="AA788" s="6"/>
      <c r="AB788" s="6"/>
      <c r="AC788" s="814"/>
      <c r="AD788" s="12"/>
      <c r="AE788" s="12"/>
      <c r="AF788" s="814"/>
      <c r="AG788" s="6"/>
      <c r="AH788" s="6"/>
      <c r="AI788" s="814"/>
      <c r="AJ788" s="6"/>
      <c r="AK788" s="6"/>
      <c r="AL788" s="814"/>
    </row>
    <row r="789" spans="1:38">
      <c r="A789" s="6"/>
      <c r="B789" s="6"/>
      <c r="I789" s="6"/>
      <c r="K789" s="11"/>
      <c r="T789" s="6"/>
      <c r="U789" s="6"/>
      <c r="V789" s="12"/>
      <c r="W789" s="885"/>
      <c r="X789" s="6"/>
      <c r="Y789" s="6"/>
      <c r="Z789" s="814"/>
      <c r="AA789" s="6"/>
      <c r="AB789" s="6"/>
      <c r="AC789" s="814"/>
      <c r="AD789" s="12"/>
      <c r="AE789" s="12"/>
      <c r="AF789" s="814"/>
      <c r="AG789" s="6"/>
      <c r="AH789" s="6"/>
      <c r="AI789" s="814"/>
      <c r="AJ789" s="6"/>
      <c r="AK789" s="6"/>
      <c r="AL789" s="814"/>
    </row>
    <row r="790" spans="1:38">
      <c r="A790" s="6"/>
      <c r="B790" s="6"/>
      <c r="I790" s="6"/>
      <c r="K790" s="11"/>
      <c r="T790" s="6"/>
      <c r="U790" s="6"/>
      <c r="V790" s="12"/>
      <c r="W790" s="885"/>
      <c r="X790" s="6"/>
      <c r="Y790" s="6"/>
      <c r="Z790" s="814"/>
      <c r="AA790" s="6"/>
      <c r="AB790" s="6"/>
      <c r="AC790" s="814"/>
      <c r="AD790" s="12"/>
      <c r="AE790" s="12"/>
      <c r="AF790" s="814"/>
      <c r="AG790" s="6"/>
      <c r="AH790" s="6"/>
      <c r="AI790" s="814"/>
      <c r="AJ790" s="6"/>
      <c r="AK790" s="6"/>
      <c r="AL790" s="814"/>
    </row>
    <row r="791" spans="1:38">
      <c r="A791" s="6"/>
      <c r="B791" s="6"/>
      <c r="I791" s="6"/>
      <c r="K791" s="11"/>
      <c r="T791" s="6"/>
      <c r="U791" s="6"/>
      <c r="V791" s="12"/>
      <c r="W791" s="885"/>
      <c r="X791" s="6"/>
      <c r="Y791" s="6"/>
      <c r="Z791" s="814"/>
      <c r="AA791" s="6"/>
      <c r="AB791" s="6"/>
      <c r="AC791" s="814"/>
      <c r="AD791" s="12"/>
      <c r="AE791" s="12"/>
      <c r="AF791" s="814"/>
      <c r="AG791" s="6"/>
      <c r="AH791" s="6"/>
      <c r="AI791" s="814"/>
      <c r="AJ791" s="6"/>
      <c r="AK791" s="6"/>
      <c r="AL791" s="814"/>
    </row>
    <row r="792" spans="1:38">
      <c r="A792" s="6"/>
      <c r="B792" s="6"/>
      <c r="I792" s="6"/>
      <c r="K792" s="11"/>
      <c r="T792" s="6"/>
      <c r="U792" s="6"/>
      <c r="V792" s="12"/>
      <c r="W792" s="885"/>
      <c r="X792" s="6"/>
      <c r="Y792" s="6"/>
      <c r="Z792" s="814"/>
      <c r="AA792" s="6"/>
      <c r="AB792" s="6"/>
      <c r="AC792" s="814"/>
      <c r="AD792" s="12"/>
      <c r="AE792" s="12"/>
      <c r="AF792" s="814"/>
      <c r="AG792" s="6"/>
      <c r="AH792" s="6"/>
      <c r="AI792" s="814"/>
      <c r="AJ792" s="6"/>
      <c r="AK792" s="6"/>
      <c r="AL792" s="814"/>
    </row>
    <row r="793" spans="1:38">
      <c r="A793" s="6"/>
      <c r="B793" s="6"/>
      <c r="I793" s="6"/>
      <c r="K793" s="11"/>
      <c r="T793" s="6"/>
      <c r="U793" s="6"/>
      <c r="V793" s="12"/>
      <c r="W793" s="885"/>
      <c r="X793" s="6"/>
      <c r="Y793" s="6"/>
      <c r="Z793" s="814"/>
      <c r="AA793" s="6"/>
      <c r="AB793" s="6"/>
      <c r="AC793" s="814"/>
      <c r="AD793" s="12"/>
      <c r="AE793" s="12"/>
      <c r="AF793" s="814"/>
      <c r="AG793" s="6"/>
      <c r="AH793" s="6"/>
      <c r="AI793" s="814"/>
      <c r="AJ793" s="6"/>
      <c r="AK793" s="6"/>
      <c r="AL793" s="814"/>
    </row>
    <row r="794" spans="1:38">
      <c r="A794" s="6"/>
      <c r="B794" s="6"/>
      <c r="I794" s="6"/>
      <c r="K794" s="11"/>
      <c r="T794" s="6"/>
      <c r="U794" s="6"/>
      <c r="V794" s="12"/>
      <c r="W794" s="885"/>
      <c r="X794" s="6"/>
      <c r="Y794" s="6"/>
      <c r="Z794" s="814"/>
      <c r="AA794" s="6"/>
      <c r="AB794" s="6"/>
      <c r="AC794" s="814"/>
      <c r="AD794" s="12"/>
      <c r="AE794" s="12"/>
      <c r="AF794" s="814"/>
      <c r="AG794" s="6"/>
      <c r="AH794" s="6"/>
      <c r="AI794" s="814"/>
      <c r="AJ794" s="6"/>
      <c r="AK794" s="6"/>
      <c r="AL794" s="814"/>
    </row>
    <row r="795" spans="1:38">
      <c r="A795" s="6"/>
      <c r="B795" s="6"/>
      <c r="I795" s="6"/>
      <c r="K795" s="11"/>
      <c r="T795" s="6"/>
      <c r="U795" s="6"/>
      <c r="V795" s="12"/>
      <c r="W795" s="885"/>
      <c r="X795" s="6"/>
      <c r="Y795" s="6"/>
      <c r="Z795" s="814"/>
      <c r="AA795" s="6"/>
      <c r="AB795" s="6"/>
      <c r="AC795" s="814"/>
      <c r="AD795" s="12"/>
      <c r="AE795" s="12"/>
      <c r="AF795" s="814"/>
      <c r="AG795" s="6"/>
      <c r="AH795" s="6"/>
      <c r="AI795" s="814"/>
      <c r="AJ795" s="6"/>
      <c r="AK795" s="6"/>
      <c r="AL795" s="814"/>
    </row>
    <row r="796" spans="1:38">
      <c r="A796" s="6"/>
      <c r="B796" s="6"/>
      <c r="I796" s="6"/>
      <c r="K796" s="11"/>
      <c r="T796" s="6"/>
      <c r="U796" s="6"/>
      <c r="V796" s="12"/>
      <c r="W796" s="885"/>
      <c r="X796" s="6"/>
      <c r="Y796" s="6"/>
      <c r="Z796" s="814"/>
      <c r="AA796" s="6"/>
      <c r="AB796" s="6"/>
      <c r="AC796" s="814"/>
      <c r="AD796" s="12"/>
      <c r="AE796" s="12"/>
      <c r="AF796" s="814"/>
      <c r="AG796" s="6"/>
      <c r="AH796" s="6"/>
      <c r="AI796" s="814"/>
      <c r="AJ796" s="6"/>
      <c r="AK796" s="6"/>
      <c r="AL796" s="814"/>
    </row>
    <row r="797" spans="1:38">
      <c r="A797" s="6"/>
      <c r="B797" s="6"/>
      <c r="I797" s="6"/>
      <c r="K797" s="11"/>
      <c r="T797" s="6"/>
      <c r="U797" s="6"/>
      <c r="V797" s="12"/>
      <c r="W797" s="885"/>
      <c r="X797" s="6"/>
      <c r="Y797" s="6"/>
      <c r="Z797" s="814"/>
      <c r="AA797" s="6"/>
      <c r="AB797" s="6"/>
      <c r="AC797" s="814"/>
      <c r="AD797" s="12"/>
      <c r="AE797" s="12"/>
      <c r="AF797" s="814"/>
      <c r="AG797" s="6"/>
      <c r="AH797" s="6"/>
      <c r="AI797" s="814"/>
      <c r="AJ797" s="6"/>
      <c r="AK797" s="6"/>
      <c r="AL797" s="814"/>
    </row>
    <row r="798" spans="1:38">
      <c r="A798" s="6"/>
      <c r="B798" s="6"/>
      <c r="I798" s="6"/>
      <c r="K798" s="11"/>
      <c r="T798" s="6"/>
      <c r="U798" s="6"/>
      <c r="V798" s="12"/>
      <c r="W798" s="885"/>
      <c r="X798" s="6"/>
      <c r="Y798" s="6"/>
      <c r="Z798" s="814"/>
      <c r="AA798" s="6"/>
      <c r="AB798" s="6"/>
      <c r="AC798" s="814"/>
      <c r="AD798" s="12"/>
      <c r="AE798" s="12"/>
      <c r="AF798" s="814"/>
      <c r="AG798" s="6"/>
      <c r="AH798" s="6"/>
      <c r="AI798" s="814"/>
      <c r="AJ798" s="6"/>
      <c r="AK798" s="6"/>
      <c r="AL798" s="814"/>
    </row>
    <row r="799" spans="1:38">
      <c r="A799" s="6"/>
      <c r="B799" s="6"/>
      <c r="I799" s="6"/>
      <c r="K799" s="11"/>
      <c r="T799" s="6"/>
      <c r="U799" s="6"/>
      <c r="V799" s="12"/>
      <c r="W799" s="885"/>
      <c r="X799" s="6"/>
      <c r="Y799" s="6"/>
      <c r="Z799" s="814"/>
      <c r="AA799" s="6"/>
      <c r="AB799" s="6"/>
      <c r="AC799" s="814"/>
      <c r="AD799" s="12"/>
      <c r="AE799" s="12"/>
      <c r="AF799" s="814"/>
      <c r="AG799" s="6"/>
      <c r="AH799" s="6"/>
      <c r="AI799" s="814"/>
      <c r="AJ799" s="6"/>
      <c r="AK799" s="6"/>
      <c r="AL799" s="814"/>
    </row>
    <row r="800" spans="1:38">
      <c r="A800" s="6"/>
      <c r="B800" s="6"/>
      <c r="I800" s="6"/>
      <c r="K800" s="11"/>
      <c r="T800" s="6"/>
      <c r="U800" s="6"/>
      <c r="V800" s="12"/>
      <c r="W800" s="885"/>
      <c r="X800" s="6"/>
      <c r="Y800" s="6"/>
      <c r="Z800" s="814"/>
      <c r="AA800" s="6"/>
      <c r="AB800" s="6"/>
      <c r="AC800" s="814"/>
      <c r="AD800" s="12"/>
      <c r="AE800" s="12"/>
      <c r="AF800" s="814"/>
      <c r="AG800" s="6"/>
      <c r="AH800" s="6"/>
      <c r="AI800" s="814"/>
      <c r="AJ800" s="6"/>
      <c r="AK800" s="6"/>
      <c r="AL800" s="814"/>
    </row>
    <row r="801" spans="1:38">
      <c r="A801" s="6"/>
      <c r="B801" s="6"/>
      <c r="I801" s="6"/>
      <c r="K801" s="11"/>
      <c r="T801" s="6"/>
      <c r="U801" s="6"/>
      <c r="V801" s="12"/>
      <c r="W801" s="885"/>
      <c r="X801" s="6"/>
      <c r="Y801" s="6"/>
      <c r="Z801" s="814"/>
      <c r="AA801" s="6"/>
      <c r="AB801" s="6"/>
      <c r="AC801" s="814"/>
      <c r="AD801" s="12"/>
      <c r="AE801" s="12"/>
      <c r="AF801" s="814"/>
      <c r="AG801" s="6"/>
      <c r="AH801" s="6"/>
      <c r="AI801" s="814"/>
      <c r="AJ801" s="6"/>
      <c r="AK801" s="6"/>
      <c r="AL801" s="814"/>
    </row>
    <row r="802" spans="1:38">
      <c r="A802" s="6"/>
      <c r="B802" s="6"/>
      <c r="I802" s="6"/>
      <c r="K802" s="11"/>
      <c r="T802" s="6"/>
      <c r="U802" s="6"/>
      <c r="V802" s="12"/>
      <c r="W802" s="885"/>
      <c r="X802" s="6"/>
      <c r="Y802" s="6"/>
      <c r="Z802" s="814"/>
      <c r="AA802" s="6"/>
      <c r="AB802" s="6"/>
      <c r="AC802" s="814"/>
      <c r="AD802" s="12"/>
      <c r="AE802" s="12"/>
      <c r="AF802" s="814"/>
      <c r="AG802" s="6"/>
      <c r="AH802" s="6"/>
      <c r="AI802" s="814"/>
      <c r="AJ802" s="6"/>
      <c r="AK802" s="6"/>
      <c r="AL802" s="814"/>
    </row>
    <row r="803" spans="1:38">
      <c r="A803" s="6"/>
      <c r="B803" s="6"/>
      <c r="I803" s="6"/>
      <c r="K803" s="11"/>
      <c r="T803" s="6"/>
      <c r="U803" s="6"/>
      <c r="V803" s="12"/>
      <c r="W803" s="885"/>
      <c r="X803" s="6"/>
      <c r="Y803" s="6"/>
      <c r="Z803" s="814"/>
      <c r="AA803" s="6"/>
      <c r="AB803" s="6"/>
      <c r="AC803" s="814"/>
      <c r="AD803" s="12"/>
      <c r="AE803" s="12"/>
      <c r="AF803" s="814"/>
      <c r="AG803" s="6"/>
      <c r="AH803" s="6"/>
      <c r="AI803" s="814"/>
      <c r="AJ803" s="6"/>
      <c r="AK803" s="6"/>
      <c r="AL803" s="814"/>
    </row>
    <row r="804" spans="1:38">
      <c r="A804" s="6"/>
      <c r="B804" s="6"/>
      <c r="I804" s="6"/>
      <c r="K804" s="11"/>
      <c r="T804" s="6"/>
      <c r="U804" s="6"/>
      <c r="V804" s="12"/>
      <c r="W804" s="885"/>
      <c r="X804" s="6"/>
      <c r="Y804" s="6"/>
      <c r="Z804" s="814"/>
      <c r="AA804" s="6"/>
      <c r="AB804" s="6"/>
      <c r="AC804" s="814"/>
      <c r="AD804" s="12"/>
      <c r="AE804" s="12"/>
      <c r="AF804" s="814"/>
      <c r="AG804" s="6"/>
      <c r="AH804" s="6"/>
      <c r="AI804" s="814"/>
      <c r="AJ804" s="6"/>
      <c r="AK804" s="6"/>
      <c r="AL804" s="814"/>
    </row>
    <row r="805" spans="1:38">
      <c r="A805" s="6"/>
      <c r="B805" s="6"/>
      <c r="I805" s="6"/>
      <c r="K805" s="11"/>
      <c r="T805" s="6"/>
      <c r="U805" s="6"/>
      <c r="V805" s="12"/>
      <c r="W805" s="885"/>
      <c r="X805" s="6"/>
      <c r="Y805" s="6"/>
      <c r="Z805" s="814"/>
      <c r="AA805" s="6"/>
      <c r="AB805" s="6"/>
      <c r="AC805" s="814"/>
      <c r="AD805" s="12"/>
      <c r="AE805" s="12"/>
      <c r="AF805" s="814"/>
      <c r="AG805" s="6"/>
      <c r="AH805" s="6"/>
      <c r="AI805" s="814"/>
      <c r="AJ805" s="6"/>
      <c r="AK805" s="6"/>
      <c r="AL805" s="814"/>
    </row>
    <row r="806" spans="1:38">
      <c r="A806" s="6"/>
      <c r="B806" s="6"/>
      <c r="I806" s="6"/>
      <c r="K806" s="11"/>
      <c r="T806" s="6"/>
      <c r="U806" s="6"/>
      <c r="V806" s="12"/>
      <c r="W806" s="885"/>
      <c r="X806" s="6"/>
      <c r="Y806" s="6"/>
      <c r="Z806" s="814"/>
      <c r="AA806" s="6"/>
      <c r="AB806" s="6"/>
      <c r="AC806" s="814"/>
      <c r="AD806" s="12"/>
      <c r="AE806" s="12"/>
      <c r="AF806" s="814"/>
      <c r="AG806" s="6"/>
      <c r="AH806" s="6"/>
      <c r="AI806" s="814"/>
      <c r="AJ806" s="6"/>
      <c r="AK806" s="6"/>
      <c r="AL806" s="814"/>
    </row>
    <row r="807" spans="1:38">
      <c r="A807" s="6"/>
      <c r="B807" s="6"/>
      <c r="I807" s="6"/>
      <c r="K807" s="11"/>
      <c r="T807" s="6"/>
      <c r="U807" s="6"/>
      <c r="V807" s="12"/>
      <c r="W807" s="885"/>
      <c r="X807" s="6"/>
      <c r="Y807" s="6"/>
      <c r="Z807" s="814"/>
      <c r="AA807" s="6"/>
      <c r="AB807" s="6"/>
      <c r="AC807" s="814"/>
      <c r="AD807" s="12"/>
      <c r="AE807" s="12"/>
      <c r="AF807" s="814"/>
      <c r="AG807" s="6"/>
      <c r="AH807" s="6"/>
      <c r="AI807" s="814"/>
      <c r="AJ807" s="6"/>
      <c r="AK807" s="6"/>
      <c r="AL807" s="814"/>
    </row>
    <row r="808" spans="1:38">
      <c r="A808" s="6"/>
      <c r="B808" s="6"/>
      <c r="I808" s="6"/>
      <c r="K808" s="11"/>
      <c r="T808" s="6"/>
      <c r="U808" s="6"/>
      <c r="V808" s="12"/>
      <c r="W808" s="885"/>
      <c r="X808" s="6"/>
      <c r="Y808" s="6"/>
      <c r="Z808" s="814"/>
      <c r="AA808" s="6"/>
      <c r="AB808" s="6"/>
      <c r="AC808" s="814"/>
      <c r="AD808" s="12"/>
      <c r="AE808" s="12"/>
      <c r="AF808" s="814"/>
      <c r="AG808" s="6"/>
      <c r="AH808" s="6"/>
      <c r="AI808" s="814"/>
      <c r="AJ808" s="6"/>
      <c r="AK808" s="6"/>
      <c r="AL808" s="814"/>
    </row>
    <row r="809" spans="1:38">
      <c r="A809" s="6"/>
      <c r="B809" s="6"/>
      <c r="I809" s="6"/>
      <c r="K809" s="11"/>
      <c r="T809" s="6"/>
      <c r="U809" s="6"/>
      <c r="V809" s="12"/>
      <c r="W809" s="885"/>
      <c r="X809" s="6"/>
      <c r="Y809" s="6"/>
      <c r="Z809" s="814"/>
      <c r="AA809" s="6"/>
      <c r="AB809" s="6"/>
      <c r="AC809" s="814"/>
      <c r="AD809" s="12"/>
      <c r="AE809" s="12"/>
      <c r="AF809" s="814"/>
      <c r="AG809" s="6"/>
      <c r="AH809" s="6"/>
      <c r="AI809" s="814"/>
      <c r="AJ809" s="6"/>
      <c r="AK809" s="6"/>
      <c r="AL809" s="814"/>
    </row>
    <row r="810" spans="1:38">
      <c r="A810" s="6"/>
      <c r="B810" s="6"/>
      <c r="I810" s="6"/>
      <c r="K810" s="11"/>
      <c r="T810" s="6"/>
      <c r="U810" s="6"/>
      <c r="V810" s="12"/>
      <c r="W810" s="885"/>
      <c r="X810" s="6"/>
      <c r="Y810" s="6"/>
      <c r="Z810" s="814"/>
      <c r="AA810" s="6"/>
      <c r="AB810" s="6"/>
      <c r="AC810" s="814"/>
      <c r="AD810" s="12"/>
      <c r="AE810" s="12"/>
      <c r="AF810" s="814"/>
      <c r="AG810" s="6"/>
      <c r="AH810" s="6"/>
      <c r="AI810" s="814"/>
      <c r="AJ810" s="6"/>
      <c r="AK810" s="6"/>
      <c r="AL810" s="814"/>
    </row>
    <row r="811" spans="1:38">
      <c r="A811" s="6"/>
      <c r="B811" s="6"/>
      <c r="I811" s="6"/>
      <c r="K811" s="11"/>
      <c r="T811" s="6"/>
      <c r="U811" s="6"/>
      <c r="V811" s="12"/>
      <c r="W811" s="885"/>
      <c r="X811" s="6"/>
      <c r="Y811" s="6"/>
      <c r="Z811" s="814"/>
      <c r="AA811" s="6"/>
      <c r="AB811" s="6"/>
      <c r="AC811" s="814"/>
      <c r="AD811" s="12"/>
      <c r="AE811" s="12"/>
      <c r="AF811" s="814"/>
      <c r="AG811" s="6"/>
      <c r="AH811" s="6"/>
      <c r="AI811" s="814"/>
      <c r="AJ811" s="6"/>
      <c r="AK811" s="6"/>
      <c r="AL811" s="814"/>
    </row>
    <row r="812" spans="1:38">
      <c r="A812" s="6"/>
      <c r="B812" s="6"/>
      <c r="I812" s="6"/>
      <c r="K812" s="11"/>
      <c r="T812" s="6"/>
      <c r="U812" s="6"/>
      <c r="V812" s="12"/>
      <c r="W812" s="885"/>
      <c r="X812" s="6"/>
      <c r="Y812" s="6"/>
      <c r="Z812" s="814"/>
      <c r="AA812" s="6"/>
      <c r="AB812" s="6"/>
      <c r="AC812" s="814"/>
      <c r="AD812" s="12"/>
      <c r="AE812" s="12"/>
      <c r="AF812" s="814"/>
      <c r="AG812" s="6"/>
      <c r="AH812" s="6"/>
      <c r="AI812" s="814"/>
      <c r="AJ812" s="6"/>
      <c r="AK812" s="6"/>
      <c r="AL812" s="814"/>
    </row>
    <row r="813" spans="1:38">
      <c r="A813" s="6"/>
      <c r="B813" s="6"/>
      <c r="I813" s="6"/>
      <c r="K813" s="11"/>
      <c r="T813" s="6"/>
      <c r="U813" s="6"/>
      <c r="V813" s="12"/>
      <c r="W813" s="885"/>
      <c r="X813" s="6"/>
      <c r="Y813" s="6"/>
      <c r="Z813" s="814"/>
      <c r="AA813" s="6"/>
      <c r="AB813" s="6"/>
      <c r="AC813" s="814"/>
      <c r="AD813" s="12"/>
      <c r="AE813" s="12"/>
      <c r="AF813" s="814"/>
      <c r="AG813" s="6"/>
      <c r="AH813" s="6"/>
      <c r="AI813" s="814"/>
      <c r="AJ813" s="6"/>
      <c r="AK813" s="6"/>
      <c r="AL813" s="814"/>
    </row>
    <row r="814" spans="1:38">
      <c r="A814" s="6"/>
      <c r="B814" s="6"/>
      <c r="I814" s="6"/>
      <c r="K814" s="11"/>
      <c r="T814" s="6"/>
      <c r="U814" s="6"/>
      <c r="V814" s="12"/>
      <c r="W814" s="885"/>
      <c r="X814" s="6"/>
      <c r="Y814" s="6"/>
      <c r="Z814" s="814"/>
      <c r="AA814" s="6"/>
      <c r="AB814" s="6"/>
      <c r="AC814" s="814"/>
      <c r="AD814" s="12"/>
      <c r="AE814" s="12"/>
      <c r="AF814" s="814"/>
      <c r="AG814" s="6"/>
      <c r="AH814" s="6"/>
      <c r="AI814" s="814"/>
      <c r="AJ814" s="6"/>
      <c r="AK814" s="6"/>
      <c r="AL814" s="814"/>
    </row>
    <row r="815" spans="1:38">
      <c r="A815" s="6"/>
      <c r="B815" s="6"/>
      <c r="I815" s="6"/>
      <c r="K815" s="11"/>
      <c r="T815" s="6"/>
      <c r="U815" s="6"/>
      <c r="V815" s="12"/>
      <c r="W815" s="885"/>
      <c r="X815" s="6"/>
      <c r="Y815" s="6"/>
      <c r="Z815" s="814"/>
      <c r="AA815" s="6"/>
      <c r="AB815" s="6"/>
      <c r="AC815" s="814"/>
      <c r="AD815" s="12"/>
      <c r="AE815" s="12"/>
      <c r="AF815" s="814"/>
      <c r="AG815" s="6"/>
      <c r="AH815" s="6"/>
      <c r="AI815" s="814"/>
      <c r="AJ815" s="6"/>
      <c r="AK815" s="6"/>
      <c r="AL815" s="814"/>
    </row>
    <row r="816" spans="1:38">
      <c r="A816" s="6"/>
      <c r="B816" s="6"/>
      <c r="I816" s="6"/>
      <c r="K816" s="11"/>
      <c r="T816" s="6"/>
      <c r="U816" s="6"/>
      <c r="V816" s="12"/>
      <c r="W816" s="885"/>
      <c r="X816" s="6"/>
      <c r="Y816" s="6"/>
      <c r="Z816" s="814"/>
      <c r="AA816" s="6"/>
      <c r="AB816" s="6"/>
      <c r="AC816" s="814"/>
      <c r="AD816" s="12"/>
      <c r="AE816" s="12"/>
      <c r="AF816" s="814"/>
      <c r="AG816" s="6"/>
      <c r="AH816" s="6"/>
      <c r="AI816" s="814"/>
      <c r="AJ816" s="6"/>
      <c r="AK816" s="6"/>
      <c r="AL816" s="814"/>
    </row>
    <row r="817" spans="1:38">
      <c r="A817" s="6"/>
      <c r="B817" s="6"/>
      <c r="I817" s="6"/>
      <c r="K817" s="11"/>
      <c r="T817" s="6"/>
      <c r="U817" s="6"/>
      <c r="V817" s="12"/>
      <c r="W817" s="885"/>
      <c r="X817" s="6"/>
      <c r="Y817" s="6"/>
      <c r="Z817" s="814"/>
      <c r="AA817" s="6"/>
      <c r="AB817" s="6"/>
      <c r="AC817" s="814"/>
      <c r="AD817" s="12"/>
      <c r="AE817" s="12"/>
      <c r="AF817" s="814"/>
      <c r="AG817" s="6"/>
      <c r="AH817" s="6"/>
      <c r="AI817" s="814"/>
      <c r="AJ817" s="6"/>
      <c r="AK817" s="6"/>
      <c r="AL817" s="814"/>
    </row>
    <row r="818" spans="1:38">
      <c r="A818" s="6"/>
      <c r="B818" s="6"/>
      <c r="I818" s="6"/>
      <c r="K818" s="11"/>
      <c r="T818" s="6"/>
      <c r="U818" s="6"/>
      <c r="V818" s="12"/>
      <c r="W818" s="885"/>
      <c r="X818" s="6"/>
      <c r="Y818" s="6"/>
      <c r="Z818" s="814"/>
      <c r="AA818" s="6"/>
      <c r="AB818" s="6"/>
      <c r="AC818" s="814"/>
      <c r="AD818" s="12"/>
      <c r="AE818" s="12"/>
      <c r="AF818" s="814"/>
      <c r="AG818" s="6"/>
      <c r="AH818" s="6"/>
      <c r="AI818" s="814"/>
      <c r="AJ818" s="6"/>
      <c r="AK818" s="6"/>
      <c r="AL818" s="814"/>
    </row>
    <row r="819" spans="1:38">
      <c r="A819" s="6"/>
      <c r="B819" s="6"/>
      <c r="I819" s="6"/>
      <c r="K819" s="11"/>
      <c r="T819" s="6"/>
      <c r="U819" s="6"/>
      <c r="V819" s="12"/>
      <c r="W819" s="885"/>
      <c r="X819" s="6"/>
      <c r="Y819" s="6"/>
      <c r="Z819" s="814"/>
      <c r="AA819" s="6"/>
      <c r="AB819" s="6"/>
      <c r="AC819" s="814"/>
      <c r="AD819" s="12"/>
      <c r="AE819" s="12"/>
      <c r="AF819" s="814"/>
      <c r="AG819" s="6"/>
      <c r="AH819" s="6"/>
      <c r="AI819" s="814"/>
      <c r="AJ819" s="6"/>
      <c r="AK819" s="6"/>
      <c r="AL819" s="814"/>
    </row>
    <row r="820" spans="1:38">
      <c r="A820" s="6"/>
      <c r="B820" s="6"/>
      <c r="I820" s="6"/>
      <c r="K820" s="11"/>
      <c r="T820" s="6"/>
      <c r="U820" s="6"/>
      <c r="V820" s="12"/>
      <c r="W820" s="885"/>
      <c r="X820" s="6"/>
      <c r="Y820" s="6"/>
      <c r="Z820" s="814"/>
      <c r="AA820" s="6"/>
      <c r="AB820" s="6"/>
      <c r="AC820" s="814"/>
      <c r="AD820" s="12"/>
      <c r="AE820" s="12"/>
      <c r="AF820" s="814"/>
      <c r="AG820" s="6"/>
      <c r="AH820" s="6"/>
      <c r="AI820" s="814"/>
      <c r="AJ820" s="6"/>
      <c r="AK820" s="6"/>
      <c r="AL820" s="814"/>
    </row>
    <row r="821" spans="1:38">
      <c r="A821" s="6"/>
      <c r="B821" s="6"/>
      <c r="I821" s="6"/>
      <c r="K821" s="11"/>
      <c r="T821" s="6"/>
      <c r="U821" s="6"/>
      <c r="V821" s="12"/>
      <c r="W821" s="885"/>
      <c r="X821" s="6"/>
      <c r="Y821" s="6"/>
      <c r="Z821" s="814"/>
      <c r="AA821" s="6"/>
      <c r="AB821" s="6"/>
      <c r="AC821" s="814"/>
      <c r="AD821" s="12"/>
      <c r="AE821" s="12"/>
      <c r="AF821" s="814"/>
      <c r="AG821" s="6"/>
      <c r="AH821" s="6"/>
      <c r="AI821" s="814"/>
      <c r="AJ821" s="6"/>
      <c r="AK821" s="6"/>
      <c r="AL821" s="814"/>
    </row>
    <row r="822" spans="1:38">
      <c r="A822" s="6"/>
      <c r="B822" s="6"/>
      <c r="I822" s="6"/>
      <c r="K822" s="11"/>
      <c r="T822" s="6"/>
      <c r="U822" s="6"/>
      <c r="V822" s="12"/>
      <c r="W822" s="885"/>
      <c r="X822" s="6"/>
      <c r="Y822" s="6"/>
      <c r="Z822" s="814"/>
      <c r="AA822" s="6"/>
      <c r="AB822" s="6"/>
      <c r="AC822" s="814"/>
      <c r="AD822" s="12"/>
      <c r="AE822" s="12"/>
      <c r="AF822" s="814"/>
      <c r="AG822" s="6"/>
      <c r="AH822" s="6"/>
      <c r="AI822" s="814"/>
      <c r="AJ822" s="6"/>
      <c r="AK822" s="6"/>
      <c r="AL822" s="814"/>
    </row>
    <row r="823" spans="1:38">
      <c r="A823" s="6"/>
      <c r="B823" s="6"/>
      <c r="I823" s="6"/>
      <c r="K823" s="11"/>
      <c r="T823" s="6"/>
      <c r="U823" s="6"/>
      <c r="V823" s="12"/>
      <c r="W823" s="885"/>
      <c r="X823" s="6"/>
      <c r="Y823" s="6"/>
      <c r="Z823" s="814"/>
      <c r="AA823" s="6"/>
      <c r="AB823" s="6"/>
      <c r="AC823" s="814"/>
      <c r="AD823" s="12"/>
      <c r="AE823" s="12"/>
      <c r="AF823" s="814"/>
      <c r="AG823" s="6"/>
      <c r="AH823" s="6"/>
      <c r="AI823" s="814"/>
      <c r="AJ823" s="6"/>
      <c r="AK823" s="6"/>
      <c r="AL823" s="814"/>
    </row>
    <row r="824" spans="1:38">
      <c r="A824" s="6"/>
      <c r="B824" s="6"/>
      <c r="I824" s="6"/>
      <c r="K824" s="11"/>
      <c r="T824" s="6"/>
      <c r="U824" s="6"/>
      <c r="V824" s="12"/>
      <c r="W824" s="885"/>
      <c r="X824" s="6"/>
      <c r="Y824" s="6"/>
      <c r="Z824" s="814"/>
      <c r="AA824" s="6"/>
      <c r="AB824" s="6"/>
      <c r="AC824" s="814"/>
      <c r="AD824" s="12"/>
      <c r="AE824" s="12"/>
      <c r="AF824" s="814"/>
      <c r="AG824" s="6"/>
      <c r="AH824" s="6"/>
      <c r="AI824" s="814"/>
      <c r="AJ824" s="6"/>
      <c r="AK824" s="6"/>
      <c r="AL824" s="814"/>
    </row>
    <row r="825" spans="1:38">
      <c r="A825" s="6"/>
      <c r="B825" s="6"/>
      <c r="I825" s="6"/>
      <c r="K825" s="11"/>
      <c r="T825" s="6"/>
      <c r="U825" s="6"/>
      <c r="V825" s="12"/>
      <c r="W825" s="885"/>
      <c r="X825" s="6"/>
      <c r="Y825" s="6"/>
      <c r="Z825" s="814"/>
      <c r="AA825" s="6"/>
      <c r="AB825" s="6"/>
      <c r="AC825" s="814"/>
      <c r="AD825" s="12"/>
      <c r="AE825" s="12"/>
      <c r="AF825" s="814"/>
      <c r="AG825" s="6"/>
      <c r="AH825" s="6"/>
      <c r="AI825" s="814"/>
      <c r="AJ825" s="6"/>
      <c r="AK825" s="6"/>
      <c r="AL825" s="814"/>
    </row>
    <row r="826" spans="1:38">
      <c r="A826" s="6"/>
      <c r="B826" s="6"/>
      <c r="I826" s="6"/>
      <c r="K826" s="11"/>
      <c r="T826" s="6"/>
      <c r="U826" s="6"/>
      <c r="V826" s="12"/>
      <c r="W826" s="885"/>
      <c r="X826" s="6"/>
      <c r="Y826" s="6"/>
      <c r="Z826" s="814"/>
      <c r="AA826" s="6"/>
      <c r="AB826" s="6"/>
      <c r="AC826" s="814"/>
      <c r="AD826" s="12"/>
      <c r="AE826" s="12"/>
      <c r="AF826" s="814"/>
      <c r="AG826" s="6"/>
      <c r="AH826" s="6"/>
      <c r="AI826" s="814"/>
      <c r="AJ826" s="6"/>
      <c r="AK826" s="6"/>
      <c r="AL826" s="814"/>
    </row>
    <row r="827" spans="1:38">
      <c r="A827" s="6"/>
      <c r="B827" s="6"/>
      <c r="I827" s="6"/>
      <c r="K827" s="11"/>
      <c r="T827" s="6"/>
      <c r="U827" s="6"/>
      <c r="V827" s="12"/>
      <c r="W827" s="885"/>
      <c r="X827" s="6"/>
      <c r="Y827" s="6"/>
      <c r="Z827" s="814"/>
      <c r="AA827" s="6"/>
      <c r="AB827" s="6"/>
      <c r="AC827" s="814"/>
      <c r="AD827" s="12"/>
      <c r="AE827" s="12"/>
      <c r="AF827" s="814"/>
      <c r="AG827" s="6"/>
      <c r="AH827" s="6"/>
      <c r="AI827" s="814"/>
      <c r="AJ827" s="6"/>
      <c r="AK827" s="6"/>
      <c r="AL827" s="814"/>
    </row>
    <row r="828" spans="1:38">
      <c r="A828" s="6"/>
      <c r="B828" s="6"/>
      <c r="I828" s="6"/>
      <c r="K828" s="11"/>
      <c r="T828" s="6"/>
      <c r="U828" s="6"/>
      <c r="V828" s="12"/>
      <c r="W828" s="885"/>
      <c r="X828" s="6"/>
      <c r="Y828" s="6"/>
      <c r="Z828" s="814"/>
      <c r="AA828" s="6"/>
      <c r="AB828" s="6"/>
      <c r="AC828" s="814"/>
      <c r="AD828" s="12"/>
      <c r="AE828" s="12"/>
      <c r="AF828" s="814"/>
      <c r="AG828" s="6"/>
      <c r="AH828" s="6"/>
      <c r="AI828" s="814"/>
      <c r="AJ828" s="6"/>
      <c r="AK828" s="6"/>
      <c r="AL828" s="814"/>
    </row>
    <row r="829" spans="1:38">
      <c r="A829" s="6"/>
      <c r="B829" s="6"/>
      <c r="I829" s="6"/>
      <c r="K829" s="11"/>
      <c r="T829" s="6"/>
      <c r="U829" s="6"/>
      <c r="V829" s="12"/>
      <c r="W829" s="885"/>
      <c r="X829" s="6"/>
      <c r="Y829" s="6"/>
      <c r="Z829" s="814"/>
      <c r="AA829" s="6"/>
      <c r="AB829" s="6"/>
      <c r="AC829" s="814"/>
      <c r="AD829" s="12"/>
      <c r="AE829" s="12"/>
      <c r="AF829" s="814"/>
      <c r="AG829" s="6"/>
      <c r="AH829" s="6"/>
      <c r="AI829" s="814"/>
      <c r="AJ829" s="6"/>
      <c r="AK829" s="6"/>
      <c r="AL829" s="814"/>
    </row>
    <row r="830" spans="1:38">
      <c r="A830" s="6"/>
      <c r="B830" s="6"/>
      <c r="I830" s="6"/>
      <c r="K830" s="11"/>
      <c r="T830" s="6"/>
      <c r="U830" s="6"/>
      <c r="V830" s="12"/>
      <c r="W830" s="885"/>
      <c r="X830" s="6"/>
      <c r="Y830" s="6"/>
      <c r="Z830" s="814"/>
      <c r="AA830" s="6"/>
      <c r="AB830" s="6"/>
      <c r="AC830" s="814"/>
      <c r="AD830" s="12"/>
      <c r="AE830" s="12"/>
      <c r="AF830" s="814"/>
      <c r="AG830" s="6"/>
      <c r="AH830" s="6"/>
      <c r="AI830" s="814"/>
      <c r="AJ830" s="6"/>
      <c r="AK830" s="6"/>
      <c r="AL830" s="814"/>
    </row>
    <row r="831" spans="1:38">
      <c r="A831" s="6"/>
      <c r="B831" s="6"/>
      <c r="I831" s="6"/>
      <c r="K831" s="11"/>
      <c r="T831" s="6"/>
      <c r="U831" s="6"/>
      <c r="V831" s="12"/>
      <c r="W831" s="885"/>
      <c r="X831" s="6"/>
      <c r="Y831" s="6"/>
      <c r="Z831" s="814"/>
      <c r="AA831" s="6"/>
      <c r="AB831" s="6"/>
      <c r="AC831" s="814"/>
      <c r="AD831" s="12"/>
      <c r="AE831" s="12"/>
      <c r="AF831" s="814"/>
      <c r="AG831" s="6"/>
      <c r="AH831" s="6"/>
      <c r="AI831" s="814"/>
      <c r="AJ831" s="6"/>
      <c r="AK831" s="6"/>
      <c r="AL831" s="814"/>
    </row>
    <row r="832" spans="1:38">
      <c r="A832" s="6"/>
      <c r="B832" s="6"/>
      <c r="I832" s="6"/>
      <c r="K832" s="11"/>
      <c r="T832" s="6"/>
      <c r="U832" s="6"/>
      <c r="V832" s="12"/>
      <c r="W832" s="885"/>
      <c r="X832" s="6"/>
      <c r="Y832" s="6"/>
      <c r="Z832" s="814"/>
      <c r="AA832" s="6"/>
      <c r="AB832" s="6"/>
      <c r="AC832" s="814"/>
      <c r="AD832" s="12"/>
      <c r="AE832" s="12"/>
      <c r="AF832" s="814"/>
      <c r="AG832" s="6"/>
      <c r="AH832" s="6"/>
      <c r="AI832" s="814"/>
      <c r="AJ832" s="6"/>
      <c r="AK832" s="6"/>
      <c r="AL832" s="814"/>
    </row>
    <row r="833" spans="1:38">
      <c r="A833" s="6"/>
      <c r="B833" s="6"/>
      <c r="I833" s="6"/>
      <c r="K833" s="11"/>
      <c r="T833" s="6"/>
      <c r="U833" s="6"/>
      <c r="V833" s="12"/>
      <c r="W833" s="885"/>
      <c r="X833" s="6"/>
      <c r="Y833" s="6"/>
      <c r="Z833" s="814"/>
      <c r="AA833" s="6"/>
      <c r="AB833" s="6"/>
      <c r="AC833" s="814"/>
      <c r="AD833" s="12"/>
      <c r="AE833" s="12"/>
      <c r="AF833" s="814"/>
      <c r="AG833" s="6"/>
      <c r="AH833" s="6"/>
      <c r="AI833" s="814"/>
      <c r="AJ833" s="6"/>
      <c r="AK833" s="6"/>
      <c r="AL833" s="814"/>
    </row>
    <row r="834" spans="1:38">
      <c r="A834" s="6"/>
      <c r="B834" s="6"/>
      <c r="I834" s="6"/>
      <c r="K834" s="11"/>
      <c r="T834" s="6"/>
      <c r="U834" s="6"/>
      <c r="V834" s="12"/>
      <c r="W834" s="885"/>
      <c r="X834" s="6"/>
      <c r="Y834" s="6"/>
      <c r="Z834" s="814"/>
      <c r="AA834" s="6"/>
      <c r="AB834" s="6"/>
      <c r="AC834" s="814"/>
      <c r="AD834" s="12"/>
      <c r="AE834" s="12"/>
      <c r="AF834" s="814"/>
      <c r="AG834" s="6"/>
      <c r="AH834" s="6"/>
      <c r="AI834" s="814"/>
      <c r="AJ834" s="6"/>
      <c r="AK834" s="6"/>
      <c r="AL834" s="814"/>
    </row>
    <row r="835" spans="1:38">
      <c r="A835" s="6"/>
      <c r="B835" s="6"/>
      <c r="I835" s="6"/>
      <c r="K835" s="11"/>
      <c r="T835" s="6"/>
      <c r="U835" s="6"/>
      <c r="V835" s="12"/>
      <c r="W835" s="885"/>
      <c r="X835" s="6"/>
      <c r="Y835" s="6"/>
      <c r="Z835" s="814"/>
      <c r="AA835" s="6"/>
      <c r="AB835" s="6"/>
      <c r="AC835" s="814"/>
      <c r="AD835" s="12"/>
      <c r="AE835" s="12"/>
      <c r="AF835" s="814"/>
      <c r="AG835" s="6"/>
      <c r="AH835" s="6"/>
      <c r="AI835" s="814"/>
      <c r="AJ835" s="6"/>
      <c r="AK835" s="6"/>
      <c r="AL835" s="814"/>
    </row>
    <row r="836" spans="1:38">
      <c r="A836" s="6"/>
      <c r="B836" s="6"/>
      <c r="I836" s="6"/>
      <c r="K836" s="11"/>
      <c r="T836" s="6"/>
      <c r="U836" s="6"/>
      <c r="V836" s="12"/>
      <c r="W836" s="885"/>
      <c r="X836" s="6"/>
      <c r="Y836" s="6"/>
      <c r="Z836" s="814"/>
      <c r="AA836" s="6"/>
      <c r="AB836" s="6"/>
      <c r="AC836" s="814"/>
      <c r="AD836" s="12"/>
      <c r="AE836" s="12"/>
      <c r="AF836" s="814"/>
      <c r="AG836" s="6"/>
      <c r="AH836" s="6"/>
      <c r="AI836" s="814"/>
      <c r="AJ836" s="6"/>
      <c r="AK836" s="6"/>
      <c r="AL836" s="814"/>
    </row>
    <row r="837" spans="1:38">
      <c r="A837" s="6"/>
      <c r="B837" s="6"/>
      <c r="I837" s="6"/>
      <c r="K837" s="11"/>
      <c r="T837" s="6"/>
      <c r="U837" s="6"/>
      <c r="V837" s="12"/>
      <c r="W837" s="885"/>
      <c r="X837" s="6"/>
      <c r="Y837" s="6"/>
      <c r="Z837" s="814"/>
      <c r="AA837" s="6"/>
      <c r="AB837" s="6"/>
      <c r="AC837" s="814"/>
      <c r="AD837" s="12"/>
      <c r="AE837" s="12"/>
      <c r="AF837" s="814"/>
      <c r="AG837" s="6"/>
      <c r="AH837" s="6"/>
      <c r="AI837" s="814"/>
      <c r="AJ837" s="6"/>
      <c r="AK837" s="6"/>
      <c r="AL837" s="814"/>
    </row>
    <row r="838" spans="1:38">
      <c r="A838" s="6"/>
      <c r="B838" s="6"/>
      <c r="I838" s="6"/>
      <c r="K838" s="11"/>
      <c r="T838" s="6"/>
      <c r="U838" s="6"/>
      <c r="V838" s="12"/>
      <c r="W838" s="885"/>
      <c r="X838" s="6"/>
      <c r="Y838" s="6"/>
      <c r="Z838" s="814"/>
      <c r="AA838" s="6"/>
      <c r="AB838" s="6"/>
      <c r="AC838" s="814"/>
      <c r="AD838" s="12"/>
      <c r="AE838" s="12"/>
      <c r="AF838" s="814"/>
      <c r="AG838" s="6"/>
      <c r="AH838" s="6"/>
      <c r="AI838" s="814"/>
      <c r="AJ838" s="6"/>
      <c r="AK838" s="6"/>
      <c r="AL838" s="814"/>
    </row>
    <row r="839" spans="1:38">
      <c r="A839" s="6"/>
      <c r="B839" s="6"/>
      <c r="I839" s="6"/>
      <c r="K839" s="11"/>
      <c r="T839" s="6"/>
      <c r="U839" s="6"/>
      <c r="V839" s="12"/>
      <c r="W839" s="885"/>
      <c r="X839" s="6"/>
      <c r="Y839" s="6"/>
      <c r="Z839" s="814"/>
      <c r="AA839" s="6"/>
      <c r="AB839" s="6"/>
      <c r="AC839" s="814"/>
      <c r="AD839" s="12"/>
      <c r="AE839" s="12"/>
      <c r="AF839" s="814"/>
      <c r="AG839" s="6"/>
      <c r="AH839" s="6"/>
      <c r="AI839" s="814"/>
      <c r="AJ839" s="6"/>
      <c r="AK839" s="6"/>
      <c r="AL839" s="814"/>
    </row>
    <row r="840" spans="1:38">
      <c r="A840" s="6"/>
      <c r="B840" s="6"/>
      <c r="I840" s="6"/>
      <c r="K840" s="11"/>
      <c r="T840" s="6"/>
      <c r="U840" s="6"/>
      <c r="V840" s="12"/>
      <c r="W840" s="885"/>
      <c r="X840" s="6"/>
      <c r="Y840" s="6"/>
      <c r="Z840" s="814"/>
      <c r="AA840" s="6"/>
      <c r="AB840" s="6"/>
      <c r="AC840" s="814"/>
      <c r="AD840" s="12"/>
      <c r="AE840" s="12"/>
      <c r="AF840" s="814"/>
      <c r="AG840" s="6"/>
      <c r="AH840" s="6"/>
      <c r="AI840" s="814"/>
      <c r="AJ840" s="6"/>
      <c r="AK840" s="6"/>
      <c r="AL840" s="814"/>
    </row>
    <row r="841" spans="1:38">
      <c r="A841" s="6"/>
      <c r="B841" s="6"/>
      <c r="I841" s="6"/>
      <c r="K841" s="11"/>
      <c r="T841" s="6"/>
      <c r="U841" s="6"/>
      <c r="V841" s="12"/>
      <c r="W841" s="885"/>
      <c r="X841" s="6"/>
      <c r="Y841" s="6"/>
      <c r="Z841" s="814"/>
      <c r="AA841" s="6"/>
      <c r="AB841" s="6"/>
      <c r="AC841" s="814"/>
      <c r="AD841" s="12"/>
      <c r="AE841" s="12"/>
      <c r="AF841" s="814"/>
      <c r="AG841" s="6"/>
      <c r="AH841" s="6"/>
      <c r="AI841" s="814"/>
      <c r="AJ841" s="6"/>
      <c r="AK841" s="6"/>
      <c r="AL841" s="814"/>
    </row>
    <row r="842" spans="1:38">
      <c r="A842" s="6"/>
      <c r="B842" s="6"/>
      <c r="I842" s="6"/>
      <c r="K842" s="11"/>
      <c r="T842" s="6"/>
      <c r="U842" s="6"/>
      <c r="V842" s="12"/>
      <c r="W842" s="885"/>
      <c r="X842" s="6"/>
      <c r="Y842" s="6"/>
      <c r="Z842" s="814"/>
      <c r="AA842" s="6"/>
      <c r="AB842" s="6"/>
      <c r="AC842" s="814"/>
      <c r="AD842" s="12"/>
      <c r="AE842" s="12"/>
      <c r="AF842" s="814"/>
      <c r="AG842" s="6"/>
      <c r="AH842" s="6"/>
      <c r="AI842" s="814"/>
      <c r="AJ842" s="6"/>
      <c r="AK842" s="6"/>
      <c r="AL842" s="814"/>
    </row>
    <row r="843" spans="1:38">
      <c r="A843" s="6"/>
      <c r="B843" s="6"/>
      <c r="I843" s="6"/>
      <c r="K843" s="11"/>
      <c r="T843" s="6"/>
      <c r="U843" s="6"/>
      <c r="V843" s="12"/>
      <c r="W843" s="885"/>
      <c r="X843" s="6"/>
      <c r="Y843" s="6"/>
      <c r="Z843" s="814"/>
      <c r="AA843" s="6"/>
      <c r="AB843" s="6"/>
      <c r="AC843" s="814"/>
      <c r="AD843" s="12"/>
      <c r="AE843" s="12"/>
      <c r="AF843" s="814"/>
      <c r="AG843" s="6"/>
      <c r="AH843" s="6"/>
      <c r="AI843" s="814"/>
      <c r="AJ843" s="6"/>
      <c r="AK843" s="6"/>
      <c r="AL843" s="814"/>
    </row>
    <row r="844" spans="1:38">
      <c r="A844" s="6"/>
      <c r="B844" s="6"/>
      <c r="I844" s="6"/>
      <c r="K844" s="11"/>
      <c r="T844" s="6"/>
      <c r="U844" s="6"/>
      <c r="V844" s="12"/>
      <c r="W844" s="885"/>
      <c r="X844" s="6"/>
      <c r="Y844" s="6"/>
      <c r="Z844" s="814"/>
      <c r="AA844" s="6"/>
      <c r="AB844" s="6"/>
      <c r="AC844" s="814"/>
      <c r="AD844" s="12"/>
      <c r="AE844" s="12"/>
      <c r="AF844" s="814"/>
      <c r="AG844" s="6"/>
      <c r="AH844" s="6"/>
      <c r="AI844" s="814"/>
      <c r="AJ844" s="6"/>
      <c r="AK844" s="6"/>
      <c r="AL844" s="814"/>
    </row>
    <row r="845" spans="1:38">
      <c r="A845" s="6"/>
      <c r="B845" s="6"/>
      <c r="I845" s="6"/>
      <c r="K845" s="11"/>
      <c r="T845" s="6"/>
      <c r="U845" s="6"/>
      <c r="V845" s="12"/>
      <c r="W845" s="885"/>
      <c r="X845" s="6"/>
      <c r="Y845" s="6"/>
      <c r="Z845" s="814"/>
      <c r="AA845" s="6"/>
      <c r="AB845" s="6"/>
      <c r="AC845" s="814"/>
      <c r="AD845" s="12"/>
      <c r="AE845" s="12"/>
      <c r="AF845" s="814"/>
      <c r="AG845" s="6"/>
      <c r="AH845" s="6"/>
      <c r="AI845" s="814"/>
      <c r="AJ845" s="6"/>
      <c r="AK845" s="6"/>
      <c r="AL845" s="814"/>
    </row>
    <row r="846" spans="1:38">
      <c r="A846" s="6"/>
      <c r="B846" s="6"/>
      <c r="I846" s="6"/>
      <c r="K846" s="11"/>
      <c r="T846" s="6"/>
      <c r="U846" s="6"/>
      <c r="V846" s="12"/>
      <c r="W846" s="885"/>
      <c r="X846" s="6"/>
      <c r="Y846" s="6"/>
      <c r="Z846" s="814"/>
      <c r="AA846" s="6"/>
      <c r="AB846" s="6"/>
      <c r="AC846" s="814"/>
      <c r="AD846" s="12"/>
      <c r="AE846" s="12"/>
      <c r="AF846" s="814"/>
      <c r="AG846" s="6"/>
      <c r="AH846" s="6"/>
      <c r="AI846" s="814"/>
      <c r="AJ846" s="6"/>
      <c r="AK846" s="6"/>
      <c r="AL846" s="814"/>
    </row>
    <row r="847" spans="1:38">
      <c r="A847" s="6"/>
      <c r="B847" s="6"/>
      <c r="I847" s="6"/>
      <c r="K847" s="11"/>
      <c r="T847" s="6"/>
      <c r="U847" s="6"/>
      <c r="V847" s="12"/>
      <c r="W847" s="885"/>
      <c r="X847" s="6"/>
      <c r="Y847" s="6"/>
      <c r="Z847" s="814"/>
      <c r="AA847" s="6"/>
      <c r="AB847" s="6"/>
      <c r="AC847" s="814"/>
      <c r="AD847" s="12"/>
      <c r="AE847" s="12"/>
      <c r="AF847" s="814"/>
      <c r="AG847" s="6"/>
      <c r="AH847" s="6"/>
      <c r="AI847" s="814"/>
      <c r="AJ847" s="6"/>
      <c r="AK847" s="6"/>
      <c r="AL847" s="814"/>
    </row>
    <row r="848" spans="1:38">
      <c r="A848" s="6"/>
      <c r="B848" s="6"/>
      <c r="I848" s="6"/>
      <c r="K848" s="11"/>
      <c r="T848" s="6"/>
      <c r="U848" s="6"/>
      <c r="V848" s="12"/>
      <c r="W848" s="885"/>
      <c r="X848" s="6"/>
      <c r="Y848" s="6"/>
      <c r="Z848" s="814"/>
      <c r="AA848" s="6"/>
      <c r="AB848" s="6"/>
      <c r="AC848" s="814"/>
      <c r="AD848" s="12"/>
      <c r="AE848" s="12"/>
      <c r="AF848" s="814"/>
      <c r="AG848" s="6"/>
      <c r="AH848" s="6"/>
      <c r="AI848" s="814"/>
      <c r="AJ848" s="6"/>
      <c r="AK848" s="6"/>
      <c r="AL848" s="814"/>
    </row>
    <row r="849" spans="1:38">
      <c r="A849" s="6"/>
      <c r="B849" s="6"/>
      <c r="I849" s="6"/>
      <c r="K849" s="11"/>
      <c r="T849" s="6"/>
      <c r="U849" s="6"/>
      <c r="V849" s="12"/>
      <c r="W849" s="885"/>
      <c r="X849" s="6"/>
      <c r="Y849" s="6"/>
      <c r="Z849" s="814"/>
      <c r="AA849" s="6"/>
      <c r="AB849" s="6"/>
      <c r="AC849" s="814"/>
      <c r="AD849" s="12"/>
      <c r="AE849" s="12"/>
      <c r="AF849" s="814"/>
      <c r="AG849" s="6"/>
      <c r="AH849" s="6"/>
      <c r="AI849" s="814"/>
      <c r="AJ849" s="6"/>
      <c r="AK849" s="6"/>
      <c r="AL849" s="814"/>
    </row>
    <row r="850" spans="1:38">
      <c r="A850" s="6"/>
      <c r="B850" s="6"/>
      <c r="I850" s="6"/>
      <c r="K850" s="11"/>
      <c r="T850" s="6"/>
      <c r="U850" s="6"/>
      <c r="V850" s="12"/>
      <c r="W850" s="885"/>
      <c r="X850" s="6"/>
      <c r="Y850" s="6"/>
      <c r="Z850" s="814"/>
      <c r="AA850" s="6"/>
      <c r="AB850" s="6"/>
      <c r="AC850" s="814"/>
      <c r="AD850" s="12"/>
      <c r="AE850" s="12"/>
      <c r="AF850" s="814"/>
      <c r="AG850" s="6"/>
      <c r="AH850" s="6"/>
      <c r="AI850" s="814"/>
      <c r="AJ850" s="6"/>
      <c r="AK850" s="6"/>
      <c r="AL850" s="814"/>
    </row>
    <row r="851" spans="1:38">
      <c r="A851" s="6"/>
      <c r="B851" s="6"/>
      <c r="I851" s="6"/>
      <c r="K851" s="11"/>
      <c r="T851" s="6"/>
      <c r="U851" s="6"/>
      <c r="V851" s="12"/>
      <c r="W851" s="885"/>
      <c r="X851" s="6"/>
      <c r="Y851" s="6"/>
      <c r="Z851" s="814"/>
      <c r="AA851" s="6"/>
      <c r="AB851" s="6"/>
      <c r="AC851" s="814"/>
      <c r="AD851" s="12"/>
      <c r="AE851" s="12"/>
      <c r="AF851" s="814"/>
      <c r="AG851" s="6"/>
      <c r="AH851" s="6"/>
      <c r="AI851" s="814"/>
      <c r="AJ851" s="6"/>
      <c r="AK851" s="6"/>
      <c r="AL851" s="814"/>
    </row>
    <row r="852" spans="1:38">
      <c r="A852" s="6"/>
      <c r="B852" s="6"/>
      <c r="I852" s="6"/>
      <c r="K852" s="11"/>
      <c r="T852" s="6"/>
      <c r="U852" s="6"/>
      <c r="V852" s="12"/>
      <c r="W852" s="885"/>
      <c r="X852" s="6"/>
      <c r="Y852" s="6"/>
      <c r="Z852" s="814"/>
      <c r="AA852" s="6"/>
      <c r="AB852" s="6"/>
      <c r="AC852" s="814"/>
      <c r="AD852" s="12"/>
      <c r="AE852" s="12"/>
      <c r="AF852" s="814"/>
      <c r="AG852" s="6"/>
      <c r="AH852" s="6"/>
      <c r="AI852" s="814"/>
      <c r="AJ852" s="6"/>
      <c r="AK852" s="6"/>
      <c r="AL852" s="814"/>
    </row>
    <row r="853" spans="1:38">
      <c r="A853" s="6"/>
      <c r="B853" s="6"/>
      <c r="I853" s="6"/>
      <c r="K853" s="11"/>
      <c r="T853" s="6"/>
      <c r="U853" s="6"/>
      <c r="V853" s="12"/>
      <c r="W853" s="885"/>
      <c r="X853" s="6"/>
      <c r="Y853" s="6"/>
      <c r="Z853" s="814"/>
      <c r="AA853" s="6"/>
      <c r="AB853" s="6"/>
      <c r="AC853" s="814"/>
      <c r="AD853" s="12"/>
      <c r="AE853" s="12"/>
      <c r="AF853" s="814"/>
      <c r="AG853" s="6"/>
      <c r="AH853" s="6"/>
      <c r="AI853" s="814"/>
      <c r="AJ853" s="6"/>
      <c r="AK853" s="6"/>
      <c r="AL853" s="814"/>
    </row>
    <row r="854" spans="1:38">
      <c r="A854" s="6"/>
      <c r="B854" s="6"/>
      <c r="I854" s="6"/>
      <c r="K854" s="11"/>
      <c r="T854" s="6"/>
      <c r="U854" s="6"/>
      <c r="V854" s="12"/>
      <c r="W854" s="885"/>
      <c r="X854" s="6"/>
      <c r="Y854" s="6"/>
      <c r="Z854" s="814"/>
      <c r="AA854" s="6"/>
      <c r="AB854" s="6"/>
      <c r="AC854" s="814"/>
      <c r="AD854" s="12"/>
      <c r="AE854" s="12"/>
      <c r="AF854" s="814"/>
      <c r="AG854" s="6"/>
      <c r="AH854" s="6"/>
      <c r="AI854" s="814"/>
      <c r="AJ854" s="6"/>
      <c r="AK854" s="6"/>
      <c r="AL854" s="814"/>
    </row>
    <row r="855" spans="1:38">
      <c r="A855" s="6"/>
      <c r="B855" s="6"/>
      <c r="I855" s="6"/>
      <c r="K855" s="11"/>
      <c r="T855" s="6"/>
      <c r="U855" s="6"/>
      <c r="V855" s="12"/>
      <c r="W855" s="885"/>
      <c r="X855" s="6"/>
      <c r="Y855" s="6"/>
      <c r="Z855" s="814"/>
      <c r="AA855" s="6"/>
      <c r="AB855" s="6"/>
      <c r="AC855" s="814"/>
      <c r="AD855" s="12"/>
      <c r="AE855" s="12"/>
      <c r="AF855" s="814"/>
      <c r="AG855" s="6"/>
      <c r="AH855" s="6"/>
      <c r="AI855" s="814"/>
      <c r="AJ855" s="6"/>
      <c r="AK855" s="6"/>
      <c r="AL855" s="814"/>
    </row>
    <row r="856" spans="1:38">
      <c r="A856" s="6"/>
      <c r="B856" s="6"/>
      <c r="I856" s="6"/>
      <c r="K856" s="11"/>
      <c r="T856" s="6"/>
      <c r="U856" s="6"/>
      <c r="V856" s="12"/>
      <c r="W856" s="885"/>
      <c r="X856" s="6"/>
      <c r="Y856" s="6"/>
      <c r="Z856" s="814"/>
      <c r="AA856" s="6"/>
      <c r="AB856" s="6"/>
      <c r="AC856" s="814"/>
      <c r="AD856" s="12"/>
      <c r="AE856" s="12"/>
      <c r="AF856" s="814"/>
      <c r="AG856" s="6"/>
      <c r="AH856" s="6"/>
      <c r="AI856" s="814"/>
      <c r="AJ856" s="6"/>
      <c r="AK856" s="6"/>
      <c r="AL856" s="814"/>
    </row>
    <row r="857" spans="1:38">
      <c r="A857" s="6"/>
      <c r="B857" s="6"/>
      <c r="I857" s="6"/>
      <c r="K857" s="11"/>
      <c r="T857" s="6"/>
      <c r="U857" s="6"/>
      <c r="V857" s="12"/>
      <c r="W857" s="885"/>
      <c r="X857" s="6"/>
      <c r="Y857" s="6"/>
      <c r="Z857" s="814"/>
      <c r="AA857" s="6"/>
      <c r="AB857" s="6"/>
      <c r="AC857" s="814"/>
      <c r="AD857" s="12"/>
      <c r="AE857" s="12"/>
      <c r="AF857" s="814"/>
      <c r="AG857" s="6"/>
      <c r="AH857" s="6"/>
      <c r="AI857" s="814"/>
      <c r="AJ857" s="6"/>
      <c r="AK857" s="6"/>
      <c r="AL857" s="814"/>
    </row>
    <row r="858" spans="1:38">
      <c r="A858" s="6"/>
      <c r="B858" s="6"/>
      <c r="I858" s="6"/>
      <c r="K858" s="11"/>
      <c r="T858" s="6"/>
      <c r="U858" s="6"/>
      <c r="V858" s="12"/>
      <c r="W858" s="885"/>
      <c r="X858" s="6"/>
      <c r="Y858" s="6"/>
      <c r="Z858" s="814"/>
      <c r="AA858" s="6"/>
      <c r="AB858" s="6"/>
      <c r="AC858" s="814"/>
      <c r="AD858" s="12"/>
      <c r="AE858" s="12"/>
      <c r="AF858" s="814"/>
      <c r="AG858" s="6"/>
      <c r="AH858" s="6"/>
      <c r="AI858" s="814"/>
      <c r="AJ858" s="6"/>
      <c r="AK858" s="6"/>
      <c r="AL858" s="814"/>
    </row>
    <row r="859" spans="1:38">
      <c r="A859" s="6"/>
      <c r="B859" s="6"/>
      <c r="I859" s="6"/>
      <c r="K859" s="11"/>
      <c r="T859" s="6"/>
      <c r="U859" s="6"/>
      <c r="V859" s="12"/>
      <c r="W859" s="885"/>
      <c r="X859" s="6"/>
      <c r="Y859" s="6"/>
      <c r="Z859" s="814"/>
      <c r="AA859" s="6"/>
      <c r="AB859" s="6"/>
      <c r="AC859" s="814"/>
      <c r="AD859" s="12"/>
      <c r="AE859" s="12"/>
      <c r="AF859" s="814"/>
      <c r="AG859" s="6"/>
      <c r="AH859" s="6"/>
      <c r="AI859" s="814"/>
      <c r="AJ859" s="6"/>
      <c r="AK859" s="6"/>
      <c r="AL859" s="814"/>
    </row>
    <row r="860" spans="1:38">
      <c r="A860" s="6"/>
      <c r="B860" s="6"/>
      <c r="I860" s="6"/>
      <c r="K860" s="11"/>
      <c r="T860" s="6"/>
      <c r="U860" s="6"/>
      <c r="V860" s="12"/>
      <c r="W860" s="885"/>
      <c r="X860" s="6"/>
      <c r="Y860" s="6"/>
      <c r="Z860" s="814"/>
      <c r="AA860" s="6"/>
      <c r="AB860" s="6"/>
      <c r="AC860" s="814"/>
      <c r="AD860" s="12"/>
      <c r="AE860" s="12"/>
      <c r="AF860" s="814"/>
      <c r="AG860" s="6"/>
      <c r="AH860" s="6"/>
      <c r="AI860" s="814"/>
      <c r="AJ860" s="6"/>
      <c r="AK860" s="6"/>
      <c r="AL860" s="814"/>
    </row>
    <row r="861" spans="1:38">
      <c r="A861" s="6"/>
      <c r="B861" s="6"/>
      <c r="I861" s="6"/>
      <c r="K861" s="11"/>
      <c r="T861" s="6"/>
      <c r="U861" s="6"/>
      <c r="V861" s="12"/>
      <c r="W861" s="885"/>
      <c r="X861" s="6"/>
      <c r="Y861" s="6"/>
      <c r="Z861" s="814"/>
      <c r="AA861" s="6"/>
      <c r="AB861" s="6"/>
      <c r="AC861" s="814"/>
      <c r="AD861" s="12"/>
      <c r="AE861" s="12"/>
      <c r="AF861" s="814"/>
      <c r="AG861" s="6"/>
      <c r="AH861" s="6"/>
      <c r="AI861" s="814"/>
      <c r="AJ861" s="6"/>
      <c r="AK861" s="6"/>
      <c r="AL861" s="814"/>
    </row>
    <row r="862" spans="1:38">
      <c r="A862" s="6"/>
      <c r="B862" s="6"/>
      <c r="I862" s="6"/>
      <c r="K862" s="11"/>
      <c r="T862" s="6"/>
      <c r="U862" s="6"/>
      <c r="V862" s="12"/>
      <c r="W862" s="885"/>
      <c r="X862" s="6"/>
      <c r="Y862" s="6"/>
      <c r="Z862" s="814"/>
      <c r="AA862" s="6"/>
      <c r="AB862" s="6"/>
      <c r="AC862" s="814"/>
      <c r="AD862" s="12"/>
      <c r="AE862" s="12"/>
      <c r="AF862" s="814"/>
      <c r="AG862" s="6"/>
      <c r="AH862" s="6"/>
      <c r="AI862" s="814"/>
      <c r="AJ862" s="6"/>
      <c r="AK862" s="6"/>
      <c r="AL862" s="814"/>
    </row>
    <row r="863" spans="1:38">
      <c r="A863" s="6"/>
      <c r="B863" s="6"/>
      <c r="I863" s="6"/>
      <c r="K863" s="11"/>
      <c r="T863" s="6"/>
      <c r="U863" s="6"/>
      <c r="V863" s="12"/>
      <c r="W863" s="885"/>
      <c r="X863" s="6"/>
      <c r="Y863" s="6"/>
      <c r="Z863" s="814"/>
      <c r="AA863" s="6"/>
      <c r="AB863" s="6"/>
      <c r="AC863" s="814"/>
      <c r="AD863" s="12"/>
      <c r="AE863" s="12"/>
      <c r="AF863" s="814"/>
      <c r="AG863" s="6"/>
      <c r="AH863" s="6"/>
      <c r="AI863" s="814"/>
      <c r="AJ863" s="6"/>
      <c r="AK863" s="6"/>
      <c r="AL863" s="814"/>
    </row>
    <row r="864" spans="1:38">
      <c r="A864" s="6"/>
      <c r="B864" s="6"/>
      <c r="I864" s="6"/>
      <c r="K864" s="11"/>
      <c r="T864" s="6"/>
      <c r="U864" s="6"/>
      <c r="V864" s="12"/>
      <c r="W864" s="885"/>
      <c r="X864" s="6"/>
      <c r="Y864" s="6"/>
      <c r="Z864" s="814"/>
      <c r="AA864" s="6"/>
      <c r="AB864" s="6"/>
      <c r="AC864" s="814"/>
      <c r="AD864" s="12"/>
      <c r="AE864" s="12"/>
      <c r="AF864" s="814"/>
      <c r="AG864" s="6"/>
      <c r="AH864" s="6"/>
      <c r="AI864" s="814"/>
      <c r="AJ864" s="6"/>
      <c r="AK864" s="6"/>
      <c r="AL864" s="814"/>
    </row>
    <row r="865" spans="1:38">
      <c r="A865" s="6"/>
      <c r="B865" s="6"/>
      <c r="I865" s="6"/>
      <c r="K865" s="11"/>
      <c r="T865" s="6"/>
      <c r="U865" s="6"/>
      <c r="V865" s="12"/>
      <c r="W865" s="885"/>
      <c r="X865" s="6"/>
      <c r="Y865" s="6"/>
      <c r="Z865" s="814"/>
      <c r="AA865" s="6"/>
      <c r="AB865" s="6"/>
      <c r="AC865" s="814"/>
      <c r="AD865" s="12"/>
      <c r="AE865" s="12"/>
      <c r="AF865" s="814"/>
      <c r="AG865" s="6"/>
      <c r="AH865" s="6"/>
      <c r="AI865" s="814"/>
      <c r="AJ865" s="6"/>
      <c r="AK865" s="6"/>
      <c r="AL865" s="814"/>
    </row>
    <row r="866" spans="1:38">
      <c r="A866" s="6"/>
      <c r="B866" s="6"/>
      <c r="I866" s="6"/>
      <c r="K866" s="11"/>
      <c r="T866" s="6"/>
      <c r="U866" s="6"/>
      <c r="V866" s="12"/>
      <c r="W866" s="885"/>
      <c r="X866" s="6"/>
      <c r="Y866" s="6"/>
      <c r="Z866" s="814"/>
      <c r="AA866" s="6"/>
      <c r="AB866" s="6"/>
      <c r="AC866" s="814"/>
      <c r="AD866" s="12"/>
      <c r="AE866" s="12"/>
      <c r="AF866" s="814"/>
      <c r="AG866" s="6"/>
      <c r="AH866" s="6"/>
      <c r="AI866" s="814"/>
      <c r="AJ866" s="6"/>
      <c r="AK866" s="6"/>
      <c r="AL866" s="814"/>
    </row>
    <row r="867" spans="1:38">
      <c r="A867" s="6"/>
      <c r="B867" s="6"/>
      <c r="I867" s="6"/>
      <c r="K867" s="11"/>
      <c r="T867" s="6"/>
      <c r="U867" s="6"/>
      <c r="V867" s="12"/>
      <c r="W867" s="885"/>
      <c r="X867" s="6"/>
      <c r="Y867" s="6"/>
      <c r="Z867" s="814"/>
      <c r="AA867" s="6"/>
      <c r="AB867" s="6"/>
      <c r="AC867" s="814"/>
      <c r="AD867" s="12"/>
      <c r="AE867" s="12"/>
      <c r="AF867" s="814"/>
      <c r="AG867" s="6"/>
      <c r="AH867" s="6"/>
      <c r="AI867" s="814"/>
      <c r="AJ867" s="6"/>
      <c r="AK867" s="6"/>
      <c r="AL867" s="814"/>
    </row>
    <row r="868" spans="1:38">
      <c r="A868" s="6"/>
      <c r="B868" s="6"/>
      <c r="I868" s="6"/>
      <c r="K868" s="11"/>
      <c r="T868" s="6"/>
      <c r="U868" s="6"/>
      <c r="V868" s="12"/>
      <c r="W868" s="885"/>
      <c r="X868" s="6"/>
      <c r="Y868" s="6"/>
      <c r="Z868" s="814"/>
      <c r="AA868" s="6"/>
      <c r="AB868" s="6"/>
      <c r="AC868" s="814"/>
      <c r="AD868" s="12"/>
      <c r="AE868" s="12"/>
      <c r="AF868" s="814"/>
      <c r="AG868" s="6"/>
      <c r="AH868" s="6"/>
      <c r="AI868" s="814"/>
      <c r="AJ868" s="6"/>
      <c r="AK868" s="6"/>
      <c r="AL868" s="814"/>
    </row>
    <row r="869" spans="1:38">
      <c r="A869" s="6"/>
      <c r="B869" s="6"/>
      <c r="I869" s="6"/>
      <c r="K869" s="11"/>
      <c r="T869" s="6"/>
      <c r="U869" s="6"/>
      <c r="V869" s="12"/>
      <c r="W869" s="885"/>
      <c r="X869" s="6"/>
      <c r="Y869" s="6"/>
      <c r="Z869" s="814"/>
      <c r="AA869" s="6"/>
      <c r="AB869" s="6"/>
      <c r="AC869" s="814"/>
      <c r="AD869" s="12"/>
      <c r="AE869" s="12"/>
      <c r="AF869" s="814"/>
      <c r="AG869" s="6"/>
      <c r="AH869" s="6"/>
      <c r="AI869" s="814"/>
      <c r="AJ869" s="6"/>
      <c r="AK869" s="6"/>
      <c r="AL869" s="814"/>
    </row>
    <row r="870" spans="1:38">
      <c r="A870" s="6"/>
      <c r="B870" s="6"/>
      <c r="I870" s="6"/>
      <c r="K870" s="11"/>
      <c r="T870" s="6"/>
      <c r="U870" s="6"/>
      <c r="V870" s="12"/>
      <c r="W870" s="885"/>
      <c r="X870" s="6"/>
      <c r="Y870" s="6"/>
      <c r="Z870" s="814"/>
      <c r="AA870" s="6"/>
      <c r="AB870" s="6"/>
      <c r="AC870" s="814"/>
      <c r="AD870" s="12"/>
      <c r="AE870" s="12"/>
      <c r="AF870" s="814"/>
      <c r="AG870" s="6"/>
      <c r="AH870" s="6"/>
      <c r="AI870" s="814"/>
      <c r="AJ870" s="6"/>
      <c r="AK870" s="6"/>
      <c r="AL870" s="814"/>
    </row>
    <row r="871" spans="1:38">
      <c r="A871" s="6"/>
      <c r="B871" s="6"/>
      <c r="I871" s="6"/>
      <c r="K871" s="11"/>
      <c r="T871" s="6"/>
      <c r="U871" s="6"/>
      <c r="V871" s="12"/>
      <c r="W871" s="885"/>
      <c r="X871" s="6"/>
      <c r="Y871" s="6"/>
      <c r="Z871" s="814"/>
      <c r="AA871" s="6"/>
      <c r="AB871" s="6"/>
      <c r="AC871" s="814"/>
      <c r="AD871" s="12"/>
      <c r="AE871" s="12"/>
      <c r="AF871" s="814"/>
      <c r="AG871" s="6"/>
      <c r="AH871" s="6"/>
      <c r="AI871" s="814"/>
      <c r="AJ871" s="6"/>
      <c r="AK871" s="6"/>
      <c r="AL871" s="814"/>
    </row>
    <row r="872" spans="1:38">
      <c r="A872" s="6"/>
      <c r="B872" s="6"/>
      <c r="I872" s="6"/>
      <c r="K872" s="11"/>
      <c r="T872" s="6"/>
      <c r="U872" s="6"/>
      <c r="V872" s="12"/>
      <c r="W872" s="885"/>
      <c r="X872" s="6"/>
      <c r="Y872" s="6"/>
      <c r="Z872" s="814"/>
      <c r="AA872" s="6"/>
      <c r="AB872" s="6"/>
      <c r="AC872" s="814"/>
      <c r="AD872" s="12"/>
      <c r="AE872" s="12"/>
      <c r="AF872" s="814"/>
      <c r="AG872" s="6"/>
      <c r="AH872" s="6"/>
      <c r="AI872" s="814"/>
      <c r="AJ872" s="6"/>
      <c r="AK872" s="6"/>
      <c r="AL872" s="814"/>
    </row>
    <row r="873" spans="1:38">
      <c r="A873" s="6"/>
      <c r="B873" s="6"/>
      <c r="I873" s="6"/>
      <c r="K873" s="11"/>
      <c r="T873" s="6"/>
      <c r="U873" s="6"/>
      <c r="V873" s="12"/>
      <c r="W873" s="885"/>
      <c r="X873" s="6"/>
      <c r="Y873" s="6"/>
      <c r="Z873" s="814"/>
      <c r="AA873" s="6"/>
      <c r="AB873" s="6"/>
      <c r="AC873" s="814"/>
      <c r="AD873" s="12"/>
      <c r="AE873" s="12"/>
      <c r="AF873" s="814"/>
      <c r="AG873" s="6"/>
      <c r="AH873" s="6"/>
      <c r="AI873" s="814"/>
      <c r="AJ873" s="6"/>
      <c r="AK873" s="6"/>
      <c r="AL873" s="814"/>
    </row>
    <row r="874" spans="1:38">
      <c r="A874" s="6"/>
      <c r="B874" s="6"/>
      <c r="I874" s="6"/>
      <c r="K874" s="11"/>
      <c r="T874" s="6"/>
      <c r="U874" s="6"/>
      <c r="V874" s="12"/>
      <c r="W874" s="885"/>
      <c r="X874" s="6"/>
      <c r="Y874" s="6"/>
      <c r="Z874" s="814"/>
      <c r="AA874" s="6"/>
      <c r="AB874" s="6"/>
      <c r="AC874" s="814"/>
      <c r="AD874" s="12"/>
      <c r="AE874" s="12"/>
      <c r="AF874" s="814"/>
      <c r="AG874" s="6"/>
      <c r="AH874" s="6"/>
      <c r="AI874" s="814"/>
      <c r="AJ874" s="6"/>
      <c r="AK874" s="6"/>
      <c r="AL874" s="814"/>
    </row>
    <row r="875" spans="1:38">
      <c r="A875" s="6"/>
      <c r="B875" s="6"/>
      <c r="I875" s="6"/>
      <c r="K875" s="11"/>
      <c r="T875" s="6"/>
      <c r="U875" s="6"/>
      <c r="V875" s="12"/>
      <c r="W875" s="885"/>
      <c r="X875" s="6"/>
      <c r="Y875" s="6"/>
      <c r="Z875" s="814"/>
      <c r="AA875" s="6"/>
      <c r="AB875" s="6"/>
      <c r="AC875" s="814"/>
      <c r="AD875" s="12"/>
      <c r="AE875" s="12"/>
      <c r="AF875" s="814"/>
      <c r="AG875" s="6"/>
      <c r="AH875" s="6"/>
      <c r="AI875" s="814"/>
      <c r="AJ875" s="6"/>
      <c r="AK875" s="6"/>
      <c r="AL875" s="814"/>
    </row>
    <row r="876" spans="1:38">
      <c r="A876" s="6"/>
      <c r="B876" s="6"/>
      <c r="I876" s="6"/>
      <c r="K876" s="11"/>
      <c r="T876" s="6"/>
      <c r="U876" s="6"/>
      <c r="V876" s="12"/>
      <c r="W876" s="885"/>
      <c r="X876" s="6"/>
      <c r="Y876" s="6"/>
      <c r="Z876" s="814"/>
      <c r="AA876" s="6"/>
      <c r="AB876" s="6"/>
      <c r="AC876" s="814"/>
      <c r="AD876" s="12"/>
      <c r="AE876" s="12"/>
      <c r="AF876" s="814"/>
      <c r="AG876" s="6"/>
      <c r="AH876" s="6"/>
      <c r="AI876" s="814"/>
      <c r="AJ876" s="6"/>
      <c r="AK876" s="6"/>
      <c r="AL876" s="814"/>
    </row>
    <row r="877" spans="1:38">
      <c r="A877" s="6"/>
      <c r="B877" s="6"/>
      <c r="I877" s="6"/>
      <c r="K877" s="11"/>
      <c r="T877" s="6"/>
      <c r="U877" s="6"/>
      <c r="V877" s="12"/>
      <c r="W877" s="885"/>
      <c r="X877" s="6"/>
      <c r="Y877" s="6"/>
      <c r="Z877" s="814"/>
      <c r="AA877" s="6"/>
      <c r="AB877" s="6"/>
      <c r="AC877" s="814"/>
      <c r="AD877" s="12"/>
      <c r="AE877" s="12"/>
      <c r="AF877" s="814"/>
      <c r="AG877" s="6"/>
      <c r="AH877" s="6"/>
      <c r="AI877" s="814"/>
      <c r="AJ877" s="6"/>
      <c r="AK877" s="6"/>
      <c r="AL877" s="814"/>
    </row>
    <row r="878" spans="1:38">
      <c r="A878" s="6"/>
      <c r="B878" s="6"/>
      <c r="I878" s="6"/>
      <c r="K878" s="11"/>
      <c r="T878" s="6"/>
      <c r="U878" s="6"/>
      <c r="V878" s="12"/>
      <c r="W878" s="885"/>
      <c r="X878" s="6"/>
      <c r="Y878" s="6"/>
      <c r="Z878" s="814"/>
      <c r="AA878" s="6"/>
      <c r="AB878" s="6"/>
      <c r="AC878" s="814"/>
      <c r="AD878" s="12"/>
      <c r="AE878" s="12"/>
      <c r="AF878" s="814"/>
      <c r="AG878" s="6"/>
      <c r="AH878" s="6"/>
      <c r="AI878" s="814"/>
      <c r="AJ878" s="6"/>
      <c r="AK878" s="6"/>
      <c r="AL878" s="814"/>
    </row>
    <row r="879" spans="1:38">
      <c r="A879" s="6"/>
      <c r="B879" s="6"/>
      <c r="I879" s="6"/>
      <c r="K879" s="11"/>
      <c r="T879" s="6"/>
      <c r="U879" s="6"/>
      <c r="V879" s="12"/>
      <c r="W879" s="885"/>
      <c r="X879" s="6"/>
      <c r="Y879" s="6"/>
      <c r="Z879" s="814"/>
      <c r="AA879" s="6"/>
      <c r="AB879" s="6"/>
      <c r="AC879" s="814"/>
      <c r="AD879" s="12"/>
      <c r="AE879" s="12"/>
      <c r="AF879" s="814"/>
      <c r="AG879" s="6"/>
      <c r="AH879" s="6"/>
      <c r="AI879" s="814"/>
      <c r="AJ879" s="6"/>
      <c r="AK879" s="6"/>
      <c r="AL879" s="814"/>
    </row>
    <row r="880" spans="1:38">
      <c r="A880" s="6"/>
      <c r="B880" s="6"/>
      <c r="I880" s="6"/>
      <c r="K880" s="11"/>
      <c r="T880" s="6"/>
      <c r="U880" s="6"/>
      <c r="V880" s="12"/>
      <c r="W880" s="885"/>
      <c r="X880" s="6"/>
      <c r="Y880" s="6"/>
      <c r="Z880" s="814"/>
      <c r="AA880" s="6"/>
      <c r="AB880" s="6"/>
      <c r="AC880" s="814"/>
      <c r="AD880" s="12"/>
      <c r="AE880" s="12"/>
      <c r="AF880" s="814"/>
      <c r="AG880" s="6"/>
      <c r="AH880" s="6"/>
      <c r="AI880" s="814"/>
      <c r="AJ880" s="6"/>
      <c r="AK880" s="6"/>
      <c r="AL880" s="814"/>
    </row>
    <row r="881" spans="1:38">
      <c r="A881" s="6"/>
      <c r="B881" s="6"/>
      <c r="I881" s="6"/>
      <c r="K881" s="11"/>
      <c r="T881" s="6"/>
      <c r="U881" s="6"/>
      <c r="V881" s="12"/>
      <c r="W881" s="885"/>
      <c r="X881" s="6"/>
      <c r="Y881" s="6"/>
      <c r="Z881" s="814"/>
      <c r="AA881" s="6"/>
      <c r="AB881" s="6"/>
      <c r="AC881" s="814"/>
      <c r="AD881" s="12"/>
      <c r="AE881" s="12"/>
      <c r="AF881" s="814"/>
      <c r="AG881" s="6"/>
      <c r="AH881" s="6"/>
      <c r="AI881" s="814"/>
      <c r="AJ881" s="6"/>
      <c r="AK881" s="6"/>
      <c r="AL881" s="814"/>
    </row>
    <row r="882" spans="1:38">
      <c r="A882" s="6"/>
      <c r="B882" s="6"/>
      <c r="I882" s="6"/>
      <c r="K882" s="11"/>
      <c r="T882" s="6"/>
      <c r="U882" s="6"/>
      <c r="V882" s="12"/>
      <c r="W882" s="885"/>
      <c r="X882" s="6"/>
      <c r="Y882" s="6"/>
      <c r="Z882" s="814"/>
      <c r="AA882" s="6"/>
      <c r="AB882" s="6"/>
      <c r="AC882" s="814"/>
      <c r="AD882" s="12"/>
      <c r="AE882" s="12"/>
      <c r="AF882" s="814"/>
      <c r="AG882" s="6"/>
      <c r="AH882" s="6"/>
      <c r="AI882" s="814"/>
      <c r="AJ882" s="6"/>
      <c r="AK882" s="6"/>
      <c r="AL882" s="814"/>
    </row>
    <row r="883" spans="1:38">
      <c r="A883" s="6"/>
      <c r="B883" s="6"/>
      <c r="I883" s="6"/>
      <c r="K883" s="11"/>
      <c r="T883" s="6"/>
      <c r="U883" s="6"/>
      <c r="V883" s="12"/>
      <c r="W883" s="885"/>
      <c r="X883" s="6"/>
      <c r="Y883" s="6"/>
      <c r="Z883" s="814"/>
      <c r="AA883" s="6"/>
      <c r="AB883" s="6"/>
      <c r="AC883" s="814"/>
      <c r="AD883" s="12"/>
      <c r="AE883" s="12"/>
      <c r="AF883" s="814"/>
      <c r="AG883" s="6"/>
      <c r="AH883" s="6"/>
      <c r="AI883" s="814"/>
      <c r="AJ883" s="6"/>
      <c r="AK883" s="6"/>
      <c r="AL883" s="814"/>
    </row>
    <row r="884" spans="1:38">
      <c r="A884" s="6"/>
      <c r="B884" s="6"/>
      <c r="I884" s="6"/>
      <c r="K884" s="11"/>
      <c r="T884" s="6"/>
      <c r="U884" s="6"/>
      <c r="V884" s="12"/>
      <c r="W884" s="885"/>
      <c r="X884" s="6"/>
      <c r="Y884" s="6"/>
      <c r="Z884" s="814"/>
      <c r="AA884" s="6"/>
      <c r="AB884" s="6"/>
      <c r="AC884" s="814"/>
      <c r="AD884" s="12"/>
      <c r="AE884" s="12"/>
      <c r="AF884" s="814"/>
      <c r="AG884" s="6"/>
      <c r="AH884" s="6"/>
      <c r="AI884" s="814"/>
      <c r="AJ884" s="6"/>
      <c r="AK884" s="6"/>
      <c r="AL884" s="814"/>
    </row>
    <row r="885" spans="1:38">
      <c r="A885" s="6"/>
      <c r="B885" s="6"/>
      <c r="I885" s="6"/>
      <c r="K885" s="11"/>
      <c r="T885" s="6"/>
      <c r="U885" s="6"/>
      <c r="V885" s="12"/>
      <c r="W885" s="885"/>
      <c r="X885" s="6"/>
      <c r="Y885" s="6"/>
      <c r="Z885" s="814"/>
      <c r="AA885" s="6"/>
      <c r="AB885" s="6"/>
      <c r="AC885" s="814"/>
      <c r="AD885" s="12"/>
      <c r="AE885" s="12"/>
      <c r="AF885" s="814"/>
      <c r="AG885" s="6"/>
      <c r="AH885" s="6"/>
      <c r="AI885" s="814"/>
      <c r="AJ885" s="6"/>
      <c r="AK885" s="6"/>
      <c r="AL885" s="814"/>
    </row>
    <row r="886" spans="1:38">
      <c r="A886" s="6"/>
      <c r="B886" s="6"/>
      <c r="I886" s="6"/>
      <c r="K886" s="11"/>
      <c r="T886" s="6"/>
      <c r="U886" s="6"/>
      <c r="V886" s="12"/>
      <c r="W886" s="885"/>
      <c r="X886" s="6"/>
      <c r="Y886" s="6"/>
      <c r="Z886" s="814"/>
      <c r="AA886" s="6"/>
      <c r="AB886" s="6"/>
      <c r="AC886" s="814"/>
      <c r="AD886" s="12"/>
      <c r="AE886" s="12"/>
      <c r="AF886" s="814"/>
      <c r="AG886" s="6"/>
      <c r="AH886" s="6"/>
      <c r="AI886" s="814"/>
      <c r="AJ886" s="6"/>
      <c r="AK886" s="6"/>
      <c r="AL886" s="814"/>
    </row>
    <row r="887" spans="1:38">
      <c r="A887" s="6"/>
      <c r="B887" s="6"/>
      <c r="I887" s="6"/>
      <c r="K887" s="11"/>
      <c r="T887" s="6"/>
      <c r="U887" s="6"/>
      <c r="V887" s="12"/>
      <c r="W887" s="885"/>
      <c r="X887" s="6"/>
      <c r="Y887" s="6"/>
      <c r="Z887" s="814"/>
      <c r="AA887" s="6"/>
      <c r="AB887" s="6"/>
      <c r="AC887" s="814"/>
      <c r="AD887" s="12"/>
      <c r="AE887" s="12"/>
      <c r="AF887" s="814"/>
      <c r="AG887" s="6"/>
      <c r="AH887" s="6"/>
      <c r="AI887" s="814"/>
      <c r="AJ887" s="6"/>
      <c r="AK887" s="6"/>
      <c r="AL887" s="814"/>
    </row>
    <row r="888" spans="1:38">
      <c r="A888" s="6"/>
      <c r="B888" s="6"/>
      <c r="I888" s="6"/>
      <c r="K888" s="11"/>
      <c r="T888" s="6"/>
      <c r="U888" s="6"/>
      <c r="V888" s="12"/>
      <c r="W888" s="885"/>
      <c r="X888" s="6"/>
      <c r="Y888" s="6"/>
      <c r="Z888" s="814"/>
      <c r="AA888" s="6"/>
      <c r="AB888" s="6"/>
      <c r="AC888" s="814"/>
      <c r="AD888" s="12"/>
      <c r="AE888" s="12"/>
      <c r="AF888" s="814"/>
      <c r="AG888" s="6"/>
      <c r="AH888" s="6"/>
      <c r="AI888" s="814"/>
      <c r="AJ888" s="6"/>
      <c r="AK888" s="6"/>
      <c r="AL888" s="814"/>
    </row>
    <row r="889" spans="1:38">
      <c r="A889" s="6"/>
      <c r="B889" s="6"/>
      <c r="I889" s="6"/>
      <c r="K889" s="11"/>
      <c r="T889" s="6"/>
      <c r="U889" s="6"/>
      <c r="V889" s="12"/>
      <c r="W889" s="885"/>
      <c r="X889" s="6"/>
      <c r="Y889" s="6"/>
      <c r="Z889" s="814"/>
      <c r="AA889" s="6"/>
      <c r="AB889" s="6"/>
      <c r="AC889" s="814"/>
      <c r="AD889" s="12"/>
      <c r="AE889" s="12"/>
      <c r="AF889" s="814"/>
      <c r="AG889" s="6"/>
      <c r="AH889" s="6"/>
      <c r="AI889" s="814"/>
      <c r="AJ889" s="6"/>
      <c r="AK889" s="6"/>
      <c r="AL889" s="814"/>
    </row>
    <row r="890" spans="1:38">
      <c r="A890" s="6"/>
      <c r="B890" s="6"/>
      <c r="I890" s="6"/>
      <c r="K890" s="11"/>
      <c r="T890" s="6"/>
      <c r="U890" s="6"/>
      <c r="V890" s="12"/>
      <c r="W890" s="885"/>
      <c r="X890" s="6"/>
      <c r="Y890" s="6"/>
      <c r="Z890" s="814"/>
      <c r="AA890" s="6"/>
      <c r="AB890" s="6"/>
      <c r="AC890" s="814"/>
      <c r="AD890" s="12"/>
      <c r="AE890" s="12"/>
      <c r="AF890" s="814"/>
      <c r="AG890" s="6"/>
      <c r="AH890" s="6"/>
      <c r="AI890" s="814"/>
      <c r="AJ890" s="6"/>
      <c r="AK890" s="6"/>
      <c r="AL890" s="814"/>
    </row>
    <row r="891" spans="1:38">
      <c r="A891" s="6"/>
      <c r="B891" s="6"/>
      <c r="I891" s="6"/>
      <c r="K891" s="11"/>
      <c r="T891" s="6"/>
      <c r="U891" s="6"/>
      <c r="V891" s="12"/>
      <c r="W891" s="885"/>
      <c r="X891" s="6"/>
      <c r="Y891" s="6"/>
      <c r="Z891" s="814"/>
      <c r="AA891" s="6"/>
      <c r="AB891" s="6"/>
      <c r="AC891" s="814"/>
      <c r="AD891" s="12"/>
      <c r="AE891" s="12"/>
      <c r="AF891" s="814"/>
      <c r="AG891" s="6"/>
      <c r="AH891" s="6"/>
      <c r="AI891" s="814"/>
      <c r="AJ891" s="6"/>
      <c r="AK891" s="6"/>
      <c r="AL891" s="814"/>
    </row>
    <row r="892" spans="1:38">
      <c r="A892" s="6"/>
      <c r="B892" s="6"/>
      <c r="I892" s="6"/>
      <c r="K892" s="11"/>
      <c r="T892" s="6"/>
      <c r="U892" s="6"/>
      <c r="V892" s="12"/>
      <c r="W892" s="885"/>
      <c r="X892" s="6"/>
      <c r="Y892" s="6"/>
      <c r="Z892" s="814"/>
      <c r="AA892" s="6"/>
      <c r="AB892" s="6"/>
      <c r="AC892" s="814"/>
      <c r="AD892" s="12"/>
      <c r="AE892" s="12"/>
      <c r="AF892" s="814"/>
      <c r="AG892" s="6"/>
      <c r="AH892" s="6"/>
      <c r="AI892" s="814"/>
      <c r="AJ892" s="6"/>
      <c r="AK892" s="6"/>
      <c r="AL892" s="814"/>
    </row>
    <row r="893" spans="1:38">
      <c r="A893" s="6"/>
      <c r="B893" s="6"/>
      <c r="I893" s="6"/>
      <c r="K893" s="11"/>
      <c r="T893" s="6"/>
      <c r="U893" s="6"/>
      <c r="V893" s="12"/>
      <c r="W893" s="885"/>
      <c r="X893" s="6"/>
      <c r="Y893" s="6"/>
      <c r="Z893" s="814"/>
      <c r="AA893" s="6"/>
      <c r="AB893" s="6"/>
      <c r="AC893" s="814"/>
      <c r="AD893" s="12"/>
      <c r="AE893" s="12"/>
      <c r="AF893" s="814"/>
      <c r="AG893" s="6"/>
      <c r="AH893" s="6"/>
      <c r="AI893" s="814"/>
      <c r="AJ893" s="6"/>
      <c r="AK893" s="6"/>
      <c r="AL893" s="814"/>
    </row>
    <row r="894" spans="1:38">
      <c r="A894" s="6"/>
      <c r="B894" s="6"/>
      <c r="I894" s="6"/>
      <c r="K894" s="11"/>
      <c r="T894" s="6"/>
      <c r="U894" s="6"/>
      <c r="V894" s="12"/>
      <c r="W894" s="885"/>
      <c r="X894" s="6"/>
      <c r="Y894" s="6"/>
      <c r="Z894" s="814"/>
      <c r="AA894" s="6"/>
      <c r="AB894" s="6"/>
      <c r="AC894" s="814"/>
      <c r="AD894" s="12"/>
      <c r="AE894" s="12"/>
      <c r="AF894" s="814"/>
      <c r="AG894" s="6"/>
      <c r="AH894" s="6"/>
      <c r="AI894" s="814"/>
      <c r="AJ894" s="6"/>
      <c r="AK894" s="6"/>
      <c r="AL894" s="814"/>
    </row>
    <row r="895" spans="1:38">
      <c r="A895" s="6"/>
      <c r="B895" s="6"/>
      <c r="I895" s="6"/>
      <c r="K895" s="11"/>
      <c r="T895" s="6"/>
      <c r="U895" s="6"/>
      <c r="V895" s="12"/>
      <c r="W895" s="885"/>
      <c r="X895" s="6"/>
      <c r="Y895" s="6"/>
      <c r="Z895" s="814"/>
      <c r="AA895" s="6"/>
      <c r="AB895" s="6"/>
      <c r="AC895" s="814"/>
      <c r="AD895" s="12"/>
      <c r="AE895" s="12"/>
      <c r="AF895" s="814"/>
      <c r="AG895" s="6"/>
      <c r="AH895" s="6"/>
      <c r="AI895" s="814"/>
      <c r="AJ895" s="6"/>
      <c r="AK895" s="6"/>
      <c r="AL895" s="814"/>
    </row>
    <row r="896" spans="1:38">
      <c r="A896" s="6"/>
      <c r="B896" s="6"/>
      <c r="I896" s="6"/>
      <c r="K896" s="11"/>
      <c r="T896" s="6"/>
      <c r="U896" s="6"/>
      <c r="V896" s="12"/>
      <c r="W896" s="885"/>
      <c r="X896" s="6"/>
      <c r="Y896" s="6"/>
      <c r="Z896" s="814"/>
      <c r="AA896" s="6"/>
      <c r="AB896" s="6"/>
      <c r="AC896" s="814"/>
      <c r="AD896" s="12"/>
      <c r="AE896" s="12"/>
      <c r="AF896" s="814"/>
      <c r="AG896" s="6"/>
      <c r="AH896" s="6"/>
      <c r="AI896" s="814"/>
      <c r="AJ896" s="6"/>
      <c r="AK896" s="6"/>
      <c r="AL896" s="814"/>
    </row>
    <row r="897" spans="1:38">
      <c r="A897" s="6"/>
      <c r="B897" s="6"/>
      <c r="I897" s="6"/>
      <c r="K897" s="11"/>
      <c r="T897" s="6"/>
      <c r="U897" s="6"/>
      <c r="V897" s="12"/>
      <c r="W897" s="885"/>
      <c r="X897" s="6"/>
      <c r="Y897" s="6"/>
      <c r="Z897" s="814"/>
      <c r="AA897" s="6"/>
      <c r="AB897" s="6"/>
      <c r="AC897" s="814"/>
      <c r="AD897" s="12"/>
      <c r="AE897" s="12"/>
      <c r="AF897" s="814"/>
      <c r="AG897" s="6"/>
      <c r="AH897" s="6"/>
      <c r="AI897" s="814"/>
      <c r="AJ897" s="6"/>
      <c r="AK897" s="6"/>
      <c r="AL897" s="814"/>
    </row>
    <row r="898" spans="1:38">
      <c r="A898" s="6"/>
      <c r="B898" s="6"/>
      <c r="I898" s="6"/>
      <c r="K898" s="11"/>
      <c r="T898" s="6"/>
      <c r="U898" s="6"/>
      <c r="V898" s="12"/>
      <c r="W898" s="885"/>
      <c r="X898" s="6"/>
      <c r="Y898" s="6"/>
      <c r="Z898" s="814"/>
      <c r="AA898" s="6"/>
      <c r="AB898" s="6"/>
      <c r="AC898" s="814"/>
      <c r="AD898" s="12"/>
      <c r="AE898" s="12"/>
      <c r="AF898" s="814"/>
      <c r="AG898" s="6"/>
      <c r="AH898" s="6"/>
      <c r="AI898" s="814"/>
      <c r="AJ898" s="6"/>
      <c r="AK898" s="6"/>
      <c r="AL898" s="814"/>
    </row>
    <row r="899" spans="1:38">
      <c r="A899" s="6"/>
      <c r="B899" s="6"/>
      <c r="I899" s="6"/>
      <c r="K899" s="11"/>
      <c r="T899" s="6"/>
      <c r="U899" s="6"/>
      <c r="V899" s="12"/>
      <c r="W899" s="885"/>
      <c r="X899" s="6"/>
      <c r="Y899" s="6"/>
      <c r="Z899" s="814"/>
      <c r="AA899" s="6"/>
      <c r="AB899" s="6"/>
      <c r="AC899" s="814"/>
      <c r="AD899" s="12"/>
      <c r="AE899" s="12"/>
      <c r="AF899" s="814"/>
      <c r="AG899" s="6"/>
      <c r="AH899" s="6"/>
      <c r="AI899" s="814"/>
      <c r="AJ899" s="6"/>
      <c r="AK899" s="6"/>
      <c r="AL899" s="814"/>
    </row>
    <row r="900" spans="1:38">
      <c r="A900" s="6"/>
      <c r="B900" s="6"/>
      <c r="I900" s="6"/>
      <c r="K900" s="11"/>
      <c r="T900" s="6"/>
      <c r="U900" s="6"/>
      <c r="V900" s="12"/>
      <c r="W900" s="885"/>
      <c r="X900" s="6"/>
      <c r="Y900" s="6"/>
      <c r="Z900" s="814"/>
      <c r="AA900" s="6"/>
      <c r="AB900" s="6"/>
      <c r="AC900" s="814"/>
      <c r="AD900" s="12"/>
      <c r="AE900" s="12"/>
      <c r="AF900" s="814"/>
      <c r="AG900" s="6"/>
      <c r="AH900" s="6"/>
      <c r="AI900" s="814"/>
      <c r="AJ900" s="6"/>
      <c r="AK900" s="6"/>
      <c r="AL900" s="814"/>
    </row>
    <row r="901" spans="1:38">
      <c r="A901" s="6"/>
      <c r="B901" s="6"/>
      <c r="I901" s="6"/>
      <c r="K901" s="11"/>
      <c r="T901" s="6"/>
      <c r="U901" s="6"/>
      <c r="V901" s="12"/>
      <c r="W901" s="885"/>
      <c r="X901" s="6"/>
      <c r="Y901" s="6"/>
      <c r="Z901" s="814"/>
      <c r="AA901" s="6"/>
      <c r="AB901" s="6"/>
      <c r="AC901" s="814"/>
      <c r="AD901" s="12"/>
      <c r="AE901" s="12"/>
      <c r="AF901" s="814"/>
      <c r="AG901" s="6"/>
      <c r="AH901" s="6"/>
      <c r="AI901" s="814"/>
      <c r="AJ901" s="6"/>
      <c r="AK901" s="6"/>
      <c r="AL901" s="814"/>
    </row>
    <row r="902" spans="1:38">
      <c r="A902" s="6"/>
      <c r="B902" s="6"/>
      <c r="I902" s="6"/>
      <c r="K902" s="11"/>
      <c r="T902" s="6"/>
      <c r="U902" s="6"/>
      <c r="V902" s="12"/>
      <c r="W902" s="885"/>
      <c r="X902" s="6"/>
      <c r="Y902" s="6"/>
      <c r="Z902" s="814"/>
      <c r="AA902" s="6"/>
      <c r="AB902" s="6"/>
      <c r="AC902" s="814"/>
      <c r="AD902" s="12"/>
      <c r="AE902" s="12"/>
      <c r="AF902" s="814"/>
      <c r="AG902" s="6"/>
      <c r="AH902" s="6"/>
      <c r="AI902" s="814"/>
      <c r="AJ902" s="6"/>
      <c r="AK902" s="6"/>
      <c r="AL902" s="814"/>
    </row>
    <row r="903" spans="1:38">
      <c r="A903" s="6"/>
      <c r="B903" s="6"/>
      <c r="I903" s="6"/>
      <c r="K903" s="11"/>
      <c r="T903" s="6"/>
      <c r="U903" s="6"/>
      <c r="V903" s="12"/>
      <c r="W903" s="885"/>
      <c r="X903" s="6"/>
      <c r="Y903" s="6"/>
      <c r="Z903" s="814"/>
      <c r="AA903" s="6"/>
      <c r="AB903" s="6"/>
      <c r="AC903" s="814"/>
      <c r="AD903" s="12"/>
      <c r="AE903" s="12"/>
      <c r="AF903" s="814"/>
      <c r="AG903" s="6"/>
      <c r="AH903" s="6"/>
      <c r="AI903" s="814"/>
      <c r="AJ903" s="6"/>
      <c r="AK903" s="6"/>
      <c r="AL903" s="814"/>
    </row>
    <row r="904" spans="1:38">
      <c r="A904" s="6"/>
      <c r="B904" s="6"/>
      <c r="I904" s="6"/>
      <c r="K904" s="11"/>
      <c r="T904" s="6"/>
      <c r="U904" s="6"/>
      <c r="V904" s="12"/>
      <c r="W904" s="885"/>
      <c r="X904" s="6"/>
      <c r="Y904" s="6"/>
      <c r="Z904" s="814"/>
      <c r="AA904" s="6"/>
      <c r="AB904" s="6"/>
      <c r="AC904" s="814"/>
      <c r="AD904" s="12"/>
      <c r="AE904" s="12"/>
      <c r="AF904" s="814"/>
      <c r="AG904" s="6"/>
      <c r="AH904" s="6"/>
      <c r="AI904" s="814"/>
      <c r="AJ904" s="6"/>
      <c r="AK904" s="6"/>
      <c r="AL904" s="814"/>
    </row>
    <row r="905" spans="1:38">
      <c r="A905" s="6"/>
      <c r="B905" s="6"/>
      <c r="I905" s="6"/>
      <c r="K905" s="11"/>
      <c r="T905" s="6"/>
      <c r="U905" s="6"/>
      <c r="V905" s="12"/>
      <c r="W905" s="885"/>
      <c r="X905" s="6"/>
      <c r="Y905" s="6"/>
      <c r="Z905" s="814"/>
      <c r="AA905" s="6"/>
      <c r="AB905" s="6"/>
      <c r="AC905" s="814"/>
      <c r="AD905" s="12"/>
      <c r="AE905" s="12"/>
      <c r="AF905" s="814"/>
      <c r="AG905" s="6"/>
      <c r="AH905" s="6"/>
      <c r="AI905" s="814"/>
      <c r="AJ905" s="6"/>
      <c r="AK905" s="6"/>
      <c r="AL905" s="814"/>
    </row>
    <row r="906" spans="1:38">
      <c r="A906" s="6"/>
      <c r="B906" s="6"/>
      <c r="I906" s="6"/>
      <c r="K906" s="11"/>
      <c r="T906" s="6"/>
      <c r="U906" s="6"/>
      <c r="V906" s="12"/>
      <c r="W906" s="885"/>
      <c r="X906" s="6"/>
      <c r="Y906" s="6"/>
      <c r="Z906" s="814"/>
      <c r="AA906" s="6"/>
      <c r="AB906" s="6"/>
      <c r="AC906" s="814"/>
      <c r="AD906" s="12"/>
      <c r="AE906" s="12"/>
      <c r="AF906" s="814"/>
      <c r="AG906" s="6"/>
      <c r="AH906" s="6"/>
      <c r="AI906" s="814"/>
      <c r="AJ906" s="6"/>
      <c r="AK906" s="6"/>
      <c r="AL906" s="814"/>
    </row>
    <row r="907" spans="1:38">
      <c r="A907" s="6"/>
      <c r="B907" s="6"/>
      <c r="I907" s="6"/>
      <c r="K907" s="11"/>
      <c r="T907" s="6"/>
      <c r="U907" s="6"/>
      <c r="V907" s="12"/>
      <c r="W907" s="885"/>
      <c r="X907" s="6"/>
      <c r="Y907" s="6"/>
      <c r="Z907" s="814"/>
      <c r="AA907" s="6"/>
      <c r="AB907" s="6"/>
      <c r="AC907" s="814"/>
      <c r="AD907" s="12"/>
      <c r="AE907" s="12"/>
      <c r="AF907" s="814"/>
      <c r="AG907" s="6"/>
      <c r="AH907" s="6"/>
      <c r="AI907" s="814"/>
      <c r="AJ907" s="6"/>
      <c r="AK907" s="6"/>
      <c r="AL907" s="814"/>
    </row>
    <row r="908" spans="1:38">
      <c r="A908" s="6"/>
      <c r="B908" s="6"/>
      <c r="I908" s="6"/>
      <c r="K908" s="11"/>
      <c r="T908" s="6"/>
      <c r="U908" s="6"/>
      <c r="V908" s="12"/>
      <c r="W908" s="885"/>
      <c r="X908" s="6"/>
      <c r="Y908" s="6"/>
      <c r="Z908" s="814"/>
      <c r="AA908" s="6"/>
      <c r="AB908" s="6"/>
      <c r="AC908" s="814"/>
      <c r="AD908" s="12"/>
      <c r="AE908" s="12"/>
      <c r="AF908" s="814"/>
      <c r="AG908" s="6"/>
      <c r="AH908" s="6"/>
      <c r="AI908" s="814"/>
      <c r="AJ908" s="6"/>
      <c r="AK908" s="6"/>
      <c r="AL908" s="814"/>
    </row>
    <row r="909" spans="1:38">
      <c r="A909" s="6"/>
      <c r="B909" s="6"/>
      <c r="I909" s="6"/>
      <c r="K909" s="11"/>
      <c r="T909" s="6"/>
      <c r="U909" s="6"/>
      <c r="V909" s="12"/>
      <c r="W909" s="885"/>
      <c r="X909" s="6"/>
      <c r="Y909" s="6"/>
      <c r="Z909" s="814"/>
      <c r="AA909" s="6"/>
      <c r="AB909" s="6"/>
      <c r="AC909" s="814"/>
      <c r="AD909" s="12"/>
      <c r="AE909" s="12"/>
      <c r="AF909" s="814"/>
      <c r="AG909" s="6"/>
      <c r="AH909" s="6"/>
      <c r="AI909" s="814"/>
      <c r="AJ909" s="6"/>
      <c r="AK909" s="6"/>
      <c r="AL909" s="814"/>
    </row>
    <row r="910" spans="1:38">
      <c r="A910" s="6"/>
      <c r="B910" s="6"/>
      <c r="I910" s="6"/>
      <c r="K910" s="11"/>
      <c r="T910" s="6"/>
      <c r="U910" s="6"/>
      <c r="V910" s="12"/>
      <c r="W910" s="885"/>
      <c r="X910" s="6"/>
      <c r="Y910" s="6"/>
      <c r="Z910" s="814"/>
      <c r="AA910" s="6"/>
      <c r="AB910" s="6"/>
      <c r="AC910" s="814"/>
      <c r="AD910" s="12"/>
      <c r="AE910" s="12"/>
      <c r="AF910" s="814"/>
      <c r="AG910" s="6"/>
      <c r="AH910" s="6"/>
      <c r="AI910" s="814"/>
      <c r="AJ910" s="6"/>
      <c r="AK910" s="6"/>
      <c r="AL910" s="814"/>
    </row>
    <row r="911" spans="1:38">
      <c r="A911" s="6"/>
      <c r="B911" s="6"/>
      <c r="I911" s="6"/>
      <c r="K911" s="11"/>
      <c r="T911" s="6"/>
      <c r="U911" s="6"/>
      <c r="V911" s="12"/>
      <c r="W911" s="885"/>
      <c r="X911" s="6"/>
      <c r="Y911" s="6"/>
      <c r="Z911" s="814"/>
      <c r="AA911" s="6"/>
      <c r="AB911" s="6"/>
      <c r="AC911" s="814"/>
      <c r="AD911" s="12"/>
      <c r="AE911" s="12"/>
      <c r="AF911" s="814"/>
      <c r="AG911" s="6"/>
      <c r="AH911" s="6"/>
      <c r="AI911" s="814"/>
      <c r="AJ911" s="6"/>
      <c r="AK911" s="6"/>
      <c r="AL911" s="814"/>
    </row>
    <row r="912" spans="1:38">
      <c r="A912" s="6"/>
      <c r="B912" s="6"/>
      <c r="I912" s="6"/>
      <c r="K912" s="11"/>
      <c r="T912" s="6"/>
      <c r="U912" s="6"/>
      <c r="V912" s="12"/>
      <c r="W912" s="885"/>
      <c r="X912" s="6"/>
      <c r="Y912" s="6"/>
      <c r="Z912" s="814"/>
      <c r="AA912" s="6"/>
      <c r="AB912" s="6"/>
      <c r="AC912" s="814"/>
      <c r="AD912" s="12"/>
      <c r="AE912" s="12"/>
      <c r="AF912" s="814"/>
      <c r="AG912" s="6"/>
      <c r="AH912" s="6"/>
      <c r="AI912" s="814"/>
      <c r="AJ912" s="6"/>
      <c r="AK912" s="6"/>
      <c r="AL912" s="814"/>
    </row>
    <row r="913" spans="1:38">
      <c r="A913" s="6"/>
      <c r="B913" s="6"/>
      <c r="I913" s="6"/>
      <c r="K913" s="11"/>
      <c r="T913" s="6"/>
      <c r="U913" s="6"/>
      <c r="V913" s="12"/>
      <c r="W913" s="885"/>
      <c r="X913" s="6"/>
      <c r="Y913" s="6"/>
      <c r="Z913" s="814"/>
      <c r="AA913" s="6"/>
      <c r="AB913" s="6"/>
      <c r="AC913" s="814"/>
      <c r="AD913" s="12"/>
      <c r="AE913" s="12"/>
      <c r="AF913" s="814"/>
      <c r="AG913" s="6"/>
      <c r="AH913" s="6"/>
      <c r="AI913" s="814"/>
      <c r="AJ913" s="6"/>
      <c r="AK913" s="6"/>
      <c r="AL913" s="814"/>
    </row>
    <row r="914" spans="1:38">
      <c r="A914" s="6"/>
      <c r="B914" s="6"/>
      <c r="I914" s="6"/>
      <c r="K914" s="11"/>
      <c r="T914" s="6"/>
      <c r="U914" s="6"/>
      <c r="V914" s="12"/>
      <c r="W914" s="885"/>
      <c r="X914" s="6"/>
      <c r="Y914" s="6"/>
      <c r="Z914" s="814"/>
      <c r="AA914" s="6"/>
      <c r="AB914" s="6"/>
      <c r="AC914" s="814"/>
      <c r="AD914" s="12"/>
      <c r="AE914" s="12"/>
      <c r="AF914" s="814"/>
      <c r="AG914" s="6"/>
      <c r="AH914" s="6"/>
      <c r="AI914" s="814"/>
      <c r="AJ914" s="6"/>
      <c r="AK914" s="6"/>
      <c r="AL914" s="814"/>
    </row>
    <row r="915" spans="1:38">
      <c r="A915" s="6"/>
      <c r="B915" s="6"/>
      <c r="I915" s="6"/>
      <c r="K915" s="11"/>
      <c r="T915" s="6"/>
      <c r="U915" s="6"/>
      <c r="V915" s="12"/>
      <c r="W915" s="885"/>
      <c r="X915" s="6"/>
      <c r="Y915" s="6"/>
      <c r="Z915" s="814"/>
      <c r="AA915" s="6"/>
      <c r="AB915" s="6"/>
      <c r="AC915" s="814"/>
      <c r="AD915" s="12"/>
      <c r="AE915" s="12"/>
      <c r="AF915" s="814"/>
      <c r="AG915" s="6"/>
      <c r="AH915" s="6"/>
      <c r="AI915" s="814"/>
      <c r="AJ915" s="6"/>
      <c r="AK915" s="6"/>
      <c r="AL915" s="814"/>
    </row>
    <row r="916" spans="1:38">
      <c r="A916" s="6"/>
      <c r="B916" s="6"/>
      <c r="I916" s="6"/>
      <c r="K916" s="11"/>
      <c r="T916" s="6"/>
      <c r="U916" s="6"/>
      <c r="V916" s="12"/>
      <c r="W916" s="885"/>
      <c r="X916" s="6"/>
      <c r="Y916" s="6"/>
      <c r="Z916" s="814"/>
      <c r="AA916" s="6"/>
      <c r="AB916" s="6"/>
      <c r="AC916" s="814"/>
      <c r="AD916" s="12"/>
      <c r="AE916" s="12"/>
      <c r="AF916" s="814"/>
      <c r="AG916" s="6"/>
      <c r="AH916" s="6"/>
      <c r="AI916" s="814"/>
      <c r="AJ916" s="6"/>
      <c r="AK916" s="6"/>
      <c r="AL916" s="814"/>
    </row>
    <row r="917" spans="1:38">
      <c r="A917" s="6"/>
      <c r="B917" s="6"/>
      <c r="I917" s="6"/>
      <c r="K917" s="11"/>
      <c r="T917" s="6"/>
      <c r="U917" s="6"/>
      <c r="V917" s="12"/>
      <c r="W917" s="885"/>
      <c r="X917" s="6"/>
      <c r="Y917" s="6"/>
      <c r="Z917" s="814"/>
      <c r="AA917" s="6"/>
      <c r="AB917" s="6"/>
      <c r="AC917" s="814"/>
      <c r="AD917" s="12"/>
      <c r="AE917" s="12"/>
      <c r="AF917" s="814"/>
      <c r="AG917" s="6"/>
      <c r="AH917" s="6"/>
      <c r="AI917" s="814"/>
      <c r="AJ917" s="6"/>
      <c r="AK917" s="6"/>
      <c r="AL917" s="814"/>
    </row>
    <row r="918" spans="1:38">
      <c r="A918" s="6"/>
      <c r="B918" s="6"/>
      <c r="I918" s="6"/>
      <c r="K918" s="11"/>
      <c r="T918" s="6"/>
      <c r="U918" s="6"/>
      <c r="V918" s="12"/>
      <c r="W918" s="885"/>
      <c r="X918" s="6"/>
      <c r="Y918" s="6"/>
      <c r="Z918" s="814"/>
      <c r="AA918" s="6"/>
      <c r="AB918" s="6"/>
      <c r="AC918" s="814"/>
      <c r="AD918" s="12"/>
      <c r="AE918" s="12"/>
      <c r="AF918" s="814"/>
      <c r="AG918" s="6"/>
      <c r="AH918" s="6"/>
      <c r="AI918" s="814"/>
      <c r="AJ918" s="6"/>
      <c r="AK918" s="6"/>
      <c r="AL918" s="814"/>
    </row>
    <row r="919" spans="1:38">
      <c r="A919" s="6"/>
      <c r="B919" s="6"/>
      <c r="I919" s="6"/>
      <c r="K919" s="11"/>
      <c r="T919" s="6"/>
      <c r="U919" s="6"/>
      <c r="V919" s="12"/>
      <c r="W919" s="885"/>
      <c r="X919" s="6"/>
      <c r="Y919" s="6"/>
      <c r="Z919" s="814"/>
      <c r="AA919" s="6"/>
      <c r="AB919" s="6"/>
      <c r="AC919" s="814"/>
      <c r="AD919" s="12"/>
      <c r="AE919" s="12"/>
      <c r="AF919" s="814"/>
      <c r="AG919" s="6"/>
      <c r="AH919" s="6"/>
      <c r="AI919" s="814"/>
      <c r="AJ919" s="6"/>
      <c r="AK919" s="6"/>
      <c r="AL919" s="814"/>
    </row>
    <row r="920" spans="1:38">
      <c r="A920" s="6"/>
      <c r="B920" s="6"/>
      <c r="I920" s="6"/>
      <c r="K920" s="11"/>
      <c r="T920" s="6"/>
      <c r="U920" s="6"/>
      <c r="V920" s="12"/>
      <c r="W920" s="885"/>
      <c r="X920" s="6"/>
      <c r="Y920" s="6"/>
      <c r="Z920" s="814"/>
      <c r="AA920" s="6"/>
      <c r="AB920" s="6"/>
      <c r="AC920" s="814"/>
      <c r="AD920" s="12"/>
      <c r="AE920" s="12"/>
      <c r="AF920" s="814"/>
      <c r="AG920" s="6"/>
      <c r="AH920" s="6"/>
      <c r="AI920" s="814"/>
      <c r="AJ920" s="6"/>
      <c r="AK920" s="6"/>
      <c r="AL920" s="814"/>
    </row>
    <row r="921" spans="1:38">
      <c r="A921" s="6"/>
      <c r="B921" s="6"/>
      <c r="I921" s="6"/>
      <c r="K921" s="11"/>
      <c r="T921" s="6"/>
      <c r="U921" s="6"/>
      <c r="V921" s="12"/>
      <c r="W921" s="885"/>
      <c r="X921" s="6"/>
      <c r="Y921" s="6"/>
      <c r="Z921" s="814"/>
      <c r="AA921" s="6"/>
      <c r="AB921" s="6"/>
      <c r="AC921" s="814"/>
      <c r="AD921" s="12"/>
      <c r="AE921" s="12"/>
      <c r="AF921" s="814"/>
      <c r="AG921" s="6"/>
      <c r="AH921" s="6"/>
      <c r="AI921" s="814"/>
      <c r="AJ921" s="6"/>
      <c r="AK921" s="6"/>
      <c r="AL921" s="814"/>
    </row>
    <row r="922" spans="1:38">
      <c r="A922" s="6"/>
      <c r="B922" s="6"/>
      <c r="I922" s="6"/>
      <c r="K922" s="11"/>
      <c r="T922" s="6"/>
      <c r="U922" s="6"/>
      <c r="V922" s="12"/>
      <c r="W922" s="885"/>
      <c r="X922" s="6"/>
      <c r="Y922" s="6"/>
      <c r="Z922" s="814"/>
      <c r="AA922" s="6"/>
      <c r="AB922" s="6"/>
      <c r="AC922" s="814"/>
      <c r="AD922" s="12"/>
      <c r="AE922" s="12"/>
      <c r="AF922" s="814"/>
      <c r="AG922" s="6"/>
      <c r="AH922" s="6"/>
      <c r="AI922" s="814"/>
      <c r="AJ922" s="6"/>
      <c r="AK922" s="6"/>
      <c r="AL922" s="814"/>
    </row>
    <row r="923" spans="1:38">
      <c r="A923" s="6"/>
      <c r="B923" s="6"/>
      <c r="I923" s="6"/>
      <c r="K923" s="11"/>
      <c r="T923" s="6"/>
      <c r="U923" s="6"/>
      <c r="V923" s="12"/>
      <c r="W923" s="885"/>
      <c r="X923" s="6"/>
      <c r="Y923" s="6"/>
      <c r="Z923" s="814"/>
      <c r="AA923" s="6"/>
      <c r="AB923" s="6"/>
      <c r="AC923" s="814"/>
      <c r="AD923" s="12"/>
      <c r="AE923" s="12"/>
      <c r="AF923" s="814"/>
      <c r="AG923" s="6"/>
      <c r="AH923" s="6"/>
      <c r="AI923" s="814"/>
      <c r="AJ923" s="6"/>
      <c r="AK923" s="6"/>
      <c r="AL923" s="814"/>
    </row>
    <row r="924" spans="1:38">
      <c r="A924" s="6"/>
      <c r="B924" s="6"/>
      <c r="I924" s="6"/>
      <c r="K924" s="11"/>
      <c r="T924" s="6"/>
      <c r="U924" s="6"/>
      <c r="V924" s="12"/>
      <c r="W924" s="885"/>
      <c r="X924" s="6"/>
      <c r="Y924" s="6"/>
      <c r="Z924" s="814"/>
      <c r="AA924" s="6"/>
      <c r="AB924" s="6"/>
      <c r="AC924" s="814"/>
      <c r="AD924" s="12"/>
      <c r="AE924" s="12"/>
      <c r="AF924" s="814"/>
      <c r="AG924" s="6"/>
      <c r="AH924" s="6"/>
      <c r="AI924" s="814"/>
      <c r="AJ924" s="6"/>
      <c r="AK924" s="6"/>
      <c r="AL924" s="814"/>
    </row>
    <row r="925" spans="1:38">
      <c r="A925" s="6"/>
      <c r="B925" s="6"/>
      <c r="I925" s="6"/>
      <c r="K925" s="11"/>
      <c r="T925" s="6"/>
      <c r="U925" s="6"/>
      <c r="V925" s="12"/>
      <c r="W925" s="885"/>
      <c r="X925" s="6"/>
      <c r="Y925" s="6"/>
      <c r="Z925" s="814"/>
      <c r="AA925" s="6"/>
      <c r="AB925" s="6"/>
      <c r="AC925" s="814"/>
      <c r="AD925" s="12"/>
      <c r="AE925" s="12"/>
      <c r="AF925" s="814"/>
      <c r="AG925" s="6"/>
      <c r="AH925" s="6"/>
      <c r="AI925" s="814"/>
      <c r="AJ925" s="6"/>
      <c r="AK925" s="6"/>
      <c r="AL925" s="814"/>
    </row>
    <row r="926" spans="1:38">
      <c r="A926" s="6"/>
      <c r="B926" s="6"/>
      <c r="I926" s="6"/>
      <c r="K926" s="11"/>
      <c r="T926" s="6"/>
      <c r="U926" s="6"/>
      <c r="V926" s="12"/>
      <c r="W926" s="885"/>
      <c r="X926" s="6"/>
      <c r="Y926" s="6"/>
      <c r="Z926" s="814"/>
      <c r="AA926" s="6"/>
      <c r="AB926" s="6"/>
      <c r="AC926" s="814"/>
      <c r="AD926" s="12"/>
      <c r="AE926" s="12"/>
      <c r="AF926" s="814"/>
      <c r="AG926" s="6"/>
      <c r="AH926" s="6"/>
      <c r="AI926" s="814"/>
      <c r="AJ926" s="6"/>
      <c r="AK926" s="6"/>
      <c r="AL926" s="814"/>
    </row>
    <row r="927" spans="1:38">
      <c r="A927" s="6"/>
      <c r="B927" s="6"/>
      <c r="I927" s="6"/>
      <c r="K927" s="11"/>
      <c r="T927" s="6"/>
      <c r="U927" s="6"/>
      <c r="V927" s="12"/>
      <c r="W927" s="885"/>
      <c r="X927" s="6"/>
      <c r="Y927" s="6"/>
      <c r="Z927" s="814"/>
      <c r="AA927" s="6"/>
      <c r="AB927" s="6"/>
      <c r="AC927" s="814"/>
      <c r="AD927" s="12"/>
      <c r="AE927" s="12"/>
      <c r="AF927" s="814"/>
      <c r="AG927" s="6"/>
      <c r="AH927" s="6"/>
      <c r="AI927" s="814"/>
      <c r="AJ927" s="6"/>
      <c r="AK927" s="6"/>
      <c r="AL927" s="814"/>
    </row>
    <row r="928" spans="1:38">
      <c r="A928" s="6"/>
      <c r="B928" s="6"/>
      <c r="I928" s="6"/>
      <c r="K928" s="11"/>
      <c r="T928" s="6"/>
      <c r="U928" s="6"/>
      <c r="V928" s="12"/>
      <c r="W928" s="885"/>
      <c r="X928" s="6"/>
      <c r="Y928" s="6"/>
      <c r="Z928" s="814"/>
      <c r="AA928" s="6"/>
      <c r="AB928" s="6"/>
      <c r="AC928" s="814"/>
      <c r="AD928" s="12"/>
      <c r="AE928" s="12"/>
      <c r="AF928" s="814"/>
      <c r="AG928" s="6"/>
      <c r="AH928" s="6"/>
      <c r="AI928" s="814"/>
      <c r="AJ928" s="6"/>
      <c r="AK928" s="6"/>
      <c r="AL928" s="814"/>
    </row>
    <row r="929" spans="1:38">
      <c r="A929" s="6"/>
      <c r="B929" s="6"/>
      <c r="I929" s="6"/>
      <c r="K929" s="11"/>
      <c r="T929" s="6"/>
      <c r="U929" s="6"/>
      <c r="V929" s="12"/>
      <c r="W929" s="885"/>
      <c r="X929" s="6"/>
      <c r="Y929" s="6"/>
      <c r="Z929" s="814"/>
      <c r="AA929" s="6"/>
      <c r="AB929" s="6"/>
      <c r="AC929" s="814"/>
      <c r="AD929" s="12"/>
      <c r="AE929" s="12"/>
      <c r="AF929" s="814"/>
      <c r="AG929" s="6"/>
      <c r="AH929" s="6"/>
      <c r="AI929" s="814"/>
      <c r="AJ929" s="6"/>
      <c r="AK929" s="6"/>
      <c r="AL929" s="814"/>
    </row>
    <row r="930" spans="1:38">
      <c r="A930" s="6"/>
      <c r="B930" s="6"/>
      <c r="I930" s="6"/>
      <c r="K930" s="11"/>
      <c r="T930" s="6"/>
      <c r="U930" s="6"/>
      <c r="V930" s="12"/>
      <c r="W930" s="885"/>
      <c r="X930" s="6"/>
      <c r="Y930" s="6"/>
      <c r="Z930" s="814"/>
      <c r="AA930" s="6"/>
      <c r="AB930" s="6"/>
      <c r="AC930" s="814"/>
      <c r="AD930" s="12"/>
      <c r="AE930" s="12"/>
      <c r="AF930" s="814"/>
      <c r="AG930" s="6"/>
      <c r="AH930" s="6"/>
      <c r="AI930" s="814"/>
      <c r="AJ930" s="6"/>
      <c r="AK930" s="6"/>
      <c r="AL930" s="814"/>
    </row>
    <row r="931" spans="1:38">
      <c r="A931" s="6"/>
      <c r="B931" s="6"/>
      <c r="I931" s="6"/>
      <c r="K931" s="11"/>
      <c r="T931" s="6"/>
      <c r="U931" s="6"/>
      <c r="V931" s="12"/>
      <c r="W931" s="885"/>
      <c r="X931" s="6"/>
      <c r="Y931" s="6"/>
      <c r="Z931" s="814"/>
      <c r="AA931" s="6"/>
      <c r="AB931" s="6"/>
      <c r="AC931" s="814"/>
      <c r="AD931" s="12"/>
      <c r="AE931" s="12"/>
      <c r="AF931" s="814"/>
      <c r="AG931" s="6"/>
      <c r="AH931" s="6"/>
      <c r="AI931" s="814"/>
      <c r="AJ931" s="6"/>
      <c r="AK931" s="6"/>
      <c r="AL931" s="814"/>
    </row>
    <row r="932" spans="1:38">
      <c r="A932" s="6"/>
      <c r="B932" s="6"/>
      <c r="I932" s="6"/>
      <c r="K932" s="11"/>
      <c r="T932" s="6"/>
      <c r="U932" s="6"/>
      <c r="V932" s="12"/>
      <c r="W932" s="885"/>
      <c r="X932" s="6"/>
      <c r="Y932" s="6"/>
      <c r="Z932" s="814"/>
      <c r="AA932" s="6"/>
      <c r="AB932" s="6"/>
      <c r="AC932" s="814"/>
      <c r="AD932" s="12"/>
      <c r="AE932" s="12"/>
      <c r="AF932" s="814"/>
      <c r="AG932" s="6"/>
      <c r="AH932" s="6"/>
      <c r="AI932" s="814"/>
      <c r="AJ932" s="6"/>
      <c r="AK932" s="6"/>
      <c r="AL932" s="814"/>
    </row>
    <row r="933" spans="1:38">
      <c r="A933" s="6"/>
      <c r="B933" s="6"/>
      <c r="I933" s="6"/>
      <c r="K933" s="11"/>
      <c r="T933" s="6"/>
      <c r="U933" s="6"/>
      <c r="V933" s="12"/>
      <c r="W933" s="885"/>
      <c r="X933" s="6"/>
      <c r="Y933" s="6"/>
      <c r="Z933" s="814"/>
      <c r="AA933" s="6"/>
      <c r="AB933" s="6"/>
      <c r="AC933" s="814"/>
      <c r="AD933" s="12"/>
      <c r="AE933" s="12"/>
      <c r="AF933" s="814"/>
      <c r="AG933" s="6"/>
      <c r="AH933" s="6"/>
      <c r="AI933" s="814"/>
      <c r="AJ933" s="6"/>
      <c r="AK933" s="6"/>
      <c r="AL933" s="814"/>
    </row>
    <row r="934" spans="1:38">
      <c r="A934" s="6"/>
      <c r="B934" s="6"/>
      <c r="I934" s="6"/>
      <c r="K934" s="11"/>
      <c r="T934" s="6"/>
      <c r="U934" s="6"/>
      <c r="V934" s="12"/>
      <c r="W934" s="885"/>
      <c r="X934" s="6"/>
      <c r="Y934" s="6"/>
      <c r="Z934" s="814"/>
      <c r="AA934" s="6"/>
      <c r="AB934" s="6"/>
      <c r="AC934" s="814"/>
      <c r="AD934" s="12"/>
      <c r="AE934" s="12"/>
      <c r="AF934" s="814"/>
      <c r="AG934" s="6"/>
      <c r="AH934" s="6"/>
      <c r="AI934" s="814"/>
      <c r="AJ934" s="6"/>
      <c r="AK934" s="6"/>
      <c r="AL934" s="814"/>
    </row>
    <row r="935" spans="1:38">
      <c r="A935" s="6"/>
      <c r="B935" s="6"/>
      <c r="I935" s="6"/>
      <c r="K935" s="11"/>
      <c r="T935" s="6"/>
      <c r="U935" s="6"/>
      <c r="V935" s="12"/>
      <c r="W935" s="885"/>
      <c r="X935" s="6"/>
      <c r="Y935" s="6"/>
      <c r="Z935" s="814"/>
      <c r="AA935" s="6"/>
      <c r="AB935" s="6"/>
      <c r="AC935" s="814"/>
      <c r="AD935" s="12"/>
      <c r="AE935" s="12"/>
      <c r="AF935" s="814"/>
      <c r="AG935" s="6"/>
      <c r="AH935" s="6"/>
      <c r="AI935" s="814"/>
      <c r="AJ935" s="6"/>
      <c r="AK935" s="6"/>
      <c r="AL935" s="814"/>
    </row>
    <row r="936" spans="1:38">
      <c r="A936" s="6"/>
      <c r="B936" s="6"/>
      <c r="I936" s="6"/>
      <c r="K936" s="11"/>
      <c r="T936" s="6"/>
      <c r="U936" s="6"/>
      <c r="V936" s="12"/>
      <c r="W936" s="885"/>
      <c r="X936" s="6"/>
      <c r="Y936" s="6"/>
      <c r="Z936" s="814"/>
      <c r="AA936" s="6"/>
      <c r="AB936" s="6"/>
      <c r="AC936" s="814"/>
      <c r="AD936" s="12"/>
      <c r="AE936" s="12"/>
      <c r="AF936" s="814"/>
      <c r="AG936" s="6"/>
      <c r="AH936" s="6"/>
      <c r="AI936" s="814"/>
      <c r="AJ936" s="6"/>
      <c r="AK936" s="6"/>
      <c r="AL936" s="814"/>
    </row>
    <row r="937" spans="1:38">
      <c r="A937" s="6"/>
      <c r="B937" s="6"/>
      <c r="I937" s="6"/>
      <c r="K937" s="11"/>
      <c r="T937" s="6"/>
      <c r="U937" s="6"/>
      <c r="V937" s="12"/>
      <c r="W937" s="885"/>
      <c r="X937" s="6"/>
      <c r="Y937" s="6"/>
      <c r="Z937" s="814"/>
      <c r="AA937" s="6"/>
      <c r="AB937" s="6"/>
      <c r="AC937" s="814"/>
      <c r="AD937" s="12"/>
      <c r="AE937" s="12"/>
      <c r="AF937" s="814"/>
      <c r="AG937" s="6"/>
      <c r="AH937" s="6"/>
      <c r="AI937" s="814"/>
      <c r="AJ937" s="6"/>
      <c r="AK937" s="6"/>
      <c r="AL937" s="814"/>
    </row>
    <row r="938" spans="1:38">
      <c r="A938" s="6"/>
      <c r="B938" s="6"/>
      <c r="I938" s="6"/>
      <c r="K938" s="11"/>
      <c r="T938" s="6"/>
      <c r="U938" s="6"/>
      <c r="V938" s="12"/>
      <c r="W938" s="885"/>
      <c r="X938" s="6"/>
      <c r="Y938" s="6"/>
      <c r="Z938" s="814"/>
      <c r="AA938" s="6"/>
      <c r="AB938" s="6"/>
      <c r="AC938" s="814"/>
      <c r="AD938" s="12"/>
      <c r="AE938" s="12"/>
      <c r="AF938" s="814"/>
      <c r="AG938" s="6"/>
      <c r="AH938" s="6"/>
      <c r="AI938" s="814"/>
      <c r="AJ938" s="6"/>
      <c r="AK938" s="6"/>
      <c r="AL938" s="814"/>
    </row>
    <row r="939" spans="1:38">
      <c r="A939" s="6"/>
      <c r="B939" s="6"/>
      <c r="I939" s="6"/>
      <c r="K939" s="11"/>
      <c r="T939" s="6"/>
      <c r="U939" s="6"/>
      <c r="V939" s="12"/>
      <c r="W939" s="885"/>
      <c r="X939" s="6"/>
      <c r="Y939" s="6"/>
      <c r="Z939" s="814"/>
      <c r="AA939" s="6"/>
      <c r="AB939" s="6"/>
      <c r="AC939" s="814"/>
      <c r="AD939" s="12"/>
      <c r="AE939" s="12"/>
      <c r="AF939" s="814"/>
      <c r="AG939" s="6"/>
      <c r="AH939" s="6"/>
      <c r="AI939" s="814"/>
      <c r="AJ939" s="6"/>
      <c r="AK939" s="6"/>
      <c r="AL939" s="814"/>
    </row>
    <row r="940" spans="1:38">
      <c r="A940" s="6"/>
      <c r="B940" s="6"/>
      <c r="I940" s="6"/>
      <c r="K940" s="11"/>
      <c r="T940" s="6"/>
      <c r="U940" s="6"/>
      <c r="V940" s="12"/>
      <c r="W940" s="885"/>
      <c r="X940" s="6"/>
      <c r="Y940" s="6"/>
      <c r="Z940" s="814"/>
      <c r="AA940" s="6"/>
      <c r="AB940" s="6"/>
      <c r="AC940" s="814"/>
      <c r="AD940" s="12"/>
      <c r="AE940" s="12"/>
      <c r="AF940" s="814"/>
      <c r="AG940" s="6"/>
      <c r="AH940" s="6"/>
      <c r="AI940" s="814"/>
      <c r="AJ940" s="6"/>
      <c r="AK940" s="6"/>
      <c r="AL940" s="814"/>
    </row>
    <row r="941" spans="1:38">
      <c r="A941" s="6"/>
      <c r="B941" s="6"/>
      <c r="I941" s="6"/>
      <c r="K941" s="11"/>
      <c r="T941" s="6"/>
      <c r="U941" s="6"/>
      <c r="V941" s="12"/>
      <c r="W941" s="885"/>
      <c r="X941" s="6"/>
      <c r="Y941" s="6"/>
      <c r="Z941" s="814"/>
      <c r="AA941" s="6"/>
      <c r="AB941" s="6"/>
      <c r="AC941" s="814"/>
      <c r="AD941" s="12"/>
      <c r="AE941" s="12"/>
      <c r="AF941" s="814"/>
      <c r="AG941" s="6"/>
      <c r="AH941" s="6"/>
      <c r="AI941" s="814"/>
      <c r="AJ941" s="6"/>
      <c r="AK941" s="6"/>
      <c r="AL941" s="814"/>
    </row>
    <row r="942" spans="1:38">
      <c r="A942" s="6"/>
      <c r="B942" s="6"/>
      <c r="I942" s="6"/>
      <c r="K942" s="11"/>
      <c r="T942" s="6"/>
      <c r="U942" s="6"/>
      <c r="V942" s="12"/>
      <c r="W942" s="885"/>
      <c r="X942" s="6"/>
      <c r="Y942" s="6"/>
      <c r="Z942" s="814"/>
      <c r="AA942" s="6"/>
      <c r="AB942" s="6"/>
      <c r="AC942" s="814"/>
      <c r="AD942" s="12"/>
      <c r="AE942" s="12"/>
      <c r="AF942" s="814"/>
      <c r="AG942" s="6"/>
      <c r="AH942" s="6"/>
      <c r="AI942" s="814"/>
      <c r="AJ942" s="6"/>
      <c r="AK942" s="6"/>
      <c r="AL942" s="814"/>
    </row>
    <row r="943" spans="1:38">
      <c r="A943" s="6"/>
      <c r="B943" s="6"/>
      <c r="I943" s="6"/>
      <c r="K943" s="11"/>
      <c r="T943" s="6"/>
      <c r="U943" s="6"/>
      <c r="V943" s="12"/>
      <c r="W943" s="885"/>
      <c r="X943" s="6"/>
      <c r="Y943" s="6"/>
      <c r="Z943" s="814"/>
      <c r="AA943" s="6"/>
      <c r="AB943" s="6"/>
      <c r="AC943" s="814"/>
      <c r="AD943" s="12"/>
      <c r="AE943" s="12"/>
      <c r="AF943" s="814"/>
      <c r="AG943" s="6"/>
      <c r="AH943" s="6"/>
      <c r="AI943" s="814"/>
      <c r="AJ943" s="6"/>
      <c r="AK943" s="6"/>
      <c r="AL943" s="814"/>
    </row>
    <row r="944" spans="1:38">
      <c r="A944" s="6"/>
      <c r="B944" s="6"/>
      <c r="I944" s="6"/>
      <c r="K944" s="11"/>
      <c r="T944" s="6"/>
      <c r="U944" s="6"/>
      <c r="V944" s="12"/>
      <c r="W944" s="885"/>
      <c r="X944" s="6"/>
      <c r="Y944" s="6"/>
      <c r="Z944" s="814"/>
      <c r="AA944" s="6"/>
      <c r="AB944" s="6"/>
      <c r="AC944" s="814"/>
      <c r="AD944" s="12"/>
      <c r="AE944" s="12"/>
      <c r="AF944" s="814"/>
      <c r="AG944" s="6"/>
      <c r="AH944" s="6"/>
      <c r="AI944" s="814"/>
      <c r="AJ944" s="6"/>
      <c r="AK944" s="6"/>
      <c r="AL944" s="814"/>
    </row>
    <row r="945" spans="1:38">
      <c r="A945" s="6"/>
      <c r="B945" s="6"/>
      <c r="I945" s="6"/>
      <c r="K945" s="11"/>
      <c r="T945" s="6"/>
      <c r="U945" s="6"/>
      <c r="V945" s="12"/>
      <c r="W945" s="885"/>
      <c r="X945" s="6"/>
      <c r="Y945" s="6"/>
      <c r="Z945" s="814"/>
      <c r="AA945" s="6"/>
      <c r="AB945" s="6"/>
      <c r="AC945" s="814"/>
      <c r="AD945" s="12"/>
      <c r="AE945" s="12"/>
      <c r="AF945" s="814"/>
      <c r="AG945" s="6"/>
      <c r="AH945" s="6"/>
      <c r="AI945" s="814"/>
      <c r="AJ945" s="6"/>
      <c r="AK945" s="6"/>
      <c r="AL945" s="814"/>
    </row>
    <row r="946" spans="1:38">
      <c r="A946" s="6"/>
      <c r="B946" s="6"/>
      <c r="I946" s="6"/>
      <c r="K946" s="11"/>
      <c r="T946" s="6"/>
      <c r="U946" s="6"/>
      <c r="V946" s="12"/>
      <c r="W946" s="885"/>
      <c r="X946" s="6"/>
      <c r="Y946" s="6"/>
      <c r="Z946" s="814"/>
      <c r="AA946" s="6"/>
      <c r="AB946" s="6"/>
      <c r="AC946" s="814"/>
      <c r="AD946" s="12"/>
      <c r="AE946" s="12"/>
      <c r="AF946" s="814"/>
      <c r="AG946" s="6"/>
      <c r="AH946" s="6"/>
      <c r="AI946" s="814"/>
      <c r="AJ946" s="6"/>
      <c r="AK946" s="6"/>
      <c r="AL946" s="814"/>
    </row>
    <row r="947" spans="1:38">
      <c r="A947" s="6"/>
      <c r="B947" s="6"/>
      <c r="I947" s="6"/>
      <c r="K947" s="11"/>
      <c r="T947" s="6"/>
      <c r="U947" s="6"/>
      <c r="V947" s="12"/>
      <c r="W947" s="885"/>
      <c r="X947" s="6"/>
      <c r="Y947" s="6"/>
      <c r="Z947" s="814"/>
      <c r="AA947" s="6"/>
      <c r="AB947" s="6"/>
      <c r="AC947" s="814"/>
      <c r="AD947" s="12"/>
      <c r="AE947" s="12"/>
      <c r="AF947" s="814"/>
      <c r="AG947" s="6"/>
      <c r="AH947" s="6"/>
      <c r="AI947" s="814"/>
      <c r="AJ947" s="6"/>
      <c r="AK947" s="6"/>
      <c r="AL947" s="814"/>
    </row>
    <row r="948" spans="1:38">
      <c r="A948" s="6"/>
      <c r="B948" s="6"/>
      <c r="I948" s="6"/>
      <c r="K948" s="11"/>
      <c r="T948" s="6"/>
      <c r="U948" s="6"/>
      <c r="V948" s="12"/>
      <c r="W948" s="885"/>
      <c r="X948" s="6"/>
      <c r="Y948" s="6"/>
      <c r="Z948" s="814"/>
      <c r="AA948" s="6"/>
      <c r="AB948" s="6"/>
      <c r="AC948" s="814"/>
      <c r="AD948" s="12"/>
      <c r="AE948" s="12"/>
      <c r="AF948" s="814"/>
      <c r="AG948" s="6"/>
      <c r="AH948" s="6"/>
      <c r="AI948" s="814"/>
      <c r="AJ948" s="6"/>
      <c r="AK948" s="6"/>
      <c r="AL948" s="814"/>
    </row>
    <row r="949" spans="1:38">
      <c r="A949" s="6"/>
      <c r="B949" s="6"/>
      <c r="I949" s="6"/>
      <c r="K949" s="11"/>
      <c r="T949" s="6"/>
      <c r="U949" s="6"/>
      <c r="V949" s="12"/>
      <c r="W949" s="885"/>
      <c r="X949" s="6"/>
      <c r="Y949" s="6"/>
      <c r="Z949" s="814"/>
      <c r="AA949" s="6"/>
      <c r="AB949" s="6"/>
      <c r="AC949" s="814"/>
      <c r="AD949" s="12"/>
      <c r="AE949" s="12"/>
      <c r="AF949" s="814"/>
      <c r="AG949" s="6"/>
      <c r="AH949" s="6"/>
      <c r="AI949" s="814"/>
      <c r="AJ949" s="6"/>
      <c r="AK949" s="6"/>
      <c r="AL949" s="814"/>
    </row>
    <row r="950" spans="1:38">
      <c r="A950" s="6"/>
      <c r="B950" s="6"/>
      <c r="I950" s="6"/>
      <c r="K950" s="11"/>
      <c r="T950" s="6"/>
      <c r="U950" s="6"/>
      <c r="V950" s="12"/>
      <c r="W950" s="885"/>
      <c r="X950" s="6"/>
      <c r="Y950" s="6"/>
      <c r="Z950" s="814"/>
      <c r="AA950" s="6"/>
      <c r="AB950" s="6"/>
      <c r="AC950" s="814"/>
      <c r="AD950" s="12"/>
      <c r="AE950" s="12"/>
      <c r="AF950" s="814"/>
      <c r="AG950" s="6"/>
      <c r="AH950" s="6"/>
      <c r="AI950" s="814"/>
      <c r="AJ950" s="6"/>
      <c r="AK950" s="6"/>
      <c r="AL950" s="814"/>
    </row>
    <row r="951" spans="1:38">
      <c r="A951" s="6"/>
      <c r="B951" s="6"/>
      <c r="I951" s="6"/>
      <c r="K951" s="11"/>
      <c r="T951" s="6"/>
      <c r="U951" s="6"/>
      <c r="V951" s="12"/>
      <c r="W951" s="885"/>
      <c r="X951" s="6"/>
      <c r="Y951" s="6"/>
      <c r="Z951" s="814"/>
      <c r="AA951" s="6"/>
      <c r="AB951" s="6"/>
      <c r="AC951" s="814"/>
      <c r="AD951" s="12"/>
      <c r="AE951" s="12"/>
      <c r="AF951" s="814"/>
      <c r="AG951" s="6"/>
      <c r="AH951" s="6"/>
      <c r="AI951" s="814"/>
      <c r="AJ951" s="6"/>
      <c r="AK951" s="6"/>
      <c r="AL951" s="814"/>
    </row>
    <row r="952" spans="1:38">
      <c r="A952" s="6"/>
      <c r="B952" s="6"/>
      <c r="I952" s="6"/>
      <c r="K952" s="11"/>
      <c r="T952" s="6"/>
      <c r="U952" s="6"/>
      <c r="V952" s="12"/>
      <c r="W952" s="885"/>
      <c r="X952" s="6"/>
      <c r="Y952" s="6"/>
      <c r="Z952" s="814"/>
      <c r="AA952" s="6"/>
      <c r="AB952" s="6"/>
      <c r="AC952" s="814"/>
      <c r="AD952" s="12"/>
      <c r="AE952" s="12"/>
      <c r="AF952" s="814"/>
      <c r="AG952" s="6"/>
      <c r="AH952" s="6"/>
      <c r="AI952" s="814"/>
      <c r="AJ952" s="6"/>
      <c r="AK952" s="6"/>
      <c r="AL952" s="814"/>
    </row>
    <row r="953" spans="1:38">
      <c r="A953" s="6"/>
      <c r="B953" s="6"/>
      <c r="I953" s="6"/>
      <c r="K953" s="11"/>
      <c r="T953" s="6"/>
      <c r="U953" s="6"/>
      <c r="V953" s="12"/>
      <c r="W953" s="885"/>
      <c r="X953" s="6"/>
      <c r="Y953" s="6"/>
      <c r="Z953" s="814"/>
      <c r="AA953" s="6"/>
      <c r="AB953" s="6"/>
      <c r="AC953" s="814"/>
      <c r="AD953" s="12"/>
      <c r="AE953" s="12"/>
      <c r="AF953" s="814"/>
      <c r="AG953" s="6"/>
      <c r="AH953" s="6"/>
      <c r="AI953" s="814"/>
      <c r="AJ953" s="6"/>
      <c r="AK953" s="6"/>
      <c r="AL953" s="814"/>
    </row>
    <row r="954" spans="1:38">
      <c r="A954" s="6"/>
      <c r="B954" s="6"/>
      <c r="I954" s="6"/>
      <c r="K954" s="11"/>
      <c r="T954" s="6"/>
      <c r="U954" s="6"/>
      <c r="V954" s="12"/>
      <c r="W954" s="885"/>
      <c r="X954" s="6"/>
      <c r="Y954" s="6"/>
      <c r="Z954" s="814"/>
      <c r="AA954" s="6"/>
      <c r="AB954" s="6"/>
      <c r="AC954" s="814"/>
      <c r="AD954" s="12"/>
      <c r="AE954" s="12"/>
      <c r="AF954" s="814"/>
      <c r="AG954" s="6"/>
      <c r="AH954" s="6"/>
      <c r="AI954" s="814"/>
      <c r="AJ954" s="6"/>
      <c r="AK954" s="6"/>
      <c r="AL954" s="814"/>
    </row>
    <row r="955" spans="1:38">
      <c r="A955" s="6"/>
      <c r="B955" s="6"/>
      <c r="I955" s="6"/>
      <c r="K955" s="11"/>
      <c r="T955" s="6"/>
      <c r="U955" s="6"/>
      <c r="V955" s="12"/>
      <c r="W955" s="885"/>
      <c r="X955" s="6"/>
      <c r="Y955" s="6"/>
      <c r="Z955" s="814"/>
      <c r="AA955" s="6"/>
      <c r="AB955" s="6"/>
      <c r="AC955" s="814"/>
      <c r="AD955" s="12"/>
      <c r="AE955" s="12"/>
      <c r="AF955" s="814"/>
      <c r="AG955" s="6"/>
      <c r="AH955" s="6"/>
      <c r="AI955" s="814"/>
      <c r="AJ955" s="6"/>
      <c r="AK955" s="6"/>
      <c r="AL955" s="814"/>
    </row>
    <row r="956" spans="1:38">
      <c r="A956" s="6"/>
      <c r="B956" s="6"/>
      <c r="I956" s="6"/>
      <c r="K956" s="11"/>
      <c r="T956" s="6"/>
      <c r="U956" s="6"/>
      <c r="V956" s="12"/>
      <c r="W956" s="885"/>
      <c r="X956" s="6"/>
      <c r="Y956" s="6"/>
      <c r="Z956" s="814"/>
      <c r="AA956" s="6"/>
      <c r="AB956" s="6"/>
      <c r="AC956" s="814"/>
      <c r="AD956" s="12"/>
      <c r="AE956" s="12"/>
      <c r="AF956" s="814"/>
      <c r="AG956" s="6"/>
      <c r="AH956" s="6"/>
      <c r="AI956" s="814"/>
      <c r="AJ956" s="6"/>
      <c r="AK956" s="6"/>
      <c r="AL956" s="814"/>
    </row>
    <row r="957" spans="1:38">
      <c r="A957" s="6"/>
      <c r="B957" s="6"/>
      <c r="I957" s="6"/>
      <c r="K957" s="11"/>
      <c r="T957" s="6"/>
      <c r="U957" s="6"/>
      <c r="V957" s="12"/>
      <c r="W957" s="885"/>
      <c r="X957" s="6"/>
      <c r="Y957" s="6"/>
      <c r="Z957" s="814"/>
      <c r="AA957" s="6"/>
      <c r="AB957" s="6"/>
      <c r="AC957" s="814"/>
      <c r="AD957" s="12"/>
      <c r="AE957" s="12"/>
      <c r="AF957" s="814"/>
      <c r="AG957" s="6"/>
      <c r="AH957" s="6"/>
      <c r="AI957" s="814"/>
      <c r="AJ957" s="6"/>
      <c r="AK957" s="6"/>
      <c r="AL957" s="814"/>
    </row>
    <row r="958" spans="1:38">
      <c r="A958" s="6"/>
      <c r="B958" s="6"/>
      <c r="I958" s="6"/>
      <c r="K958" s="11"/>
      <c r="T958" s="6"/>
      <c r="U958" s="6"/>
      <c r="V958" s="12"/>
      <c r="W958" s="885"/>
      <c r="X958" s="6"/>
      <c r="Y958" s="6"/>
      <c r="Z958" s="814"/>
      <c r="AA958" s="6"/>
      <c r="AB958" s="6"/>
      <c r="AC958" s="814"/>
      <c r="AD958" s="12"/>
      <c r="AE958" s="12"/>
      <c r="AF958" s="814"/>
      <c r="AG958" s="6"/>
      <c r="AH958" s="6"/>
      <c r="AI958" s="814"/>
      <c r="AJ958" s="6"/>
      <c r="AK958" s="6"/>
      <c r="AL958" s="814"/>
    </row>
    <row r="959" spans="1:38">
      <c r="A959" s="6"/>
      <c r="B959" s="6"/>
      <c r="I959" s="6"/>
      <c r="K959" s="11"/>
      <c r="T959" s="6"/>
      <c r="U959" s="6"/>
      <c r="V959" s="12"/>
      <c r="W959" s="885"/>
      <c r="X959" s="6"/>
      <c r="Y959" s="6"/>
      <c r="Z959" s="814"/>
      <c r="AA959" s="6"/>
      <c r="AB959" s="6"/>
      <c r="AC959" s="814"/>
      <c r="AD959" s="12"/>
      <c r="AE959" s="12"/>
      <c r="AF959" s="814"/>
      <c r="AG959" s="6"/>
      <c r="AH959" s="6"/>
      <c r="AI959" s="814"/>
      <c r="AJ959" s="6"/>
      <c r="AK959" s="6"/>
      <c r="AL959" s="814"/>
    </row>
    <row r="960" spans="1:38">
      <c r="A960" s="6"/>
      <c r="B960" s="6"/>
      <c r="I960" s="6"/>
      <c r="K960" s="11"/>
      <c r="T960" s="6"/>
      <c r="U960" s="6"/>
      <c r="V960" s="12"/>
      <c r="W960" s="885"/>
      <c r="X960" s="6"/>
      <c r="Y960" s="6"/>
      <c r="Z960" s="814"/>
      <c r="AA960" s="6"/>
      <c r="AB960" s="6"/>
      <c r="AC960" s="814"/>
      <c r="AD960" s="12"/>
      <c r="AE960" s="12"/>
      <c r="AF960" s="814"/>
      <c r="AG960" s="6"/>
      <c r="AH960" s="6"/>
      <c r="AI960" s="814"/>
      <c r="AJ960" s="6"/>
      <c r="AK960" s="6"/>
      <c r="AL960" s="814"/>
    </row>
    <row r="961" spans="1:38">
      <c r="A961" s="6"/>
      <c r="B961" s="6"/>
      <c r="I961" s="6"/>
      <c r="K961" s="11"/>
      <c r="T961" s="6"/>
      <c r="U961" s="6"/>
      <c r="V961" s="12"/>
      <c r="W961" s="885"/>
      <c r="X961" s="6"/>
      <c r="Y961" s="6"/>
      <c r="Z961" s="814"/>
      <c r="AA961" s="6"/>
      <c r="AB961" s="6"/>
      <c r="AC961" s="814"/>
      <c r="AD961" s="12"/>
      <c r="AE961" s="12"/>
      <c r="AF961" s="814"/>
      <c r="AG961" s="6"/>
      <c r="AH961" s="6"/>
      <c r="AI961" s="814"/>
      <c r="AJ961" s="6"/>
      <c r="AK961" s="6"/>
      <c r="AL961" s="814"/>
    </row>
    <row r="962" spans="1:38">
      <c r="A962" s="6"/>
      <c r="B962" s="6"/>
      <c r="I962" s="6"/>
      <c r="K962" s="11"/>
      <c r="T962" s="6"/>
      <c r="U962" s="6"/>
      <c r="V962" s="12"/>
      <c r="W962" s="885"/>
      <c r="X962" s="6"/>
      <c r="Y962" s="6"/>
      <c r="Z962" s="814"/>
      <c r="AA962" s="6"/>
      <c r="AB962" s="6"/>
      <c r="AC962" s="814"/>
      <c r="AD962" s="12"/>
      <c r="AE962" s="12"/>
      <c r="AF962" s="814"/>
      <c r="AG962" s="6"/>
      <c r="AH962" s="6"/>
      <c r="AI962" s="814"/>
      <c r="AJ962" s="6"/>
      <c r="AK962" s="6"/>
      <c r="AL962" s="814"/>
    </row>
    <row r="963" spans="1:38">
      <c r="A963" s="6"/>
      <c r="B963" s="6"/>
      <c r="I963" s="6"/>
      <c r="K963" s="11"/>
      <c r="T963" s="6"/>
      <c r="U963" s="6"/>
      <c r="V963" s="12"/>
      <c r="W963" s="885"/>
      <c r="X963" s="6"/>
      <c r="Y963" s="6"/>
      <c r="Z963" s="814"/>
      <c r="AA963" s="6"/>
      <c r="AB963" s="6"/>
      <c r="AC963" s="814"/>
      <c r="AD963" s="12"/>
      <c r="AE963" s="12"/>
      <c r="AF963" s="814"/>
      <c r="AG963" s="6"/>
      <c r="AH963" s="6"/>
      <c r="AI963" s="814"/>
      <c r="AJ963" s="6"/>
      <c r="AK963" s="6"/>
      <c r="AL963" s="814"/>
    </row>
    <row r="964" spans="1:38">
      <c r="A964" s="6"/>
      <c r="B964" s="6"/>
      <c r="I964" s="6"/>
      <c r="K964" s="11"/>
      <c r="T964" s="6"/>
      <c r="U964" s="6"/>
      <c r="V964" s="12"/>
      <c r="W964" s="885"/>
      <c r="X964" s="6"/>
      <c r="Y964" s="6"/>
      <c r="Z964" s="814"/>
      <c r="AA964" s="6"/>
      <c r="AB964" s="6"/>
      <c r="AC964" s="814"/>
      <c r="AD964" s="12"/>
      <c r="AE964" s="12"/>
      <c r="AF964" s="814"/>
      <c r="AG964" s="6"/>
      <c r="AH964" s="6"/>
      <c r="AI964" s="814"/>
      <c r="AJ964" s="6"/>
      <c r="AK964" s="6"/>
      <c r="AL964" s="814"/>
    </row>
    <row r="965" spans="1:38">
      <c r="A965" s="6"/>
      <c r="B965" s="6"/>
      <c r="I965" s="6"/>
      <c r="K965" s="11"/>
      <c r="T965" s="6"/>
      <c r="U965" s="6"/>
      <c r="V965" s="12"/>
      <c r="W965" s="885"/>
      <c r="X965" s="6"/>
      <c r="Y965" s="6"/>
      <c r="Z965" s="814"/>
      <c r="AA965" s="6"/>
      <c r="AB965" s="6"/>
      <c r="AC965" s="814"/>
      <c r="AD965" s="12"/>
      <c r="AE965" s="12"/>
      <c r="AF965" s="814"/>
      <c r="AG965" s="6"/>
      <c r="AH965" s="6"/>
      <c r="AI965" s="814"/>
      <c r="AJ965" s="6"/>
      <c r="AK965" s="6"/>
      <c r="AL965" s="814"/>
    </row>
    <row r="966" spans="1:38">
      <c r="A966" s="6"/>
      <c r="B966" s="6"/>
      <c r="I966" s="6"/>
      <c r="K966" s="11"/>
      <c r="T966" s="6"/>
      <c r="U966" s="6"/>
      <c r="V966" s="12"/>
      <c r="W966" s="885"/>
      <c r="X966" s="6"/>
      <c r="Y966" s="6"/>
      <c r="Z966" s="814"/>
      <c r="AA966" s="6"/>
      <c r="AB966" s="6"/>
      <c r="AC966" s="814"/>
      <c r="AD966" s="12"/>
      <c r="AE966" s="12"/>
      <c r="AF966" s="814"/>
      <c r="AG966" s="6"/>
      <c r="AH966" s="6"/>
      <c r="AI966" s="814"/>
      <c r="AJ966" s="6"/>
      <c r="AK966" s="6"/>
      <c r="AL966" s="814"/>
    </row>
    <row r="967" spans="1:38">
      <c r="A967" s="6"/>
      <c r="B967" s="6"/>
      <c r="I967" s="6"/>
      <c r="K967" s="11"/>
      <c r="T967" s="6"/>
      <c r="U967" s="6"/>
      <c r="V967" s="12"/>
      <c r="W967" s="885"/>
      <c r="X967" s="6"/>
      <c r="Y967" s="6"/>
      <c r="Z967" s="814"/>
      <c r="AA967" s="6"/>
      <c r="AB967" s="6"/>
      <c r="AC967" s="814"/>
      <c r="AD967" s="12"/>
      <c r="AE967" s="12"/>
      <c r="AF967" s="814"/>
      <c r="AG967" s="6"/>
      <c r="AH967" s="6"/>
      <c r="AI967" s="814"/>
      <c r="AJ967" s="6"/>
      <c r="AK967" s="6"/>
      <c r="AL967" s="814"/>
    </row>
    <row r="968" spans="1:38">
      <c r="A968" s="6"/>
      <c r="B968" s="6"/>
      <c r="I968" s="6"/>
      <c r="K968" s="11"/>
      <c r="T968" s="6"/>
      <c r="U968" s="6"/>
      <c r="V968" s="12"/>
      <c r="W968" s="885"/>
      <c r="X968" s="6"/>
      <c r="Y968" s="6"/>
      <c r="Z968" s="814"/>
      <c r="AA968" s="6"/>
      <c r="AB968" s="6"/>
      <c r="AC968" s="814"/>
      <c r="AD968" s="12"/>
      <c r="AE968" s="12"/>
      <c r="AF968" s="814"/>
      <c r="AG968" s="6"/>
      <c r="AH968" s="6"/>
      <c r="AI968" s="814"/>
      <c r="AJ968" s="6"/>
      <c r="AK968" s="6"/>
      <c r="AL968" s="814"/>
    </row>
    <row r="969" spans="1:38">
      <c r="A969" s="6"/>
      <c r="B969" s="6"/>
      <c r="I969" s="6"/>
      <c r="K969" s="11"/>
      <c r="T969" s="6"/>
      <c r="U969" s="6"/>
      <c r="V969" s="12"/>
      <c r="W969" s="885"/>
      <c r="X969" s="6"/>
      <c r="Y969" s="6"/>
      <c r="Z969" s="814"/>
      <c r="AA969" s="6"/>
      <c r="AB969" s="6"/>
      <c r="AC969" s="814"/>
      <c r="AD969" s="12"/>
      <c r="AE969" s="12"/>
      <c r="AF969" s="814"/>
      <c r="AG969" s="6"/>
      <c r="AH969" s="6"/>
      <c r="AI969" s="814"/>
      <c r="AJ969" s="6"/>
      <c r="AK969" s="6"/>
      <c r="AL969" s="814"/>
    </row>
    <row r="970" spans="1:38">
      <c r="A970" s="6"/>
      <c r="B970" s="6"/>
      <c r="I970" s="6"/>
      <c r="K970" s="11"/>
      <c r="T970" s="6"/>
      <c r="U970" s="6"/>
      <c r="V970" s="12"/>
      <c r="W970" s="885"/>
      <c r="X970" s="6"/>
      <c r="Y970" s="6"/>
      <c r="Z970" s="814"/>
      <c r="AA970" s="6"/>
      <c r="AB970" s="6"/>
      <c r="AC970" s="814"/>
      <c r="AD970" s="12"/>
      <c r="AE970" s="12"/>
      <c r="AF970" s="814"/>
      <c r="AG970" s="6"/>
      <c r="AH970" s="6"/>
      <c r="AI970" s="814"/>
      <c r="AJ970" s="6"/>
      <c r="AK970" s="6"/>
      <c r="AL970" s="814"/>
    </row>
    <row r="971" spans="1:38">
      <c r="A971" s="6"/>
      <c r="B971" s="6"/>
      <c r="I971" s="6"/>
      <c r="K971" s="11"/>
      <c r="T971" s="6"/>
      <c r="U971" s="6"/>
      <c r="V971" s="12"/>
      <c r="W971" s="885"/>
      <c r="X971" s="6"/>
      <c r="Y971" s="6"/>
      <c r="Z971" s="814"/>
      <c r="AA971" s="6"/>
      <c r="AB971" s="6"/>
      <c r="AC971" s="814"/>
      <c r="AD971" s="12"/>
      <c r="AE971" s="12"/>
      <c r="AF971" s="814"/>
      <c r="AG971" s="6"/>
      <c r="AH971" s="6"/>
      <c r="AI971" s="814"/>
      <c r="AJ971" s="6"/>
      <c r="AK971" s="6"/>
      <c r="AL971" s="814"/>
    </row>
    <row r="972" spans="1:38">
      <c r="A972" s="6"/>
      <c r="B972" s="6"/>
      <c r="I972" s="6"/>
      <c r="K972" s="11"/>
      <c r="T972" s="6"/>
      <c r="U972" s="6"/>
      <c r="V972" s="12"/>
      <c r="W972" s="885"/>
      <c r="X972" s="6"/>
      <c r="Y972" s="6"/>
      <c r="Z972" s="814"/>
      <c r="AA972" s="6"/>
      <c r="AB972" s="6"/>
      <c r="AC972" s="814"/>
      <c r="AD972" s="12"/>
      <c r="AE972" s="12"/>
      <c r="AF972" s="814"/>
      <c r="AG972" s="6"/>
      <c r="AH972" s="6"/>
      <c r="AI972" s="814"/>
      <c r="AJ972" s="6"/>
      <c r="AK972" s="6"/>
      <c r="AL972" s="814"/>
    </row>
    <row r="973" spans="1:38">
      <c r="A973" s="6"/>
      <c r="B973" s="6"/>
      <c r="I973" s="6"/>
      <c r="K973" s="11"/>
      <c r="T973" s="6"/>
      <c r="U973" s="6"/>
      <c r="V973" s="12"/>
      <c r="W973" s="885"/>
      <c r="X973" s="6"/>
      <c r="Y973" s="6"/>
      <c r="Z973" s="814"/>
      <c r="AA973" s="6"/>
      <c r="AB973" s="6"/>
      <c r="AC973" s="814"/>
      <c r="AD973" s="12"/>
      <c r="AE973" s="12"/>
      <c r="AF973" s="814"/>
      <c r="AG973" s="6"/>
      <c r="AH973" s="6"/>
      <c r="AI973" s="814"/>
      <c r="AJ973" s="6"/>
      <c r="AK973" s="6"/>
      <c r="AL973" s="814"/>
    </row>
    <row r="974" spans="1:38">
      <c r="A974" s="6"/>
      <c r="B974" s="6"/>
      <c r="I974" s="6"/>
      <c r="K974" s="11"/>
      <c r="T974" s="6"/>
      <c r="U974" s="6"/>
      <c r="V974" s="12"/>
      <c r="W974" s="885"/>
      <c r="X974" s="6"/>
      <c r="Y974" s="6"/>
      <c r="Z974" s="814"/>
      <c r="AA974" s="6"/>
      <c r="AB974" s="6"/>
      <c r="AC974" s="814"/>
      <c r="AD974" s="12"/>
      <c r="AE974" s="12"/>
      <c r="AF974" s="814"/>
      <c r="AG974" s="6"/>
      <c r="AH974" s="6"/>
      <c r="AI974" s="814"/>
      <c r="AJ974" s="6"/>
      <c r="AK974" s="6"/>
      <c r="AL974" s="814"/>
    </row>
    <row r="975" spans="1:38">
      <c r="A975" s="6"/>
      <c r="B975" s="6"/>
      <c r="I975" s="6"/>
      <c r="K975" s="11"/>
      <c r="T975" s="6"/>
      <c r="U975" s="6"/>
      <c r="V975" s="12"/>
      <c r="W975" s="885"/>
      <c r="X975" s="6"/>
      <c r="Y975" s="6"/>
      <c r="Z975" s="814"/>
      <c r="AA975" s="6"/>
      <c r="AB975" s="6"/>
      <c r="AC975" s="814"/>
      <c r="AD975" s="12"/>
      <c r="AE975" s="12"/>
      <c r="AF975" s="814"/>
      <c r="AG975" s="6"/>
      <c r="AH975" s="6"/>
      <c r="AI975" s="814"/>
      <c r="AJ975" s="6"/>
      <c r="AK975" s="6"/>
      <c r="AL975" s="814"/>
    </row>
    <row r="976" spans="1:38">
      <c r="A976" s="6"/>
      <c r="B976" s="6"/>
      <c r="I976" s="6"/>
      <c r="K976" s="11"/>
      <c r="T976" s="6"/>
      <c r="U976" s="6"/>
      <c r="V976" s="12"/>
      <c r="W976" s="885"/>
      <c r="X976" s="6"/>
      <c r="Y976" s="6"/>
      <c r="Z976" s="814"/>
      <c r="AA976" s="6"/>
      <c r="AB976" s="6"/>
      <c r="AC976" s="814"/>
      <c r="AD976" s="12"/>
      <c r="AE976" s="12"/>
      <c r="AF976" s="814"/>
      <c r="AG976" s="6"/>
      <c r="AH976" s="6"/>
      <c r="AI976" s="814"/>
      <c r="AJ976" s="6"/>
      <c r="AK976" s="6"/>
      <c r="AL976" s="814"/>
    </row>
    <row r="977" spans="1:38">
      <c r="A977" s="6"/>
      <c r="B977" s="6"/>
      <c r="I977" s="6"/>
      <c r="K977" s="11"/>
      <c r="T977" s="6"/>
      <c r="U977" s="6"/>
      <c r="V977" s="12"/>
      <c r="W977" s="885"/>
      <c r="X977" s="6"/>
      <c r="Y977" s="6"/>
      <c r="Z977" s="814"/>
      <c r="AA977" s="6"/>
      <c r="AB977" s="6"/>
      <c r="AC977" s="814"/>
      <c r="AD977" s="12"/>
      <c r="AE977" s="12"/>
      <c r="AF977" s="814"/>
      <c r="AG977" s="6"/>
      <c r="AH977" s="6"/>
      <c r="AI977" s="814"/>
      <c r="AJ977" s="6"/>
      <c r="AK977" s="6"/>
      <c r="AL977" s="814"/>
    </row>
    <row r="978" spans="1:38">
      <c r="A978" s="6"/>
      <c r="B978" s="6"/>
      <c r="I978" s="6"/>
      <c r="K978" s="11"/>
      <c r="T978" s="6"/>
      <c r="U978" s="6"/>
      <c r="V978" s="12"/>
      <c r="W978" s="885"/>
      <c r="X978" s="6"/>
      <c r="Y978" s="6"/>
      <c r="Z978" s="814"/>
      <c r="AA978" s="6"/>
      <c r="AB978" s="6"/>
      <c r="AC978" s="814"/>
      <c r="AD978" s="12"/>
      <c r="AE978" s="12"/>
      <c r="AF978" s="814"/>
      <c r="AG978" s="6"/>
      <c r="AH978" s="6"/>
      <c r="AI978" s="814"/>
      <c r="AJ978" s="6"/>
      <c r="AK978" s="6"/>
      <c r="AL978" s="814"/>
    </row>
    <row r="979" spans="1:38">
      <c r="A979" s="6"/>
      <c r="B979" s="6"/>
      <c r="I979" s="6"/>
      <c r="K979" s="11"/>
      <c r="T979" s="6"/>
      <c r="U979" s="6"/>
      <c r="V979" s="12"/>
      <c r="W979" s="885"/>
      <c r="X979" s="6"/>
      <c r="Y979" s="6"/>
      <c r="Z979" s="814"/>
      <c r="AA979" s="6"/>
      <c r="AB979" s="6"/>
      <c r="AC979" s="814"/>
      <c r="AD979" s="12"/>
      <c r="AE979" s="12"/>
      <c r="AF979" s="814"/>
      <c r="AG979" s="6"/>
      <c r="AH979" s="6"/>
      <c r="AI979" s="814"/>
      <c r="AJ979" s="6"/>
      <c r="AK979" s="6"/>
      <c r="AL979" s="814"/>
    </row>
    <row r="980" spans="1:38">
      <c r="A980" s="6"/>
      <c r="B980" s="6"/>
      <c r="I980" s="6"/>
      <c r="K980" s="11"/>
      <c r="T980" s="6"/>
      <c r="U980" s="6"/>
      <c r="V980" s="12"/>
      <c r="W980" s="885"/>
      <c r="X980" s="6"/>
      <c r="Y980" s="6"/>
      <c r="Z980" s="814"/>
      <c r="AA980" s="6"/>
      <c r="AB980" s="6"/>
      <c r="AC980" s="814"/>
      <c r="AD980" s="12"/>
      <c r="AE980" s="12"/>
      <c r="AF980" s="814"/>
      <c r="AG980" s="6"/>
      <c r="AH980" s="6"/>
      <c r="AI980" s="814"/>
      <c r="AJ980" s="6"/>
      <c r="AK980" s="6"/>
      <c r="AL980" s="814"/>
    </row>
    <row r="981" spans="1:38">
      <c r="A981" s="6"/>
      <c r="B981" s="6"/>
      <c r="I981" s="6"/>
      <c r="K981" s="11"/>
      <c r="T981" s="6"/>
      <c r="U981" s="6"/>
      <c r="V981" s="12"/>
      <c r="W981" s="885"/>
      <c r="X981" s="6"/>
      <c r="Y981" s="6"/>
      <c r="Z981" s="814"/>
      <c r="AA981" s="6"/>
      <c r="AB981" s="6"/>
      <c r="AC981" s="814"/>
      <c r="AD981" s="12"/>
      <c r="AE981" s="12"/>
      <c r="AF981" s="814"/>
      <c r="AG981" s="6"/>
      <c r="AH981" s="6"/>
      <c r="AI981" s="814"/>
      <c r="AJ981" s="6"/>
      <c r="AK981" s="6"/>
      <c r="AL981" s="814"/>
    </row>
    <row r="982" spans="1:38">
      <c r="A982" s="6"/>
      <c r="B982" s="6"/>
      <c r="I982" s="6"/>
      <c r="K982" s="11"/>
      <c r="T982" s="6"/>
      <c r="U982" s="6"/>
      <c r="V982" s="12"/>
      <c r="W982" s="885"/>
      <c r="X982" s="6"/>
      <c r="Y982" s="6"/>
      <c r="Z982" s="814"/>
      <c r="AA982" s="6"/>
      <c r="AB982" s="6"/>
      <c r="AC982" s="814"/>
      <c r="AD982" s="12"/>
      <c r="AE982" s="12"/>
      <c r="AF982" s="814"/>
      <c r="AG982" s="6"/>
      <c r="AH982" s="6"/>
      <c r="AI982" s="814"/>
      <c r="AJ982" s="6"/>
      <c r="AK982" s="6"/>
      <c r="AL982" s="814"/>
    </row>
    <row r="983" spans="1:38">
      <c r="A983" s="6"/>
      <c r="B983" s="6"/>
      <c r="I983" s="6"/>
      <c r="K983" s="11"/>
      <c r="T983" s="6"/>
      <c r="U983" s="6"/>
      <c r="V983" s="12"/>
      <c r="W983" s="885"/>
      <c r="X983" s="6"/>
      <c r="Y983" s="6"/>
      <c r="Z983" s="814"/>
      <c r="AA983" s="6"/>
      <c r="AB983" s="6"/>
      <c r="AC983" s="814"/>
      <c r="AD983" s="12"/>
      <c r="AE983" s="12"/>
      <c r="AF983" s="814"/>
      <c r="AG983" s="6"/>
      <c r="AH983" s="6"/>
      <c r="AI983" s="814"/>
      <c r="AJ983" s="6"/>
      <c r="AK983" s="6"/>
      <c r="AL983" s="814"/>
    </row>
    <row r="984" spans="1:38">
      <c r="A984" s="6"/>
      <c r="B984" s="6"/>
      <c r="I984" s="6"/>
      <c r="K984" s="11"/>
      <c r="T984" s="6"/>
      <c r="U984" s="6"/>
      <c r="V984" s="12"/>
      <c r="W984" s="885"/>
      <c r="X984" s="6"/>
      <c r="Y984" s="6"/>
      <c r="Z984" s="814"/>
      <c r="AA984" s="6"/>
      <c r="AB984" s="6"/>
      <c r="AC984" s="814"/>
      <c r="AD984" s="12"/>
      <c r="AE984" s="12"/>
      <c r="AF984" s="814"/>
      <c r="AG984" s="6"/>
      <c r="AH984" s="6"/>
      <c r="AI984" s="814"/>
      <c r="AJ984" s="6"/>
      <c r="AK984" s="6"/>
      <c r="AL984" s="814"/>
    </row>
    <row r="985" spans="1:38">
      <c r="A985" s="6"/>
      <c r="B985" s="6"/>
      <c r="I985" s="6"/>
      <c r="K985" s="11"/>
      <c r="T985" s="6"/>
      <c r="U985" s="6"/>
      <c r="V985" s="12"/>
      <c r="W985" s="885"/>
      <c r="X985" s="6"/>
      <c r="Y985" s="6"/>
      <c r="Z985" s="814"/>
      <c r="AA985" s="6"/>
      <c r="AB985" s="6"/>
      <c r="AC985" s="814"/>
      <c r="AD985" s="12"/>
      <c r="AE985" s="12"/>
      <c r="AF985" s="814"/>
      <c r="AG985" s="6"/>
      <c r="AH985" s="6"/>
      <c r="AI985" s="814"/>
      <c r="AJ985" s="6"/>
      <c r="AK985" s="6"/>
      <c r="AL985" s="814"/>
    </row>
    <row r="986" spans="1:38">
      <c r="A986" s="6"/>
      <c r="B986" s="6"/>
      <c r="I986" s="6"/>
      <c r="K986" s="11"/>
      <c r="T986" s="6"/>
      <c r="U986" s="6"/>
      <c r="V986" s="12"/>
      <c r="W986" s="885"/>
      <c r="X986" s="6"/>
      <c r="Y986" s="6"/>
      <c r="Z986" s="814"/>
      <c r="AA986" s="6"/>
      <c r="AB986" s="6"/>
      <c r="AC986" s="814"/>
      <c r="AD986" s="12"/>
      <c r="AE986" s="12"/>
      <c r="AF986" s="814"/>
      <c r="AG986" s="6"/>
      <c r="AH986" s="6"/>
      <c r="AI986" s="814"/>
      <c r="AJ986" s="6"/>
      <c r="AK986" s="6"/>
      <c r="AL986" s="814"/>
    </row>
    <row r="987" spans="1:38">
      <c r="A987" s="6"/>
      <c r="B987" s="6"/>
      <c r="I987" s="6"/>
      <c r="K987" s="11"/>
      <c r="T987" s="6"/>
      <c r="U987" s="6"/>
      <c r="V987" s="12"/>
      <c r="W987" s="885"/>
      <c r="X987" s="6"/>
      <c r="Y987" s="6"/>
      <c r="Z987" s="814"/>
      <c r="AA987" s="6"/>
      <c r="AB987" s="6"/>
      <c r="AC987" s="814"/>
      <c r="AD987" s="12"/>
      <c r="AE987" s="12"/>
      <c r="AF987" s="814"/>
      <c r="AG987" s="6"/>
      <c r="AH987" s="6"/>
      <c r="AI987" s="814"/>
      <c r="AJ987" s="6"/>
      <c r="AK987" s="6"/>
      <c r="AL987" s="814"/>
    </row>
    <row r="988" spans="1:38">
      <c r="A988" s="6"/>
      <c r="B988" s="6"/>
      <c r="I988" s="6"/>
      <c r="K988" s="11"/>
      <c r="T988" s="6"/>
      <c r="U988" s="6"/>
      <c r="V988" s="12"/>
      <c r="W988" s="885"/>
      <c r="X988" s="6"/>
      <c r="Y988" s="6"/>
      <c r="Z988" s="814"/>
      <c r="AA988" s="6"/>
      <c r="AB988" s="6"/>
      <c r="AC988" s="814"/>
      <c r="AD988" s="12"/>
      <c r="AE988" s="12"/>
      <c r="AF988" s="814"/>
      <c r="AG988" s="6"/>
      <c r="AH988" s="6"/>
      <c r="AI988" s="814"/>
      <c r="AJ988" s="6"/>
      <c r="AK988" s="6"/>
      <c r="AL988" s="814"/>
    </row>
    <row r="989" spans="1:38">
      <c r="A989" s="6"/>
      <c r="B989" s="6"/>
      <c r="I989" s="6"/>
      <c r="K989" s="11"/>
      <c r="T989" s="6"/>
      <c r="U989" s="6"/>
      <c r="V989" s="12"/>
      <c r="W989" s="885"/>
      <c r="X989" s="6"/>
      <c r="Y989" s="6"/>
      <c r="Z989" s="814"/>
      <c r="AA989" s="6"/>
      <c r="AB989" s="6"/>
      <c r="AC989" s="814"/>
      <c r="AD989" s="12"/>
      <c r="AE989" s="12"/>
      <c r="AF989" s="814"/>
      <c r="AG989" s="6"/>
      <c r="AH989" s="6"/>
      <c r="AI989" s="814"/>
      <c r="AJ989" s="6"/>
      <c r="AK989" s="6"/>
      <c r="AL989" s="814"/>
    </row>
    <row r="990" spans="1:38">
      <c r="A990" s="6"/>
      <c r="B990" s="6"/>
      <c r="I990" s="6"/>
      <c r="K990" s="11"/>
      <c r="T990" s="6"/>
      <c r="U990" s="6"/>
      <c r="V990" s="12"/>
      <c r="W990" s="885"/>
      <c r="X990" s="6"/>
      <c r="Y990" s="6"/>
      <c r="Z990" s="814"/>
      <c r="AA990" s="6"/>
      <c r="AB990" s="6"/>
      <c r="AC990" s="814"/>
      <c r="AD990" s="12"/>
      <c r="AE990" s="12"/>
      <c r="AF990" s="814"/>
      <c r="AG990" s="6"/>
      <c r="AH990" s="6"/>
      <c r="AI990" s="814"/>
      <c r="AJ990" s="6"/>
      <c r="AK990" s="6"/>
      <c r="AL990" s="814"/>
    </row>
    <row r="991" spans="1:38">
      <c r="A991" s="6"/>
      <c r="B991" s="6"/>
      <c r="I991" s="6"/>
      <c r="K991" s="11"/>
      <c r="T991" s="6"/>
      <c r="U991" s="6"/>
      <c r="V991" s="12"/>
      <c r="W991" s="885"/>
      <c r="X991" s="6"/>
      <c r="Y991" s="6"/>
      <c r="Z991" s="814"/>
      <c r="AA991" s="6"/>
      <c r="AB991" s="6"/>
      <c r="AC991" s="814"/>
      <c r="AD991" s="12"/>
      <c r="AE991" s="12"/>
      <c r="AF991" s="814"/>
      <c r="AG991" s="6"/>
      <c r="AH991" s="6"/>
      <c r="AI991" s="814"/>
      <c r="AJ991" s="6"/>
      <c r="AK991" s="6"/>
      <c r="AL991" s="814"/>
    </row>
    <row r="992" spans="1:38">
      <c r="A992" s="6"/>
      <c r="B992" s="6"/>
      <c r="I992" s="6"/>
      <c r="K992" s="11"/>
      <c r="T992" s="6"/>
      <c r="U992" s="6"/>
      <c r="V992" s="12"/>
      <c r="W992" s="885"/>
      <c r="X992" s="6"/>
      <c r="Y992" s="6"/>
      <c r="Z992" s="814"/>
      <c r="AA992" s="6"/>
      <c r="AB992" s="6"/>
      <c r="AC992" s="814"/>
      <c r="AD992" s="12"/>
      <c r="AE992" s="12"/>
      <c r="AF992" s="814"/>
      <c r="AG992" s="6"/>
      <c r="AH992" s="6"/>
      <c r="AI992" s="814"/>
      <c r="AJ992" s="6"/>
      <c r="AK992" s="6"/>
      <c r="AL992" s="814"/>
    </row>
    <row r="993" spans="1:38">
      <c r="A993" s="6"/>
      <c r="B993" s="6"/>
      <c r="I993" s="6"/>
      <c r="K993" s="11"/>
      <c r="T993" s="6"/>
      <c r="U993" s="6"/>
      <c r="V993" s="12"/>
      <c r="W993" s="885"/>
      <c r="X993" s="6"/>
      <c r="Y993" s="6"/>
      <c r="Z993" s="814"/>
      <c r="AA993" s="6"/>
      <c r="AB993" s="6"/>
      <c r="AC993" s="814"/>
      <c r="AD993" s="12"/>
      <c r="AE993" s="12"/>
      <c r="AF993" s="814"/>
      <c r="AG993" s="6"/>
      <c r="AH993" s="6"/>
      <c r="AI993" s="814"/>
      <c r="AJ993" s="6"/>
      <c r="AK993" s="6"/>
      <c r="AL993" s="814"/>
    </row>
    <row r="994" spans="1:38">
      <c r="A994" s="6"/>
      <c r="B994" s="6"/>
      <c r="I994" s="6"/>
      <c r="K994" s="11"/>
      <c r="T994" s="6"/>
      <c r="U994" s="6"/>
      <c r="V994" s="12"/>
      <c r="W994" s="885"/>
      <c r="X994" s="6"/>
      <c r="Y994" s="6"/>
      <c r="Z994" s="814"/>
      <c r="AA994" s="6"/>
      <c r="AB994" s="6"/>
      <c r="AC994" s="814"/>
      <c r="AD994" s="12"/>
      <c r="AE994" s="12"/>
      <c r="AF994" s="814"/>
      <c r="AG994" s="6"/>
      <c r="AH994" s="6"/>
      <c r="AI994" s="814"/>
      <c r="AJ994" s="6"/>
      <c r="AK994" s="6"/>
      <c r="AL994" s="814"/>
    </row>
    <row r="995" spans="1:38">
      <c r="A995" s="6"/>
      <c r="B995" s="6"/>
      <c r="I995" s="6"/>
      <c r="K995" s="11"/>
      <c r="T995" s="6"/>
      <c r="U995" s="6"/>
      <c r="V995" s="12"/>
      <c r="W995" s="885"/>
      <c r="X995" s="6"/>
      <c r="Y995" s="6"/>
      <c r="Z995" s="814"/>
      <c r="AA995" s="6"/>
      <c r="AB995" s="6"/>
      <c r="AC995" s="814"/>
      <c r="AD995" s="12"/>
      <c r="AE995" s="12"/>
      <c r="AF995" s="814"/>
      <c r="AG995" s="6"/>
      <c r="AH995" s="6"/>
      <c r="AI995" s="814"/>
      <c r="AJ995" s="6"/>
      <c r="AK995" s="6"/>
      <c r="AL995" s="814"/>
    </row>
    <row r="996" spans="1:38">
      <c r="A996" s="6"/>
      <c r="B996" s="6"/>
      <c r="I996" s="6"/>
      <c r="K996" s="11"/>
      <c r="T996" s="6"/>
      <c r="U996" s="6"/>
      <c r="V996" s="12"/>
      <c r="W996" s="885"/>
      <c r="X996" s="6"/>
      <c r="Y996" s="6"/>
      <c r="Z996" s="814"/>
      <c r="AA996" s="6"/>
      <c r="AB996" s="6"/>
      <c r="AC996" s="814"/>
      <c r="AD996" s="12"/>
      <c r="AE996" s="12"/>
      <c r="AF996" s="814"/>
      <c r="AG996" s="6"/>
      <c r="AH996" s="6"/>
      <c r="AI996" s="814"/>
      <c r="AJ996" s="6"/>
      <c r="AK996" s="6"/>
      <c r="AL996" s="814"/>
    </row>
    <row r="997" spans="1:38">
      <c r="A997" s="6"/>
      <c r="B997" s="6"/>
      <c r="I997" s="6"/>
      <c r="K997" s="11"/>
      <c r="T997" s="6"/>
      <c r="U997" s="6"/>
      <c r="V997" s="12"/>
      <c r="W997" s="885"/>
      <c r="X997" s="6"/>
      <c r="Y997" s="6"/>
      <c r="Z997" s="814"/>
      <c r="AA997" s="6"/>
      <c r="AB997" s="6"/>
      <c r="AC997" s="814"/>
      <c r="AD997" s="12"/>
      <c r="AE997" s="12"/>
      <c r="AF997" s="814"/>
      <c r="AG997" s="6"/>
      <c r="AH997" s="6"/>
      <c r="AI997" s="814"/>
      <c r="AJ997" s="6"/>
      <c r="AK997" s="6"/>
      <c r="AL997" s="814"/>
    </row>
    <row r="998" spans="1:38">
      <c r="A998" s="6"/>
      <c r="B998" s="6"/>
      <c r="I998" s="6"/>
      <c r="K998" s="11"/>
      <c r="T998" s="6"/>
      <c r="U998" s="6"/>
      <c r="V998" s="12"/>
      <c r="W998" s="885"/>
      <c r="X998" s="6"/>
      <c r="Y998" s="6"/>
      <c r="Z998" s="814"/>
      <c r="AA998" s="6"/>
      <c r="AB998" s="6"/>
      <c r="AC998" s="814"/>
      <c r="AD998" s="12"/>
      <c r="AE998" s="12"/>
      <c r="AF998" s="814"/>
      <c r="AG998" s="6"/>
      <c r="AH998" s="6"/>
      <c r="AI998" s="814"/>
      <c r="AJ998" s="6"/>
      <c r="AK998" s="6"/>
      <c r="AL998" s="814"/>
    </row>
    <row r="999" spans="1:38">
      <c r="A999" s="6"/>
      <c r="B999" s="6"/>
      <c r="I999" s="6"/>
      <c r="K999" s="11"/>
      <c r="T999" s="6"/>
      <c r="U999" s="6"/>
      <c r="V999" s="12"/>
      <c r="W999" s="885"/>
      <c r="X999" s="6"/>
      <c r="Y999" s="6"/>
      <c r="Z999" s="814"/>
      <c r="AA999" s="6"/>
      <c r="AB999" s="6"/>
      <c r="AC999" s="814"/>
      <c r="AD999" s="12"/>
      <c r="AE999" s="12"/>
      <c r="AF999" s="814"/>
      <c r="AG999" s="6"/>
      <c r="AH999" s="6"/>
      <c r="AI999" s="814"/>
      <c r="AJ999" s="6"/>
      <c r="AK999" s="6"/>
      <c r="AL999" s="814"/>
    </row>
    <row r="1000" spans="1:38">
      <c r="A1000" s="6"/>
      <c r="B1000" s="6"/>
      <c r="I1000" s="6"/>
      <c r="K1000" s="11"/>
      <c r="T1000" s="6"/>
      <c r="U1000" s="6"/>
      <c r="V1000" s="12"/>
      <c r="W1000" s="885"/>
      <c r="X1000" s="6"/>
      <c r="Y1000" s="6"/>
      <c r="Z1000" s="814"/>
      <c r="AA1000" s="6"/>
      <c r="AB1000" s="6"/>
      <c r="AC1000" s="814"/>
      <c r="AD1000" s="12"/>
      <c r="AE1000" s="12"/>
      <c r="AF1000" s="814"/>
      <c r="AG1000" s="6"/>
      <c r="AH1000" s="6"/>
      <c r="AI1000" s="814"/>
      <c r="AJ1000" s="6"/>
      <c r="AK1000" s="6"/>
      <c r="AL1000" s="814"/>
    </row>
    <row r="1001" spans="1:38">
      <c r="A1001" s="6"/>
      <c r="B1001" s="6"/>
      <c r="I1001" s="6"/>
      <c r="K1001" s="11"/>
      <c r="T1001" s="6"/>
      <c r="U1001" s="6"/>
      <c r="V1001" s="12"/>
      <c r="W1001" s="885"/>
      <c r="X1001" s="6"/>
      <c r="Y1001" s="6"/>
      <c r="Z1001" s="814"/>
      <c r="AA1001" s="6"/>
      <c r="AB1001" s="6"/>
      <c r="AC1001" s="814"/>
      <c r="AD1001" s="12"/>
      <c r="AE1001" s="12"/>
      <c r="AF1001" s="814"/>
      <c r="AG1001" s="6"/>
      <c r="AH1001" s="6"/>
      <c r="AI1001" s="814"/>
      <c r="AJ1001" s="6"/>
      <c r="AK1001" s="6"/>
      <c r="AL1001" s="814"/>
    </row>
    <row r="1002" spans="1:38">
      <c r="A1002" s="6"/>
      <c r="B1002" s="6"/>
      <c r="I1002" s="6"/>
      <c r="K1002" s="11"/>
      <c r="T1002" s="6"/>
      <c r="U1002" s="6"/>
      <c r="V1002" s="12"/>
      <c r="W1002" s="885"/>
      <c r="X1002" s="6"/>
      <c r="Y1002" s="6"/>
      <c r="Z1002" s="814"/>
      <c r="AA1002" s="6"/>
      <c r="AB1002" s="6"/>
      <c r="AC1002" s="814"/>
      <c r="AD1002" s="12"/>
      <c r="AE1002" s="12"/>
      <c r="AF1002" s="814"/>
      <c r="AG1002" s="6"/>
      <c r="AH1002" s="6"/>
      <c r="AI1002" s="814"/>
      <c r="AJ1002" s="6"/>
      <c r="AK1002" s="6"/>
      <c r="AL1002" s="814"/>
    </row>
    <row r="1003" spans="1:38">
      <c r="A1003" s="6"/>
      <c r="B1003" s="6"/>
      <c r="I1003" s="6"/>
      <c r="K1003" s="11"/>
      <c r="T1003" s="6"/>
      <c r="U1003" s="6"/>
      <c r="V1003" s="12"/>
      <c r="W1003" s="885"/>
      <c r="X1003" s="6"/>
      <c r="Y1003" s="6"/>
      <c r="Z1003" s="814"/>
      <c r="AA1003" s="6"/>
      <c r="AB1003" s="6"/>
      <c r="AC1003" s="814"/>
      <c r="AD1003" s="12"/>
      <c r="AE1003" s="12"/>
      <c r="AF1003" s="814"/>
      <c r="AG1003" s="6"/>
      <c r="AH1003" s="6"/>
      <c r="AI1003" s="814"/>
      <c r="AJ1003" s="6"/>
      <c r="AK1003" s="6"/>
      <c r="AL1003" s="814"/>
    </row>
    <row r="1004" spans="1:38">
      <c r="A1004" s="6"/>
      <c r="B1004" s="6"/>
      <c r="I1004" s="6"/>
      <c r="K1004" s="11"/>
      <c r="T1004" s="6"/>
      <c r="U1004" s="6"/>
      <c r="V1004" s="12"/>
      <c r="W1004" s="885"/>
      <c r="X1004" s="6"/>
      <c r="Y1004" s="6"/>
      <c r="Z1004" s="814"/>
      <c r="AA1004" s="6"/>
      <c r="AB1004" s="6"/>
      <c r="AC1004" s="814"/>
      <c r="AD1004" s="12"/>
      <c r="AE1004" s="12"/>
      <c r="AF1004" s="814"/>
      <c r="AG1004" s="6"/>
      <c r="AH1004" s="6"/>
      <c r="AI1004" s="814"/>
      <c r="AJ1004" s="6"/>
      <c r="AK1004" s="6"/>
      <c r="AL1004" s="814"/>
    </row>
    <row r="1005" spans="1:38">
      <c r="A1005" s="6"/>
      <c r="B1005" s="6"/>
      <c r="I1005" s="6"/>
      <c r="K1005" s="11"/>
      <c r="T1005" s="6"/>
      <c r="U1005" s="6"/>
      <c r="V1005" s="12"/>
      <c r="W1005" s="885"/>
      <c r="X1005" s="6"/>
      <c r="Y1005" s="6"/>
      <c r="Z1005" s="814"/>
      <c r="AA1005" s="6"/>
      <c r="AB1005" s="6"/>
      <c r="AC1005" s="814"/>
      <c r="AD1005" s="12"/>
      <c r="AE1005" s="12"/>
      <c r="AF1005" s="814"/>
      <c r="AG1005" s="6"/>
      <c r="AH1005" s="6"/>
      <c r="AI1005" s="814"/>
      <c r="AJ1005" s="6"/>
      <c r="AK1005" s="6"/>
      <c r="AL1005" s="814"/>
    </row>
    <row r="1006" spans="1:38">
      <c r="A1006" s="6"/>
      <c r="B1006" s="6"/>
      <c r="I1006" s="6"/>
      <c r="K1006" s="11"/>
      <c r="T1006" s="6"/>
      <c r="U1006" s="6"/>
      <c r="V1006" s="12"/>
      <c r="W1006" s="885"/>
      <c r="X1006" s="6"/>
      <c r="Y1006" s="6"/>
      <c r="Z1006" s="814"/>
      <c r="AA1006" s="6"/>
      <c r="AB1006" s="6"/>
      <c r="AC1006" s="814"/>
      <c r="AD1006" s="12"/>
      <c r="AE1006" s="12"/>
      <c r="AF1006" s="814"/>
      <c r="AG1006" s="6"/>
      <c r="AH1006" s="6"/>
      <c r="AI1006" s="814"/>
      <c r="AJ1006" s="6"/>
      <c r="AK1006" s="6"/>
      <c r="AL1006" s="814"/>
    </row>
    <row r="1007" spans="1:38">
      <c r="A1007" s="6"/>
      <c r="B1007" s="6"/>
      <c r="I1007" s="6"/>
      <c r="K1007" s="11"/>
      <c r="T1007" s="6"/>
      <c r="U1007" s="6"/>
      <c r="V1007" s="12"/>
      <c r="W1007" s="885"/>
      <c r="X1007" s="6"/>
      <c r="Y1007" s="6"/>
      <c r="Z1007" s="814"/>
      <c r="AA1007" s="6"/>
      <c r="AB1007" s="6"/>
      <c r="AC1007" s="814"/>
      <c r="AD1007" s="12"/>
      <c r="AE1007" s="12"/>
      <c r="AF1007" s="814"/>
      <c r="AG1007" s="6"/>
      <c r="AH1007" s="6"/>
      <c r="AI1007" s="814"/>
      <c r="AJ1007" s="6"/>
      <c r="AK1007" s="6"/>
      <c r="AL1007" s="814"/>
    </row>
    <row r="1008" spans="1:38">
      <c r="A1008" s="6"/>
      <c r="B1008" s="6"/>
      <c r="I1008" s="6"/>
      <c r="K1008" s="11"/>
      <c r="T1008" s="6"/>
      <c r="U1008" s="6"/>
      <c r="V1008" s="12"/>
      <c r="W1008" s="885"/>
      <c r="X1008" s="6"/>
      <c r="Y1008" s="6"/>
      <c r="Z1008" s="814"/>
      <c r="AA1008" s="6"/>
      <c r="AB1008" s="6"/>
      <c r="AC1008" s="814"/>
      <c r="AD1008" s="12"/>
      <c r="AE1008" s="12"/>
      <c r="AF1008" s="814"/>
      <c r="AG1008" s="6"/>
      <c r="AH1008" s="6"/>
      <c r="AI1008" s="814"/>
      <c r="AJ1008" s="6"/>
      <c r="AK1008" s="6"/>
      <c r="AL1008" s="814"/>
    </row>
    <row r="1009" spans="1:38">
      <c r="A1009" s="6"/>
      <c r="B1009" s="6"/>
      <c r="I1009" s="6"/>
      <c r="K1009" s="11"/>
      <c r="T1009" s="6"/>
      <c r="U1009" s="6"/>
      <c r="V1009" s="12"/>
      <c r="W1009" s="885"/>
      <c r="X1009" s="6"/>
      <c r="Y1009" s="6"/>
      <c r="Z1009" s="814"/>
      <c r="AA1009" s="6"/>
      <c r="AB1009" s="6"/>
      <c r="AC1009" s="814"/>
      <c r="AD1009" s="12"/>
      <c r="AE1009" s="12"/>
      <c r="AF1009" s="814"/>
      <c r="AG1009" s="6"/>
      <c r="AH1009" s="6"/>
      <c r="AI1009" s="814"/>
      <c r="AJ1009" s="6"/>
      <c r="AK1009" s="6"/>
      <c r="AL1009" s="814"/>
    </row>
    <row r="1010" spans="1:38">
      <c r="A1010" s="6"/>
      <c r="B1010" s="6"/>
      <c r="I1010" s="6"/>
      <c r="K1010" s="11"/>
      <c r="T1010" s="6"/>
      <c r="U1010" s="6"/>
      <c r="V1010" s="12"/>
      <c r="W1010" s="885"/>
      <c r="X1010" s="6"/>
      <c r="Y1010" s="6"/>
      <c r="Z1010" s="814"/>
      <c r="AA1010" s="6"/>
      <c r="AB1010" s="6"/>
      <c r="AC1010" s="814"/>
      <c r="AD1010" s="12"/>
      <c r="AE1010" s="12"/>
      <c r="AF1010" s="814"/>
      <c r="AG1010" s="6"/>
      <c r="AH1010" s="6"/>
      <c r="AI1010" s="814"/>
      <c r="AJ1010" s="6"/>
      <c r="AK1010" s="6"/>
      <c r="AL1010" s="814"/>
    </row>
    <row r="1011" spans="1:38">
      <c r="A1011" s="6"/>
      <c r="B1011" s="6"/>
      <c r="I1011" s="6"/>
      <c r="K1011" s="11"/>
      <c r="T1011" s="6"/>
      <c r="U1011" s="6"/>
      <c r="V1011" s="12"/>
      <c r="W1011" s="885"/>
      <c r="X1011" s="6"/>
      <c r="Y1011" s="6"/>
      <c r="Z1011" s="814"/>
      <c r="AA1011" s="6"/>
      <c r="AB1011" s="6"/>
      <c r="AC1011" s="814"/>
      <c r="AD1011" s="12"/>
      <c r="AE1011" s="12"/>
      <c r="AF1011" s="814"/>
      <c r="AG1011" s="6"/>
      <c r="AH1011" s="6"/>
      <c r="AI1011" s="814"/>
      <c r="AJ1011" s="6"/>
      <c r="AK1011" s="6"/>
      <c r="AL1011" s="814"/>
    </row>
    <row r="1012" spans="1:38">
      <c r="A1012" s="6"/>
      <c r="B1012" s="6"/>
      <c r="I1012" s="6"/>
      <c r="K1012" s="11"/>
      <c r="T1012" s="6"/>
      <c r="U1012" s="6"/>
      <c r="V1012" s="12"/>
      <c r="W1012" s="885"/>
      <c r="X1012" s="6"/>
      <c r="Y1012" s="6"/>
      <c r="Z1012" s="814"/>
      <c r="AA1012" s="6"/>
      <c r="AB1012" s="6"/>
      <c r="AC1012" s="814"/>
      <c r="AD1012" s="12"/>
      <c r="AE1012" s="12"/>
      <c r="AF1012" s="814"/>
      <c r="AG1012" s="6"/>
      <c r="AH1012" s="6"/>
      <c r="AI1012" s="814"/>
      <c r="AJ1012" s="6"/>
      <c r="AK1012" s="6"/>
      <c r="AL1012" s="814"/>
    </row>
    <row r="1013" spans="1:38">
      <c r="A1013" s="6"/>
      <c r="B1013" s="6"/>
      <c r="I1013" s="6"/>
      <c r="K1013" s="11"/>
      <c r="T1013" s="6"/>
      <c r="U1013" s="6"/>
      <c r="V1013" s="12"/>
      <c r="W1013" s="885"/>
      <c r="X1013" s="6"/>
      <c r="Y1013" s="6"/>
      <c r="Z1013" s="814"/>
      <c r="AA1013" s="6"/>
      <c r="AB1013" s="6"/>
      <c r="AC1013" s="814"/>
      <c r="AD1013" s="12"/>
      <c r="AE1013" s="12"/>
      <c r="AF1013" s="814"/>
      <c r="AG1013" s="6"/>
      <c r="AH1013" s="6"/>
      <c r="AI1013" s="814"/>
      <c r="AJ1013" s="6"/>
      <c r="AK1013" s="6"/>
      <c r="AL1013" s="814"/>
    </row>
    <row r="1014" spans="1:38">
      <c r="A1014" s="6"/>
      <c r="B1014" s="6"/>
      <c r="I1014" s="6"/>
      <c r="K1014" s="11"/>
      <c r="T1014" s="6"/>
      <c r="U1014" s="6"/>
      <c r="V1014" s="12"/>
      <c r="W1014" s="885"/>
      <c r="X1014" s="6"/>
      <c r="Y1014" s="6"/>
      <c r="Z1014" s="814"/>
      <c r="AA1014" s="6"/>
      <c r="AB1014" s="6"/>
      <c r="AC1014" s="814"/>
      <c r="AD1014" s="12"/>
      <c r="AE1014" s="12"/>
      <c r="AF1014" s="814"/>
      <c r="AG1014" s="6"/>
      <c r="AH1014" s="6"/>
      <c r="AI1014" s="814"/>
      <c r="AJ1014" s="6"/>
      <c r="AK1014" s="6"/>
      <c r="AL1014" s="814"/>
    </row>
    <row r="1015" spans="1:38">
      <c r="A1015" s="6"/>
      <c r="B1015" s="6"/>
      <c r="I1015" s="6"/>
      <c r="K1015" s="11"/>
      <c r="T1015" s="6"/>
      <c r="U1015" s="6"/>
      <c r="V1015" s="12"/>
      <c r="W1015" s="885"/>
      <c r="X1015" s="6"/>
      <c r="Y1015" s="6"/>
      <c r="Z1015" s="814"/>
      <c r="AA1015" s="6"/>
      <c r="AB1015" s="6"/>
      <c r="AC1015" s="814"/>
      <c r="AD1015" s="12"/>
      <c r="AE1015" s="12"/>
      <c r="AF1015" s="814"/>
      <c r="AG1015" s="6"/>
      <c r="AH1015" s="6"/>
      <c r="AI1015" s="814"/>
      <c r="AJ1015" s="6"/>
      <c r="AK1015" s="6"/>
      <c r="AL1015" s="814"/>
    </row>
    <row r="1016" spans="1:38">
      <c r="A1016" s="6"/>
      <c r="B1016" s="6"/>
      <c r="I1016" s="6"/>
      <c r="K1016" s="11"/>
      <c r="T1016" s="6"/>
      <c r="U1016" s="6"/>
      <c r="V1016" s="12"/>
      <c r="W1016" s="885"/>
      <c r="X1016" s="6"/>
      <c r="Y1016" s="6"/>
      <c r="Z1016" s="814"/>
      <c r="AA1016" s="6"/>
      <c r="AB1016" s="6"/>
      <c r="AC1016" s="814"/>
      <c r="AD1016" s="12"/>
      <c r="AE1016" s="12"/>
      <c r="AF1016" s="814"/>
      <c r="AG1016" s="6"/>
      <c r="AH1016" s="6"/>
      <c r="AI1016" s="814"/>
      <c r="AJ1016" s="6"/>
      <c r="AK1016" s="6"/>
      <c r="AL1016" s="814"/>
    </row>
    <row r="1017" spans="1:38">
      <c r="A1017" s="6"/>
      <c r="B1017" s="6"/>
      <c r="I1017" s="6"/>
      <c r="K1017" s="11"/>
      <c r="T1017" s="6"/>
      <c r="U1017" s="6"/>
      <c r="V1017" s="12"/>
      <c r="W1017" s="885"/>
      <c r="X1017" s="6"/>
      <c r="Y1017" s="6"/>
      <c r="Z1017" s="814"/>
      <c r="AA1017" s="6"/>
      <c r="AB1017" s="6"/>
      <c r="AC1017" s="814"/>
      <c r="AD1017" s="12"/>
      <c r="AE1017" s="12"/>
      <c r="AF1017" s="814"/>
      <c r="AG1017" s="6"/>
      <c r="AH1017" s="6"/>
      <c r="AI1017" s="814"/>
      <c r="AJ1017" s="6"/>
      <c r="AK1017" s="6"/>
      <c r="AL1017" s="814"/>
    </row>
    <row r="1018" spans="1:38">
      <c r="A1018" s="6"/>
      <c r="B1018" s="6"/>
      <c r="I1018" s="6"/>
      <c r="K1018" s="11"/>
      <c r="T1018" s="6"/>
      <c r="U1018" s="6"/>
      <c r="V1018" s="12"/>
      <c r="W1018" s="885"/>
      <c r="X1018" s="6"/>
      <c r="Y1018" s="6"/>
      <c r="Z1018" s="814"/>
      <c r="AA1018" s="6"/>
      <c r="AB1018" s="6"/>
      <c r="AC1018" s="814"/>
      <c r="AD1018" s="12"/>
      <c r="AE1018" s="12"/>
      <c r="AF1018" s="814"/>
      <c r="AG1018" s="6"/>
      <c r="AH1018" s="6"/>
      <c r="AI1018" s="814"/>
      <c r="AJ1018" s="6"/>
      <c r="AK1018" s="6"/>
      <c r="AL1018" s="814"/>
    </row>
    <row r="1019" spans="1:38">
      <c r="A1019" s="6"/>
      <c r="B1019" s="6"/>
      <c r="I1019" s="6"/>
      <c r="K1019" s="11"/>
      <c r="T1019" s="6"/>
      <c r="U1019" s="6"/>
      <c r="V1019" s="12"/>
      <c r="W1019" s="885"/>
      <c r="X1019" s="6"/>
      <c r="Y1019" s="6"/>
      <c r="Z1019" s="814"/>
      <c r="AA1019" s="6"/>
      <c r="AB1019" s="6"/>
      <c r="AC1019" s="814"/>
      <c r="AD1019" s="12"/>
      <c r="AE1019" s="12"/>
      <c r="AF1019" s="814"/>
      <c r="AG1019" s="6"/>
      <c r="AH1019" s="6"/>
      <c r="AI1019" s="814"/>
      <c r="AJ1019" s="6"/>
      <c r="AK1019" s="6"/>
      <c r="AL1019" s="814"/>
    </row>
    <row r="1020" spans="1:38">
      <c r="A1020" s="6"/>
      <c r="B1020" s="6"/>
      <c r="I1020" s="6"/>
      <c r="K1020" s="11"/>
      <c r="T1020" s="6"/>
      <c r="U1020" s="6"/>
      <c r="V1020" s="12"/>
      <c r="W1020" s="885"/>
      <c r="X1020" s="6"/>
      <c r="Y1020" s="6"/>
      <c r="Z1020" s="814"/>
      <c r="AA1020" s="6"/>
      <c r="AB1020" s="6"/>
      <c r="AC1020" s="814"/>
      <c r="AD1020" s="12"/>
      <c r="AE1020" s="12"/>
      <c r="AF1020" s="814"/>
      <c r="AG1020" s="6"/>
      <c r="AH1020" s="6"/>
      <c r="AI1020" s="814"/>
      <c r="AJ1020" s="6"/>
      <c r="AK1020" s="6"/>
      <c r="AL1020" s="814"/>
    </row>
    <row r="1021" spans="1:38">
      <c r="A1021" s="6"/>
      <c r="B1021" s="6"/>
      <c r="I1021" s="6"/>
      <c r="K1021" s="11"/>
      <c r="T1021" s="6"/>
      <c r="U1021" s="6"/>
      <c r="V1021" s="12"/>
      <c r="W1021" s="885"/>
      <c r="X1021" s="6"/>
      <c r="Y1021" s="6"/>
      <c r="Z1021" s="814"/>
      <c r="AA1021" s="6"/>
      <c r="AB1021" s="6"/>
      <c r="AC1021" s="814"/>
      <c r="AD1021" s="12"/>
      <c r="AE1021" s="12"/>
      <c r="AF1021" s="814"/>
      <c r="AG1021" s="6"/>
      <c r="AH1021" s="6"/>
      <c r="AI1021" s="814"/>
      <c r="AJ1021" s="6"/>
      <c r="AK1021" s="6"/>
      <c r="AL1021" s="814"/>
    </row>
    <row r="1022" spans="1:38">
      <c r="A1022" s="6"/>
      <c r="B1022" s="6"/>
      <c r="I1022" s="6"/>
      <c r="K1022" s="11"/>
      <c r="T1022" s="6"/>
      <c r="U1022" s="6"/>
      <c r="V1022" s="12"/>
      <c r="W1022" s="885"/>
      <c r="X1022" s="6"/>
      <c r="Y1022" s="6"/>
      <c r="Z1022" s="814"/>
      <c r="AA1022" s="6"/>
      <c r="AB1022" s="6"/>
      <c r="AC1022" s="814"/>
      <c r="AD1022" s="12"/>
      <c r="AE1022" s="12"/>
      <c r="AF1022" s="814"/>
      <c r="AG1022" s="6"/>
      <c r="AH1022" s="6"/>
      <c r="AI1022" s="814"/>
      <c r="AJ1022" s="6"/>
      <c r="AK1022" s="6"/>
      <c r="AL1022" s="814"/>
    </row>
    <row r="1023" spans="1:38">
      <c r="A1023" s="6"/>
      <c r="B1023" s="6"/>
      <c r="I1023" s="6"/>
      <c r="K1023" s="11"/>
      <c r="T1023" s="6"/>
      <c r="U1023" s="6"/>
      <c r="V1023" s="12"/>
      <c r="W1023" s="885"/>
      <c r="X1023" s="6"/>
      <c r="Y1023" s="6"/>
      <c r="Z1023" s="814"/>
      <c r="AA1023" s="6"/>
      <c r="AB1023" s="6"/>
      <c r="AC1023" s="814"/>
      <c r="AD1023" s="12"/>
      <c r="AE1023" s="12"/>
      <c r="AF1023" s="814"/>
      <c r="AG1023" s="6"/>
      <c r="AH1023" s="6"/>
      <c r="AI1023" s="814"/>
      <c r="AJ1023" s="6"/>
      <c r="AK1023" s="6"/>
      <c r="AL1023" s="814"/>
    </row>
    <row r="1024" spans="1:38">
      <c r="A1024" s="6"/>
      <c r="B1024" s="6"/>
      <c r="I1024" s="6"/>
      <c r="K1024" s="11"/>
      <c r="T1024" s="6"/>
      <c r="U1024" s="6"/>
      <c r="V1024" s="12"/>
      <c r="W1024" s="885"/>
      <c r="X1024" s="6"/>
      <c r="Y1024" s="6"/>
      <c r="Z1024" s="814"/>
      <c r="AA1024" s="6"/>
      <c r="AB1024" s="6"/>
      <c r="AC1024" s="814"/>
      <c r="AD1024" s="12"/>
      <c r="AE1024" s="12"/>
      <c r="AF1024" s="814"/>
      <c r="AG1024" s="6"/>
      <c r="AH1024" s="6"/>
      <c r="AI1024" s="814"/>
      <c r="AJ1024" s="6"/>
      <c r="AK1024" s="6"/>
      <c r="AL1024" s="814"/>
    </row>
    <row r="1025" spans="1:38">
      <c r="A1025" s="6"/>
      <c r="B1025" s="6"/>
      <c r="I1025" s="6"/>
      <c r="K1025" s="11"/>
      <c r="T1025" s="6"/>
      <c r="U1025" s="6"/>
      <c r="V1025" s="12"/>
      <c r="W1025" s="885"/>
      <c r="X1025" s="6"/>
      <c r="Y1025" s="6"/>
      <c r="Z1025" s="814"/>
      <c r="AA1025" s="6"/>
      <c r="AB1025" s="6"/>
      <c r="AC1025" s="814"/>
      <c r="AD1025" s="12"/>
      <c r="AE1025" s="12"/>
      <c r="AF1025" s="814"/>
      <c r="AG1025" s="6"/>
      <c r="AH1025" s="6"/>
      <c r="AI1025" s="814"/>
      <c r="AJ1025" s="6"/>
      <c r="AK1025" s="6"/>
      <c r="AL1025" s="814"/>
    </row>
    <row r="1026" spans="1:38">
      <c r="A1026" s="6"/>
      <c r="B1026" s="6"/>
      <c r="I1026" s="6"/>
      <c r="K1026" s="11"/>
      <c r="T1026" s="6"/>
      <c r="U1026" s="6"/>
      <c r="V1026" s="12"/>
      <c r="W1026" s="885"/>
      <c r="X1026" s="6"/>
      <c r="Y1026" s="6"/>
      <c r="Z1026" s="814"/>
      <c r="AA1026" s="6"/>
      <c r="AB1026" s="6"/>
      <c r="AC1026" s="814"/>
      <c r="AD1026" s="12"/>
      <c r="AE1026" s="12"/>
      <c r="AF1026" s="814"/>
      <c r="AG1026" s="6"/>
      <c r="AH1026" s="6"/>
      <c r="AI1026" s="814"/>
      <c r="AJ1026" s="6"/>
      <c r="AK1026" s="6"/>
      <c r="AL1026" s="814"/>
    </row>
    <row r="1027" spans="1:38">
      <c r="A1027" s="6"/>
      <c r="B1027" s="6"/>
      <c r="I1027" s="6"/>
      <c r="K1027" s="11"/>
      <c r="T1027" s="6"/>
      <c r="U1027" s="6"/>
      <c r="V1027" s="12"/>
      <c r="W1027" s="885"/>
      <c r="X1027" s="6"/>
      <c r="Y1027" s="6"/>
      <c r="Z1027" s="814"/>
      <c r="AA1027" s="6"/>
      <c r="AB1027" s="6"/>
      <c r="AC1027" s="814"/>
      <c r="AD1027" s="12"/>
      <c r="AE1027" s="12"/>
      <c r="AF1027" s="814"/>
      <c r="AG1027" s="6"/>
      <c r="AH1027" s="6"/>
      <c r="AI1027" s="814"/>
      <c r="AJ1027" s="6"/>
      <c r="AK1027" s="6"/>
      <c r="AL1027" s="814"/>
    </row>
    <row r="1028" spans="1:38">
      <c r="A1028" s="6"/>
      <c r="B1028" s="6"/>
      <c r="I1028" s="6"/>
      <c r="K1028" s="11"/>
      <c r="T1028" s="6"/>
      <c r="U1028" s="6"/>
      <c r="V1028" s="12"/>
      <c r="W1028" s="885"/>
      <c r="X1028" s="6"/>
      <c r="Y1028" s="6"/>
      <c r="Z1028" s="814"/>
      <c r="AA1028" s="6"/>
      <c r="AB1028" s="6"/>
      <c r="AC1028" s="814"/>
      <c r="AD1028" s="12"/>
      <c r="AE1028" s="12"/>
      <c r="AF1028" s="814"/>
      <c r="AG1028" s="6"/>
      <c r="AH1028" s="6"/>
      <c r="AI1028" s="814"/>
      <c r="AJ1028" s="6"/>
      <c r="AK1028" s="6"/>
      <c r="AL1028" s="814"/>
    </row>
    <row r="1029" spans="1:38">
      <c r="A1029" s="6"/>
      <c r="B1029" s="6"/>
      <c r="I1029" s="6"/>
      <c r="K1029" s="11"/>
      <c r="T1029" s="6"/>
      <c r="U1029" s="6"/>
      <c r="V1029" s="12"/>
      <c r="W1029" s="885"/>
      <c r="X1029" s="6"/>
      <c r="Y1029" s="6"/>
      <c r="Z1029" s="814"/>
      <c r="AA1029" s="6"/>
      <c r="AB1029" s="6"/>
      <c r="AC1029" s="814"/>
      <c r="AD1029" s="12"/>
      <c r="AE1029" s="12"/>
      <c r="AF1029" s="814"/>
      <c r="AG1029" s="6"/>
      <c r="AH1029" s="6"/>
      <c r="AI1029" s="814"/>
      <c r="AJ1029" s="6"/>
      <c r="AK1029" s="6"/>
      <c r="AL1029" s="814"/>
    </row>
    <row r="1030" spans="1:38">
      <c r="A1030" s="6"/>
      <c r="B1030" s="6"/>
      <c r="I1030" s="6"/>
      <c r="K1030" s="11"/>
      <c r="T1030" s="6"/>
      <c r="U1030" s="6"/>
      <c r="V1030" s="12"/>
      <c r="W1030" s="885"/>
      <c r="X1030" s="6"/>
      <c r="Y1030" s="6"/>
      <c r="Z1030" s="814"/>
      <c r="AA1030" s="6"/>
      <c r="AB1030" s="6"/>
      <c r="AC1030" s="814"/>
      <c r="AD1030" s="12"/>
      <c r="AE1030" s="12"/>
      <c r="AF1030" s="814"/>
      <c r="AG1030" s="6"/>
      <c r="AH1030" s="6"/>
      <c r="AI1030" s="814"/>
      <c r="AJ1030" s="6"/>
      <c r="AK1030" s="6"/>
      <c r="AL1030" s="814"/>
    </row>
    <row r="1031" spans="1:38">
      <c r="A1031" s="6"/>
      <c r="B1031" s="6"/>
      <c r="I1031" s="6"/>
      <c r="K1031" s="11"/>
      <c r="T1031" s="6"/>
      <c r="U1031" s="6"/>
      <c r="V1031" s="12"/>
      <c r="W1031" s="885"/>
      <c r="X1031" s="6"/>
      <c r="Y1031" s="6"/>
      <c r="Z1031" s="814"/>
      <c r="AA1031" s="6"/>
      <c r="AB1031" s="6"/>
      <c r="AC1031" s="814"/>
      <c r="AD1031" s="12"/>
      <c r="AE1031" s="12"/>
      <c r="AF1031" s="814"/>
      <c r="AG1031" s="6"/>
      <c r="AH1031" s="6"/>
      <c r="AI1031" s="814"/>
      <c r="AJ1031" s="6"/>
      <c r="AK1031" s="6"/>
      <c r="AL1031" s="814"/>
    </row>
    <row r="1032" spans="1:38">
      <c r="A1032" s="6"/>
      <c r="B1032" s="6"/>
      <c r="I1032" s="6"/>
      <c r="K1032" s="11"/>
      <c r="T1032" s="6"/>
      <c r="U1032" s="6"/>
      <c r="V1032" s="12"/>
      <c r="W1032" s="885"/>
      <c r="X1032" s="6"/>
      <c r="Y1032" s="6"/>
      <c r="Z1032" s="814"/>
      <c r="AA1032" s="6"/>
      <c r="AB1032" s="6"/>
      <c r="AC1032" s="814"/>
      <c r="AD1032" s="12"/>
      <c r="AE1032" s="12"/>
      <c r="AF1032" s="814"/>
      <c r="AG1032" s="6"/>
      <c r="AH1032" s="6"/>
      <c r="AI1032" s="814"/>
      <c r="AJ1032" s="6"/>
      <c r="AK1032" s="6"/>
      <c r="AL1032" s="814"/>
    </row>
    <row r="1033" spans="1:38">
      <c r="A1033" s="6"/>
      <c r="B1033" s="6"/>
      <c r="I1033" s="6"/>
      <c r="K1033" s="11"/>
      <c r="T1033" s="6"/>
      <c r="U1033" s="6"/>
      <c r="V1033" s="12"/>
      <c r="W1033" s="885"/>
      <c r="X1033" s="6"/>
      <c r="Y1033" s="6"/>
      <c r="Z1033" s="814"/>
      <c r="AA1033" s="6"/>
      <c r="AB1033" s="6"/>
      <c r="AC1033" s="814"/>
      <c r="AD1033" s="12"/>
      <c r="AE1033" s="12"/>
      <c r="AF1033" s="814"/>
      <c r="AG1033" s="6"/>
      <c r="AH1033" s="6"/>
      <c r="AI1033" s="814"/>
      <c r="AJ1033" s="6"/>
      <c r="AK1033" s="6"/>
      <c r="AL1033" s="814"/>
    </row>
    <row r="1034" spans="1:38">
      <c r="A1034" s="6"/>
      <c r="B1034" s="6"/>
      <c r="I1034" s="6"/>
      <c r="K1034" s="11"/>
      <c r="T1034" s="6"/>
      <c r="U1034" s="6"/>
      <c r="V1034" s="12"/>
      <c r="W1034" s="885"/>
      <c r="X1034" s="6"/>
      <c r="Y1034" s="6"/>
      <c r="Z1034" s="814"/>
      <c r="AA1034" s="6"/>
      <c r="AB1034" s="6"/>
      <c r="AC1034" s="814"/>
      <c r="AD1034" s="12"/>
      <c r="AE1034" s="12"/>
      <c r="AF1034" s="814"/>
      <c r="AG1034" s="6"/>
      <c r="AH1034" s="6"/>
      <c r="AI1034" s="814"/>
      <c r="AJ1034" s="6"/>
      <c r="AK1034" s="6"/>
      <c r="AL1034" s="814"/>
    </row>
    <row r="1035" spans="1:38">
      <c r="A1035" s="6"/>
      <c r="B1035" s="6"/>
      <c r="I1035" s="6"/>
      <c r="K1035" s="11"/>
      <c r="T1035" s="6"/>
      <c r="U1035" s="6"/>
      <c r="V1035" s="12"/>
      <c r="W1035" s="885"/>
      <c r="X1035" s="6"/>
      <c r="Y1035" s="6"/>
      <c r="Z1035" s="814"/>
      <c r="AA1035" s="6"/>
      <c r="AB1035" s="6"/>
      <c r="AC1035" s="814"/>
      <c r="AD1035" s="12"/>
      <c r="AE1035" s="12"/>
      <c r="AF1035" s="814"/>
      <c r="AG1035" s="6"/>
      <c r="AH1035" s="6"/>
      <c r="AI1035" s="814"/>
      <c r="AJ1035" s="6"/>
      <c r="AK1035" s="6"/>
      <c r="AL1035" s="814"/>
    </row>
    <row r="1036" spans="1:38">
      <c r="A1036" s="6"/>
      <c r="B1036" s="6"/>
      <c r="I1036" s="6"/>
      <c r="K1036" s="11"/>
      <c r="T1036" s="6"/>
      <c r="U1036" s="6"/>
      <c r="V1036" s="12"/>
      <c r="W1036" s="885"/>
      <c r="X1036" s="6"/>
      <c r="Y1036" s="6"/>
      <c r="Z1036" s="814"/>
      <c r="AA1036" s="6"/>
      <c r="AB1036" s="6"/>
      <c r="AC1036" s="814"/>
      <c r="AD1036" s="12"/>
      <c r="AE1036" s="12"/>
      <c r="AF1036" s="814"/>
      <c r="AG1036" s="6"/>
      <c r="AH1036" s="6"/>
      <c r="AI1036" s="814"/>
      <c r="AJ1036" s="6"/>
      <c r="AK1036" s="6"/>
      <c r="AL1036" s="814"/>
    </row>
    <row r="1037" spans="1:38">
      <c r="A1037" s="6"/>
      <c r="B1037" s="6"/>
      <c r="I1037" s="6"/>
      <c r="K1037" s="11"/>
      <c r="T1037" s="6"/>
      <c r="U1037" s="6"/>
      <c r="V1037" s="12"/>
      <c r="W1037" s="885"/>
      <c r="X1037" s="6"/>
      <c r="Y1037" s="6"/>
      <c r="Z1037" s="814"/>
      <c r="AA1037" s="6"/>
      <c r="AB1037" s="6"/>
      <c r="AC1037" s="814"/>
      <c r="AD1037" s="12"/>
      <c r="AE1037" s="12"/>
      <c r="AF1037" s="814"/>
      <c r="AG1037" s="6"/>
      <c r="AH1037" s="6"/>
      <c r="AI1037" s="814"/>
      <c r="AJ1037" s="6"/>
      <c r="AK1037" s="6"/>
      <c r="AL1037" s="814"/>
    </row>
    <row r="1038" spans="1:38">
      <c r="A1038" s="6"/>
      <c r="B1038" s="6"/>
      <c r="I1038" s="6"/>
      <c r="K1038" s="11"/>
      <c r="T1038" s="6"/>
      <c r="U1038" s="6"/>
      <c r="V1038" s="12"/>
      <c r="W1038" s="885"/>
      <c r="X1038" s="6"/>
      <c r="Y1038" s="6"/>
      <c r="Z1038" s="814"/>
      <c r="AA1038" s="6"/>
      <c r="AB1038" s="6"/>
      <c r="AC1038" s="814"/>
      <c r="AD1038" s="12"/>
      <c r="AE1038" s="12"/>
      <c r="AF1038" s="814"/>
      <c r="AG1038" s="6"/>
      <c r="AH1038" s="6"/>
      <c r="AI1038" s="814"/>
      <c r="AJ1038" s="6"/>
      <c r="AK1038" s="6"/>
      <c r="AL1038" s="814"/>
    </row>
    <row r="1039" spans="1:38">
      <c r="A1039" s="6"/>
      <c r="B1039" s="6"/>
      <c r="I1039" s="6"/>
      <c r="K1039" s="11"/>
      <c r="T1039" s="6"/>
      <c r="U1039" s="6"/>
      <c r="V1039" s="12"/>
      <c r="W1039" s="885"/>
      <c r="X1039" s="6"/>
      <c r="Y1039" s="6"/>
      <c r="Z1039" s="814"/>
      <c r="AA1039" s="6"/>
      <c r="AB1039" s="6"/>
      <c r="AC1039" s="814"/>
      <c r="AD1039" s="12"/>
      <c r="AE1039" s="12"/>
      <c r="AF1039" s="814"/>
      <c r="AG1039" s="6"/>
      <c r="AH1039" s="6"/>
      <c r="AI1039" s="814"/>
      <c r="AJ1039" s="6"/>
      <c r="AK1039" s="6"/>
      <c r="AL1039" s="814"/>
    </row>
    <row r="1040" spans="1:38">
      <c r="A1040" s="6"/>
      <c r="B1040" s="6"/>
      <c r="I1040" s="6"/>
      <c r="K1040" s="11"/>
      <c r="T1040" s="6"/>
      <c r="U1040" s="6"/>
      <c r="V1040" s="12"/>
      <c r="W1040" s="885"/>
      <c r="X1040" s="6"/>
      <c r="Y1040" s="6"/>
      <c r="Z1040" s="814"/>
      <c r="AA1040" s="6"/>
      <c r="AB1040" s="6"/>
      <c r="AC1040" s="814"/>
      <c r="AD1040" s="12"/>
      <c r="AE1040" s="12"/>
      <c r="AF1040" s="814"/>
      <c r="AG1040" s="6"/>
      <c r="AH1040" s="6"/>
      <c r="AI1040" s="814"/>
      <c r="AJ1040" s="6"/>
      <c r="AK1040" s="6"/>
      <c r="AL1040" s="814"/>
    </row>
    <row r="1041" spans="1:38">
      <c r="A1041" s="6"/>
      <c r="B1041" s="6"/>
      <c r="I1041" s="6"/>
      <c r="K1041" s="11"/>
      <c r="T1041" s="6"/>
      <c r="U1041" s="6"/>
      <c r="V1041" s="12"/>
      <c r="W1041" s="885"/>
      <c r="X1041" s="6"/>
      <c r="Y1041" s="6"/>
      <c r="Z1041" s="814"/>
      <c r="AA1041" s="6"/>
      <c r="AB1041" s="6"/>
      <c r="AC1041" s="814"/>
      <c r="AD1041" s="12"/>
      <c r="AE1041" s="12"/>
      <c r="AF1041" s="814"/>
      <c r="AG1041" s="6"/>
      <c r="AH1041" s="6"/>
      <c r="AI1041" s="814"/>
      <c r="AJ1041" s="6"/>
      <c r="AK1041" s="6"/>
      <c r="AL1041" s="814"/>
    </row>
    <row r="1042" spans="1:38">
      <c r="A1042" s="6"/>
      <c r="B1042" s="6"/>
      <c r="I1042" s="6"/>
      <c r="K1042" s="11"/>
      <c r="T1042" s="6"/>
      <c r="U1042" s="6"/>
      <c r="V1042" s="12"/>
      <c r="W1042" s="885"/>
      <c r="X1042" s="6"/>
      <c r="Y1042" s="6"/>
      <c r="Z1042" s="814"/>
      <c r="AA1042" s="6"/>
      <c r="AB1042" s="6"/>
      <c r="AC1042" s="814"/>
      <c r="AD1042" s="12"/>
      <c r="AE1042" s="12"/>
      <c r="AF1042" s="814"/>
      <c r="AG1042" s="6"/>
      <c r="AH1042" s="6"/>
      <c r="AI1042" s="814"/>
      <c r="AJ1042" s="6"/>
      <c r="AK1042" s="6"/>
      <c r="AL1042" s="814"/>
    </row>
    <row r="1043" spans="1:38">
      <c r="A1043" s="6"/>
      <c r="B1043" s="6"/>
      <c r="I1043" s="6"/>
      <c r="K1043" s="11"/>
      <c r="T1043" s="6"/>
      <c r="U1043" s="6"/>
      <c r="V1043" s="12"/>
      <c r="W1043" s="885"/>
      <c r="X1043" s="6"/>
      <c r="Y1043" s="6"/>
      <c r="Z1043" s="814"/>
      <c r="AA1043" s="6"/>
      <c r="AB1043" s="6"/>
      <c r="AC1043" s="814"/>
      <c r="AD1043" s="12"/>
      <c r="AE1043" s="12"/>
      <c r="AF1043" s="814"/>
      <c r="AG1043" s="6"/>
      <c r="AH1043" s="6"/>
      <c r="AI1043" s="814"/>
      <c r="AJ1043" s="6"/>
      <c r="AK1043" s="6"/>
      <c r="AL1043" s="814"/>
    </row>
    <row r="1044" spans="1:38">
      <c r="A1044" s="6"/>
      <c r="B1044" s="6"/>
      <c r="I1044" s="6"/>
      <c r="K1044" s="11"/>
      <c r="T1044" s="6"/>
      <c r="U1044" s="6"/>
      <c r="V1044" s="12"/>
      <c r="W1044" s="885"/>
      <c r="X1044" s="6"/>
      <c r="Y1044" s="6"/>
      <c r="Z1044" s="814"/>
      <c r="AA1044" s="6"/>
      <c r="AB1044" s="6"/>
      <c r="AC1044" s="814"/>
      <c r="AD1044" s="12"/>
      <c r="AE1044" s="12"/>
      <c r="AF1044" s="814"/>
      <c r="AG1044" s="6"/>
      <c r="AH1044" s="6"/>
      <c r="AI1044" s="814"/>
      <c r="AJ1044" s="6"/>
      <c r="AK1044" s="6"/>
      <c r="AL1044" s="814"/>
    </row>
    <row r="1045" spans="1:38">
      <c r="A1045" s="6"/>
      <c r="B1045" s="6"/>
      <c r="I1045" s="6"/>
      <c r="K1045" s="11"/>
      <c r="T1045" s="6"/>
      <c r="U1045" s="6"/>
      <c r="V1045" s="12"/>
      <c r="W1045" s="885"/>
      <c r="X1045" s="6"/>
      <c r="Y1045" s="6"/>
      <c r="Z1045" s="814"/>
      <c r="AA1045" s="6"/>
      <c r="AB1045" s="6"/>
      <c r="AC1045" s="814"/>
      <c r="AD1045" s="12"/>
      <c r="AE1045" s="12"/>
      <c r="AF1045" s="814"/>
      <c r="AG1045" s="6"/>
      <c r="AH1045" s="6"/>
      <c r="AI1045" s="814"/>
      <c r="AJ1045" s="6"/>
      <c r="AK1045" s="6"/>
      <c r="AL1045" s="814"/>
    </row>
    <row r="1046" spans="1:38">
      <c r="A1046" s="6"/>
      <c r="B1046" s="6"/>
      <c r="I1046" s="6"/>
      <c r="K1046" s="11"/>
      <c r="T1046" s="6"/>
      <c r="U1046" s="6"/>
      <c r="V1046" s="12"/>
      <c r="W1046" s="885"/>
      <c r="X1046" s="6"/>
      <c r="Y1046" s="6"/>
      <c r="Z1046" s="814"/>
      <c r="AA1046" s="6"/>
      <c r="AB1046" s="6"/>
      <c r="AC1046" s="814"/>
      <c r="AD1046" s="12"/>
      <c r="AE1046" s="12"/>
      <c r="AF1046" s="814"/>
      <c r="AG1046" s="6"/>
      <c r="AH1046" s="6"/>
      <c r="AI1046" s="814"/>
      <c r="AJ1046" s="6"/>
      <c r="AK1046" s="6"/>
      <c r="AL1046" s="814"/>
    </row>
    <row r="1047" spans="1:38">
      <c r="A1047" s="6"/>
      <c r="B1047" s="6"/>
      <c r="I1047" s="6"/>
      <c r="K1047" s="11"/>
      <c r="T1047" s="6"/>
      <c r="U1047" s="6"/>
      <c r="V1047" s="12"/>
      <c r="W1047" s="885"/>
      <c r="X1047" s="6"/>
      <c r="Y1047" s="6"/>
      <c r="Z1047" s="814"/>
      <c r="AA1047" s="6"/>
      <c r="AB1047" s="6"/>
      <c r="AC1047" s="814"/>
      <c r="AD1047" s="12"/>
      <c r="AE1047" s="12"/>
      <c r="AF1047" s="814"/>
      <c r="AG1047" s="6"/>
      <c r="AH1047" s="6"/>
      <c r="AI1047" s="814"/>
      <c r="AJ1047" s="6"/>
      <c r="AK1047" s="6"/>
      <c r="AL1047" s="814"/>
    </row>
    <row r="1048" spans="1:38">
      <c r="A1048" s="6"/>
      <c r="B1048" s="6"/>
      <c r="I1048" s="6"/>
      <c r="K1048" s="11"/>
      <c r="T1048" s="6"/>
      <c r="U1048" s="6"/>
      <c r="V1048" s="12"/>
      <c r="W1048" s="885"/>
      <c r="X1048" s="6"/>
      <c r="Y1048" s="6"/>
      <c r="Z1048" s="814"/>
      <c r="AA1048" s="6"/>
      <c r="AB1048" s="6"/>
      <c r="AC1048" s="814"/>
      <c r="AD1048" s="12"/>
      <c r="AE1048" s="12"/>
      <c r="AF1048" s="814"/>
      <c r="AG1048" s="6"/>
      <c r="AH1048" s="6"/>
      <c r="AI1048" s="814"/>
      <c r="AJ1048" s="6"/>
      <c r="AK1048" s="6"/>
      <c r="AL1048" s="814"/>
    </row>
    <row r="1049" spans="1:38">
      <c r="A1049" s="6"/>
      <c r="B1049" s="6"/>
      <c r="I1049" s="6"/>
      <c r="K1049" s="11"/>
      <c r="T1049" s="6"/>
      <c r="U1049" s="6"/>
      <c r="V1049" s="12"/>
      <c r="W1049" s="885"/>
      <c r="X1049" s="6"/>
      <c r="Y1049" s="6"/>
      <c r="Z1049" s="814"/>
      <c r="AA1049" s="6"/>
      <c r="AB1049" s="6"/>
      <c r="AC1049" s="814"/>
      <c r="AD1049" s="12"/>
      <c r="AE1049" s="12"/>
      <c r="AF1049" s="814"/>
      <c r="AG1049" s="6"/>
      <c r="AH1049" s="6"/>
      <c r="AI1049" s="814"/>
      <c r="AJ1049" s="6"/>
      <c r="AK1049" s="6"/>
      <c r="AL1049" s="814"/>
    </row>
    <row r="1050" spans="1:38">
      <c r="A1050" s="6"/>
      <c r="B1050" s="6"/>
      <c r="I1050" s="6"/>
      <c r="K1050" s="11"/>
      <c r="T1050" s="6"/>
      <c r="U1050" s="6"/>
      <c r="V1050" s="12"/>
      <c r="W1050" s="885"/>
      <c r="X1050" s="6"/>
      <c r="Y1050" s="6"/>
      <c r="Z1050" s="814"/>
      <c r="AA1050" s="6"/>
      <c r="AB1050" s="6"/>
      <c r="AC1050" s="814"/>
      <c r="AD1050" s="12"/>
      <c r="AE1050" s="12"/>
      <c r="AF1050" s="814"/>
      <c r="AG1050" s="6"/>
      <c r="AH1050" s="6"/>
      <c r="AI1050" s="814"/>
      <c r="AJ1050" s="6"/>
      <c r="AK1050" s="6"/>
      <c r="AL1050" s="814"/>
    </row>
    <row r="1051" spans="1:38">
      <c r="A1051" s="6"/>
      <c r="B1051" s="6"/>
      <c r="I1051" s="6"/>
      <c r="K1051" s="11"/>
      <c r="T1051" s="6"/>
      <c r="U1051" s="6"/>
      <c r="V1051" s="12"/>
      <c r="W1051" s="885"/>
      <c r="X1051" s="6"/>
      <c r="Y1051" s="6"/>
      <c r="Z1051" s="814"/>
      <c r="AA1051" s="6"/>
      <c r="AB1051" s="6"/>
      <c r="AC1051" s="814"/>
      <c r="AD1051" s="12"/>
      <c r="AE1051" s="12"/>
      <c r="AF1051" s="814"/>
      <c r="AG1051" s="6"/>
      <c r="AH1051" s="6"/>
      <c r="AI1051" s="814"/>
      <c r="AJ1051" s="6"/>
      <c r="AK1051" s="6"/>
      <c r="AL1051" s="814"/>
    </row>
    <row r="1052" spans="1:38">
      <c r="A1052" s="6"/>
      <c r="B1052" s="6"/>
      <c r="I1052" s="6"/>
      <c r="K1052" s="11"/>
      <c r="T1052" s="6"/>
      <c r="U1052" s="6"/>
      <c r="V1052" s="12"/>
      <c r="W1052" s="885"/>
      <c r="X1052" s="6"/>
      <c r="Y1052" s="6"/>
      <c r="Z1052" s="814"/>
      <c r="AA1052" s="6"/>
      <c r="AB1052" s="6"/>
      <c r="AC1052" s="814"/>
      <c r="AD1052" s="12"/>
      <c r="AE1052" s="12"/>
      <c r="AF1052" s="814"/>
      <c r="AG1052" s="6"/>
      <c r="AH1052" s="6"/>
      <c r="AI1052" s="814"/>
      <c r="AJ1052" s="6"/>
      <c r="AK1052" s="6"/>
      <c r="AL1052" s="814"/>
    </row>
    <row r="1053" spans="1:38">
      <c r="A1053" s="6"/>
      <c r="B1053" s="6"/>
      <c r="I1053" s="6"/>
      <c r="K1053" s="11"/>
      <c r="T1053" s="6"/>
      <c r="U1053" s="6"/>
      <c r="V1053" s="12"/>
      <c r="W1053" s="885"/>
      <c r="X1053" s="6"/>
      <c r="Y1053" s="6"/>
      <c r="Z1053" s="814"/>
      <c r="AA1053" s="6"/>
      <c r="AB1053" s="6"/>
      <c r="AC1053" s="814"/>
      <c r="AD1053" s="12"/>
      <c r="AE1053" s="12"/>
      <c r="AF1053" s="814"/>
      <c r="AG1053" s="6"/>
      <c r="AH1053" s="6"/>
      <c r="AI1053" s="814"/>
      <c r="AJ1053" s="6"/>
      <c r="AK1053" s="6"/>
      <c r="AL1053" s="814"/>
    </row>
    <row r="1054" spans="1:38">
      <c r="A1054" s="6"/>
      <c r="B1054" s="6"/>
      <c r="I1054" s="6"/>
      <c r="K1054" s="11"/>
      <c r="T1054" s="6"/>
      <c r="U1054" s="6"/>
      <c r="V1054" s="12"/>
      <c r="W1054" s="885"/>
      <c r="X1054" s="6"/>
      <c r="Y1054" s="6"/>
      <c r="Z1054" s="814"/>
      <c r="AA1054" s="6"/>
      <c r="AB1054" s="6"/>
      <c r="AC1054" s="814"/>
      <c r="AD1054" s="12"/>
      <c r="AE1054" s="12"/>
      <c r="AF1054" s="814"/>
      <c r="AG1054" s="6"/>
      <c r="AH1054" s="6"/>
      <c r="AI1054" s="814"/>
      <c r="AJ1054" s="6"/>
      <c r="AK1054" s="6"/>
      <c r="AL1054" s="814"/>
    </row>
    <row r="1055" spans="1:38">
      <c r="A1055" s="6"/>
      <c r="B1055" s="6"/>
      <c r="I1055" s="6"/>
      <c r="K1055" s="11"/>
      <c r="T1055" s="6"/>
      <c r="U1055" s="6"/>
      <c r="V1055" s="12"/>
      <c r="W1055" s="885"/>
      <c r="X1055" s="6"/>
      <c r="Y1055" s="6"/>
      <c r="Z1055" s="814"/>
      <c r="AA1055" s="6"/>
      <c r="AB1055" s="6"/>
      <c r="AC1055" s="814"/>
      <c r="AD1055" s="12"/>
      <c r="AE1055" s="12"/>
      <c r="AF1055" s="814"/>
      <c r="AG1055" s="6"/>
      <c r="AH1055" s="6"/>
      <c r="AI1055" s="814"/>
      <c r="AJ1055" s="6"/>
      <c r="AK1055" s="6"/>
      <c r="AL1055" s="814"/>
    </row>
    <row r="1056" spans="1:38">
      <c r="A1056" s="6"/>
      <c r="B1056" s="6"/>
      <c r="I1056" s="6"/>
      <c r="K1056" s="11"/>
      <c r="T1056" s="6"/>
      <c r="U1056" s="6"/>
      <c r="V1056" s="12"/>
      <c r="W1056" s="885"/>
      <c r="X1056" s="6"/>
      <c r="Y1056" s="6"/>
      <c r="Z1056" s="814"/>
      <c r="AA1056" s="6"/>
      <c r="AB1056" s="6"/>
      <c r="AC1056" s="814"/>
      <c r="AD1056" s="12"/>
      <c r="AE1056" s="12"/>
      <c r="AF1056" s="814"/>
      <c r="AG1056" s="6"/>
      <c r="AH1056" s="6"/>
      <c r="AI1056" s="814"/>
      <c r="AJ1056" s="6"/>
      <c r="AK1056" s="6"/>
      <c r="AL1056" s="814"/>
    </row>
    <row r="1057" spans="1:38">
      <c r="A1057" s="6"/>
      <c r="B1057" s="6"/>
      <c r="I1057" s="6"/>
      <c r="K1057" s="11"/>
      <c r="T1057" s="6"/>
      <c r="U1057" s="6"/>
      <c r="V1057" s="12"/>
      <c r="W1057" s="885"/>
      <c r="X1057" s="6"/>
      <c r="Y1057" s="6"/>
      <c r="Z1057" s="814"/>
      <c r="AA1057" s="6"/>
      <c r="AB1057" s="6"/>
      <c r="AC1057" s="814"/>
      <c r="AD1057" s="12"/>
      <c r="AE1057" s="12"/>
      <c r="AF1057" s="814"/>
      <c r="AG1057" s="6"/>
      <c r="AH1057" s="6"/>
      <c r="AI1057" s="814"/>
      <c r="AJ1057" s="6"/>
      <c r="AK1057" s="6"/>
      <c r="AL1057" s="814"/>
    </row>
    <row r="1058" spans="1:38">
      <c r="A1058" s="6"/>
      <c r="B1058" s="6"/>
      <c r="I1058" s="6"/>
      <c r="K1058" s="11"/>
      <c r="T1058" s="6"/>
      <c r="U1058" s="6"/>
      <c r="V1058" s="12"/>
      <c r="W1058" s="885"/>
      <c r="X1058" s="6"/>
      <c r="Y1058" s="6"/>
      <c r="Z1058" s="814"/>
      <c r="AA1058" s="6"/>
      <c r="AB1058" s="6"/>
      <c r="AC1058" s="814"/>
      <c r="AD1058" s="12"/>
      <c r="AE1058" s="12"/>
      <c r="AF1058" s="814"/>
      <c r="AG1058" s="6"/>
      <c r="AH1058" s="6"/>
      <c r="AI1058" s="814"/>
      <c r="AJ1058" s="6"/>
      <c r="AK1058" s="6"/>
      <c r="AL1058" s="814"/>
    </row>
    <row r="1059" spans="1:38">
      <c r="A1059" s="6"/>
      <c r="B1059" s="6"/>
      <c r="I1059" s="6"/>
      <c r="K1059" s="11"/>
      <c r="T1059" s="6"/>
      <c r="U1059" s="6"/>
      <c r="V1059" s="12"/>
      <c r="W1059" s="885"/>
      <c r="X1059" s="6"/>
      <c r="Y1059" s="6"/>
      <c r="Z1059" s="814"/>
      <c r="AA1059" s="6"/>
      <c r="AB1059" s="6"/>
      <c r="AC1059" s="814"/>
      <c r="AD1059" s="12"/>
      <c r="AE1059" s="12"/>
      <c r="AF1059" s="814"/>
      <c r="AG1059" s="6"/>
      <c r="AH1059" s="6"/>
      <c r="AI1059" s="814"/>
      <c r="AJ1059" s="6"/>
      <c r="AK1059" s="6"/>
      <c r="AL1059" s="814"/>
    </row>
    <row r="1060" spans="1:38">
      <c r="A1060" s="6"/>
      <c r="B1060" s="6"/>
      <c r="I1060" s="6"/>
      <c r="K1060" s="11"/>
      <c r="T1060" s="6"/>
      <c r="U1060" s="6"/>
      <c r="V1060" s="12"/>
      <c r="W1060" s="885"/>
      <c r="X1060" s="6"/>
      <c r="Y1060" s="6"/>
      <c r="Z1060" s="814"/>
      <c r="AA1060" s="6"/>
      <c r="AB1060" s="6"/>
      <c r="AC1060" s="814"/>
      <c r="AD1060" s="12"/>
      <c r="AE1060" s="12"/>
      <c r="AF1060" s="814"/>
      <c r="AG1060" s="6"/>
      <c r="AH1060" s="6"/>
      <c r="AI1060" s="814"/>
      <c r="AJ1060" s="6"/>
      <c r="AK1060" s="6"/>
      <c r="AL1060" s="814"/>
    </row>
    <row r="1061" spans="1:38">
      <c r="A1061" s="6"/>
      <c r="B1061" s="6"/>
      <c r="I1061" s="6"/>
      <c r="K1061" s="11"/>
      <c r="T1061" s="6"/>
      <c r="U1061" s="6"/>
      <c r="V1061" s="12"/>
      <c r="W1061" s="885"/>
      <c r="X1061" s="6"/>
      <c r="Y1061" s="6"/>
      <c r="Z1061" s="814"/>
      <c r="AA1061" s="6"/>
      <c r="AB1061" s="6"/>
      <c r="AC1061" s="814"/>
      <c r="AD1061" s="12"/>
      <c r="AE1061" s="12"/>
      <c r="AF1061" s="814"/>
      <c r="AG1061" s="6"/>
      <c r="AH1061" s="6"/>
      <c r="AI1061" s="814"/>
      <c r="AJ1061" s="6"/>
      <c r="AK1061" s="6"/>
      <c r="AL1061" s="814"/>
    </row>
    <row r="1062" spans="1:38">
      <c r="A1062" s="6"/>
      <c r="B1062" s="6"/>
      <c r="I1062" s="6"/>
      <c r="K1062" s="11"/>
      <c r="T1062" s="6"/>
      <c r="U1062" s="6"/>
      <c r="V1062" s="12"/>
      <c r="W1062" s="885"/>
      <c r="X1062" s="6"/>
      <c r="Y1062" s="6"/>
      <c r="Z1062" s="814"/>
      <c r="AA1062" s="6"/>
      <c r="AB1062" s="6"/>
      <c r="AC1062" s="814"/>
      <c r="AD1062" s="12"/>
      <c r="AE1062" s="12"/>
      <c r="AF1062" s="814"/>
      <c r="AG1062" s="6"/>
      <c r="AH1062" s="6"/>
      <c r="AI1062" s="814"/>
      <c r="AJ1062" s="6"/>
      <c r="AK1062" s="6"/>
      <c r="AL1062" s="814"/>
    </row>
    <row r="1063" spans="1:38">
      <c r="A1063" s="6"/>
      <c r="B1063" s="6"/>
      <c r="I1063" s="6"/>
      <c r="K1063" s="11"/>
      <c r="T1063" s="6"/>
      <c r="U1063" s="6"/>
      <c r="V1063" s="12"/>
      <c r="W1063" s="885"/>
      <c r="X1063" s="6"/>
      <c r="Y1063" s="6"/>
      <c r="Z1063" s="814"/>
      <c r="AA1063" s="6"/>
      <c r="AB1063" s="6"/>
      <c r="AC1063" s="814"/>
      <c r="AD1063" s="12"/>
      <c r="AE1063" s="12"/>
      <c r="AF1063" s="814"/>
      <c r="AG1063" s="6"/>
      <c r="AH1063" s="6"/>
      <c r="AI1063" s="814"/>
      <c r="AJ1063" s="6"/>
      <c r="AK1063" s="6"/>
      <c r="AL1063" s="814"/>
    </row>
    <row r="1064" spans="1:38">
      <c r="A1064" s="6"/>
      <c r="B1064" s="6"/>
      <c r="I1064" s="6"/>
      <c r="K1064" s="11"/>
      <c r="T1064" s="6"/>
      <c r="U1064" s="6"/>
      <c r="V1064" s="12"/>
      <c r="W1064" s="885"/>
      <c r="X1064" s="6"/>
      <c r="Y1064" s="6"/>
      <c r="Z1064" s="814"/>
      <c r="AA1064" s="6"/>
      <c r="AB1064" s="6"/>
      <c r="AC1064" s="814"/>
      <c r="AD1064" s="12"/>
      <c r="AE1064" s="12"/>
      <c r="AF1064" s="814"/>
      <c r="AG1064" s="6"/>
      <c r="AH1064" s="6"/>
      <c r="AI1064" s="814"/>
      <c r="AJ1064" s="6"/>
      <c r="AK1064" s="6"/>
      <c r="AL1064" s="814"/>
    </row>
    <row r="1065" spans="1:38">
      <c r="A1065" s="6"/>
      <c r="B1065" s="6"/>
      <c r="I1065" s="6"/>
      <c r="K1065" s="11"/>
      <c r="T1065" s="6"/>
      <c r="U1065" s="6"/>
      <c r="V1065" s="12"/>
      <c r="W1065" s="885"/>
      <c r="X1065" s="6"/>
      <c r="Y1065" s="6"/>
      <c r="Z1065" s="814"/>
      <c r="AA1065" s="6"/>
      <c r="AB1065" s="6"/>
      <c r="AC1065" s="814"/>
      <c r="AD1065" s="12"/>
      <c r="AE1065" s="12"/>
      <c r="AF1065" s="814"/>
      <c r="AG1065" s="6"/>
      <c r="AH1065" s="6"/>
      <c r="AI1065" s="814"/>
      <c r="AJ1065" s="6"/>
      <c r="AK1065" s="6"/>
      <c r="AL1065" s="814"/>
    </row>
    <row r="1066" spans="1:38">
      <c r="A1066" s="6"/>
      <c r="B1066" s="6"/>
      <c r="I1066" s="6"/>
      <c r="K1066" s="11"/>
      <c r="T1066" s="6"/>
      <c r="U1066" s="6"/>
      <c r="V1066" s="12"/>
      <c r="W1066" s="885"/>
      <c r="X1066" s="6"/>
      <c r="Y1066" s="6"/>
      <c r="Z1066" s="814"/>
      <c r="AA1066" s="6"/>
      <c r="AB1066" s="6"/>
      <c r="AC1066" s="814"/>
      <c r="AD1066" s="12"/>
      <c r="AE1066" s="12"/>
      <c r="AF1066" s="814"/>
      <c r="AG1066" s="6"/>
      <c r="AH1066" s="6"/>
      <c r="AI1066" s="814"/>
      <c r="AJ1066" s="6"/>
      <c r="AK1066" s="6"/>
      <c r="AL1066" s="814"/>
    </row>
    <row r="1067" spans="1:38">
      <c r="A1067" s="6"/>
      <c r="B1067" s="6"/>
      <c r="I1067" s="6"/>
      <c r="K1067" s="11"/>
      <c r="T1067" s="6"/>
      <c r="U1067" s="6"/>
      <c r="V1067" s="12"/>
      <c r="W1067" s="885"/>
      <c r="X1067" s="6"/>
      <c r="Y1067" s="6"/>
      <c r="Z1067" s="814"/>
      <c r="AA1067" s="6"/>
      <c r="AB1067" s="6"/>
      <c r="AC1067" s="814"/>
      <c r="AD1067" s="12"/>
      <c r="AE1067" s="12"/>
      <c r="AF1067" s="814"/>
      <c r="AG1067" s="6"/>
      <c r="AH1067" s="6"/>
      <c r="AI1067" s="814"/>
      <c r="AJ1067" s="6"/>
      <c r="AK1067" s="6"/>
      <c r="AL1067" s="814"/>
    </row>
    <row r="1068" spans="1:38">
      <c r="A1068" s="6"/>
      <c r="B1068" s="6"/>
      <c r="I1068" s="6"/>
      <c r="K1068" s="11"/>
      <c r="T1068" s="6"/>
      <c r="U1068" s="6"/>
      <c r="V1068" s="12"/>
      <c r="W1068" s="885"/>
      <c r="X1068" s="6"/>
      <c r="Y1068" s="6"/>
      <c r="Z1068" s="814"/>
      <c r="AA1068" s="6"/>
      <c r="AB1068" s="6"/>
      <c r="AC1068" s="814"/>
      <c r="AD1068" s="12"/>
      <c r="AE1068" s="12"/>
      <c r="AF1068" s="814"/>
      <c r="AG1068" s="6"/>
      <c r="AH1068" s="6"/>
      <c r="AI1068" s="814"/>
      <c r="AJ1068" s="6"/>
      <c r="AK1068" s="6"/>
      <c r="AL1068" s="814"/>
    </row>
    <row r="1069" spans="1:38">
      <c r="A1069" s="6"/>
      <c r="B1069" s="6"/>
      <c r="I1069" s="6"/>
      <c r="K1069" s="11"/>
      <c r="T1069" s="6"/>
      <c r="U1069" s="6"/>
      <c r="V1069" s="12"/>
      <c r="W1069" s="885"/>
      <c r="X1069" s="6"/>
      <c r="Y1069" s="6"/>
      <c r="Z1069" s="814"/>
      <c r="AA1069" s="6"/>
      <c r="AB1069" s="6"/>
      <c r="AC1069" s="814"/>
      <c r="AD1069" s="12"/>
      <c r="AE1069" s="12"/>
      <c r="AF1069" s="814"/>
      <c r="AG1069" s="6"/>
      <c r="AH1069" s="6"/>
      <c r="AI1069" s="814"/>
      <c r="AJ1069" s="6"/>
      <c r="AK1069" s="6"/>
      <c r="AL1069" s="814"/>
    </row>
    <row r="1070" spans="1:38">
      <c r="A1070" s="6"/>
      <c r="B1070" s="6"/>
      <c r="I1070" s="6"/>
      <c r="K1070" s="11"/>
      <c r="T1070" s="6"/>
      <c r="U1070" s="6"/>
      <c r="V1070" s="12"/>
      <c r="W1070" s="885"/>
      <c r="X1070" s="6"/>
      <c r="Y1070" s="6"/>
      <c r="Z1070" s="814"/>
      <c r="AA1070" s="6"/>
      <c r="AB1070" s="6"/>
      <c r="AC1070" s="814"/>
      <c r="AD1070" s="12"/>
      <c r="AE1070" s="12"/>
      <c r="AF1070" s="814"/>
      <c r="AG1070" s="6"/>
      <c r="AH1070" s="6"/>
      <c r="AI1070" s="814"/>
      <c r="AJ1070" s="6"/>
      <c r="AK1070" s="6"/>
      <c r="AL1070" s="814"/>
    </row>
    <row r="1071" spans="1:38">
      <c r="A1071" s="6"/>
      <c r="B1071" s="6"/>
      <c r="I1071" s="6"/>
      <c r="K1071" s="11"/>
      <c r="T1071" s="6"/>
      <c r="U1071" s="6"/>
      <c r="V1071" s="12"/>
      <c r="W1071" s="885"/>
      <c r="X1071" s="6"/>
      <c r="Y1071" s="6"/>
      <c r="Z1071" s="814"/>
      <c r="AA1071" s="6"/>
      <c r="AB1071" s="6"/>
      <c r="AC1071" s="814"/>
      <c r="AD1071" s="12"/>
      <c r="AE1071" s="12"/>
      <c r="AF1071" s="814"/>
      <c r="AG1071" s="6"/>
      <c r="AH1071" s="6"/>
      <c r="AI1071" s="814"/>
      <c r="AJ1071" s="6"/>
      <c r="AK1071" s="6"/>
      <c r="AL1071" s="814"/>
    </row>
    <row r="1072" spans="1:38">
      <c r="A1072" s="6"/>
      <c r="B1072" s="6"/>
      <c r="I1072" s="6"/>
      <c r="K1072" s="11"/>
      <c r="T1072" s="6"/>
      <c r="U1072" s="6"/>
      <c r="V1072" s="12"/>
      <c r="W1072" s="885"/>
      <c r="X1072" s="6"/>
      <c r="Y1072" s="6"/>
      <c r="Z1072" s="814"/>
      <c r="AA1072" s="6"/>
      <c r="AB1072" s="6"/>
      <c r="AC1072" s="814"/>
      <c r="AD1072" s="12"/>
      <c r="AE1072" s="12"/>
      <c r="AF1072" s="814"/>
      <c r="AG1072" s="6"/>
      <c r="AH1072" s="6"/>
      <c r="AI1072" s="814"/>
      <c r="AJ1072" s="6"/>
      <c r="AK1072" s="6"/>
      <c r="AL1072" s="814"/>
    </row>
    <row r="1073" spans="1:38">
      <c r="A1073" s="6"/>
      <c r="B1073" s="6"/>
      <c r="I1073" s="6"/>
      <c r="K1073" s="11"/>
      <c r="T1073" s="6"/>
      <c r="U1073" s="6"/>
      <c r="V1073" s="12"/>
      <c r="W1073" s="885"/>
      <c r="X1073" s="6"/>
      <c r="Y1073" s="6"/>
      <c r="Z1073" s="814"/>
      <c r="AA1073" s="6"/>
      <c r="AB1073" s="6"/>
      <c r="AC1073" s="814"/>
      <c r="AD1073" s="12"/>
      <c r="AE1073" s="12"/>
      <c r="AF1073" s="814"/>
      <c r="AG1073" s="6"/>
      <c r="AH1073" s="6"/>
      <c r="AI1073" s="814"/>
      <c r="AJ1073" s="6"/>
      <c r="AK1073" s="6"/>
      <c r="AL1073" s="814"/>
    </row>
    <row r="1074" spans="1:38">
      <c r="A1074" s="6"/>
      <c r="B1074" s="6"/>
      <c r="I1074" s="6"/>
      <c r="K1074" s="11"/>
      <c r="T1074" s="6"/>
      <c r="U1074" s="6"/>
      <c r="V1074" s="12"/>
      <c r="W1074" s="885"/>
      <c r="X1074" s="6"/>
      <c r="Y1074" s="6"/>
      <c r="Z1074" s="814"/>
      <c r="AA1074" s="6"/>
      <c r="AB1074" s="6"/>
      <c r="AC1074" s="814"/>
      <c r="AD1074" s="12"/>
      <c r="AE1074" s="12"/>
      <c r="AF1074" s="814"/>
      <c r="AG1074" s="6"/>
      <c r="AH1074" s="6"/>
      <c r="AI1074" s="814"/>
      <c r="AJ1074" s="6"/>
      <c r="AK1074" s="6"/>
      <c r="AL1074" s="814"/>
    </row>
    <row r="1075" spans="1:38">
      <c r="A1075" s="6"/>
      <c r="B1075" s="6"/>
      <c r="I1075" s="6"/>
      <c r="K1075" s="11"/>
      <c r="T1075" s="6"/>
      <c r="U1075" s="6"/>
      <c r="V1075" s="12"/>
      <c r="W1075" s="885"/>
      <c r="X1075" s="6"/>
      <c r="Y1075" s="6"/>
      <c r="Z1075" s="814"/>
      <c r="AA1075" s="6"/>
      <c r="AB1075" s="6"/>
      <c r="AC1075" s="814"/>
      <c r="AD1075" s="12"/>
      <c r="AE1075" s="12"/>
      <c r="AF1075" s="814"/>
      <c r="AG1075" s="6"/>
      <c r="AH1075" s="6"/>
      <c r="AI1075" s="814"/>
      <c r="AJ1075" s="6"/>
      <c r="AK1075" s="6"/>
      <c r="AL1075" s="814"/>
    </row>
    <row r="1076" spans="1:38">
      <c r="A1076" s="6"/>
      <c r="B1076" s="6"/>
      <c r="I1076" s="6"/>
      <c r="K1076" s="11"/>
      <c r="T1076" s="6"/>
      <c r="U1076" s="6"/>
      <c r="V1076" s="12"/>
      <c r="W1076" s="885"/>
      <c r="X1076" s="6"/>
      <c r="Y1076" s="6"/>
      <c r="Z1076" s="814"/>
      <c r="AA1076" s="6"/>
      <c r="AB1076" s="6"/>
      <c r="AC1076" s="814"/>
      <c r="AD1076" s="12"/>
      <c r="AE1076" s="12"/>
      <c r="AF1076" s="814"/>
      <c r="AG1076" s="6"/>
      <c r="AH1076" s="6"/>
      <c r="AI1076" s="814"/>
      <c r="AJ1076" s="6"/>
      <c r="AK1076" s="6"/>
      <c r="AL1076" s="814"/>
    </row>
    <row r="1077" spans="1:38">
      <c r="A1077" s="6"/>
      <c r="B1077" s="6"/>
      <c r="I1077" s="6"/>
      <c r="K1077" s="11"/>
      <c r="T1077" s="6"/>
      <c r="U1077" s="6"/>
      <c r="V1077" s="12"/>
      <c r="W1077" s="885"/>
      <c r="X1077" s="6"/>
      <c r="Y1077" s="6"/>
      <c r="Z1077" s="814"/>
      <c r="AA1077" s="6"/>
      <c r="AB1077" s="6"/>
      <c r="AC1077" s="814"/>
      <c r="AD1077" s="12"/>
      <c r="AE1077" s="12"/>
      <c r="AF1077" s="814"/>
      <c r="AG1077" s="6"/>
      <c r="AH1077" s="6"/>
      <c r="AI1077" s="814"/>
      <c r="AJ1077" s="6"/>
      <c r="AK1077" s="6"/>
      <c r="AL1077" s="814"/>
    </row>
    <row r="1078" spans="1:38">
      <c r="A1078" s="6"/>
      <c r="B1078" s="6"/>
      <c r="I1078" s="6"/>
      <c r="K1078" s="11"/>
      <c r="T1078" s="6"/>
      <c r="U1078" s="6"/>
      <c r="V1078" s="12"/>
      <c r="W1078" s="885"/>
      <c r="X1078" s="6"/>
      <c r="Y1078" s="6"/>
      <c r="Z1078" s="814"/>
      <c r="AA1078" s="6"/>
      <c r="AB1078" s="6"/>
      <c r="AC1078" s="814"/>
      <c r="AD1078" s="12"/>
      <c r="AE1078" s="12"/>
      <c r="AF1078" s="814"/>
      <c r="AG1078" s="6"/>
      <c r="AH1078" s="6"/>
      <c r="AI1078" s="814"/>
      <c r="AJ1078" s="6"/>
      <c r="AK1078" s="6"/>
      <c r="AL1078" s="814"/>
    </row>
    <row r="1079" spans="1:38">
      <c r="A1079" s="6"/>
      <c r="B1079" s="6"/>
      <c r="I1079" s="6"/>
      <c r="K1079" s="11"/>
      <c r="T1079" s="6"/>
      <c r="U1079" s="6"/>
      <c r="V1079" s="12"/>
      <c r="W1079" s="885"/>
      <c r="X1079" s="6"/>
      <c r="Y1079" s="6"/>
      <c r="Z1079" s="814"/>
      <c r="AA1079" s="6"/>
      <c r="AB1079" s="6"/>
      <c r="AC1079" s="814"/>
      <c r="AD1079" s="12"/>
      <c r="AE1079" s="12"/>
      <c r="AF1079" s="814"/>
      <c r="AG1079" s="6"/>
      <c r="AH1079" s="6"/>
      <c r="AI1079" s="814"/>
      <c r="AJ1079" s="6"/>
      <c r="AK1079" s="6"/>
      <c r="AL1079" s="814"/>
    </row>
    <row r="1080" spans="1:38">
      <c r="A1080" s="6"/>
      <c r="B1080" s="6"/>
      <c r="I1080" s="6"/>
      <c r="K1080" s="11"/>
      <c r="T1080" s="6"/>
      <c r="U1080" s="6"/>
      <c r="V1080" s="12"/>
      <c r="W1080" s="885"/>
      <c r="X1080" s="6"/>
      <c r="Y1080" s="6"/>
      <c r="Z1080" s="814"/>
      <c r="AA1080" s="6"/>
      <c r="AB1080" s="6"/>
      <c r="AC1080" s="814"/>
      <c r="AD1080" s="12"/>
      <c r="AE1080" s="12"/>
      <c r="AF1080" s="814"/>
      <c r="AG1080" s="6"/>
      <c r="AH1080" s="6"/>
      <c r="AI1080" s="814"/>
      <c r="AJ1080" s="6"/>
      <c r="AK1080" s="6"/>
      <c r="AL1080" s="814"/>
    </row>
    <row r="1081" spans="1:38">
      <c r="A1081" s="6"/>
      <c r="B1081" s="6"/>
      <c r="I1081" s="6"/>
      <c r="K1081" s="11"/>
      <c r="T1081" s="6"/>
      <c r="U1081" s="6"/>
      <c r="V1081" s="12"/>
      <c r="W1081" s="885"/>
      <c r="X1081" s="6"/>
      <c r="Y1081" s="6"/>
      <c r="Z1081" s="814"/>
      <c r="AA1081" s="6"/>
      <c r="AB1081" s="6"/>
      <c r="AC1081" s="814"/>
      <c r="AD1081" s="12"/>
      <c r="AE1081" s="12"/>
      <c r="AF1081" s="814"/>
      <c r="AG1081" s="6"/>
      <c r="AH1081" s="6"/>
      <c r="AI1081" s="814"/>
      <c r="AJ1081" s="6"/>
      <c r="AK1081" s="6"/>
      <c r="AL1081" s="814"/>
    </row>
    <row r="1082" spans="1:38">
      <c r="A1082" s="6"/>
      <c r="B1082" s="6"/>
      <c r="I1082" s="6"/>
      <c r="K1082" s="11"/>
      <c r="T1082" s="6"/>
      <c r="U1082" s="6"/>
      <c r="V1082" s="12"/>
      <c r="W1082" s="885"/>
      <c r="X1082" s="6"/>
      <c r="Y1082" s="6"/>
      <c r="Z1082" s="814"/>
      <c r="AA1082" s="6"/>
      <c r="AB1082" s="6"/>
      <c r="AC1082" s="814"/>
      <c r="AD1082" s="12"/>
      <c r="AE1082" s="12"/>
      <c r="AF1082" s="814"/>
      <c r="AG1082" s="6"/>
      <c r="AH1082" s="6"/>
      <c r="AI1082" s="814"/>
      <c r="AJ1082" s="6"/>
      <c r="AK1082" s="6"/>
      <c r="AL1082" s="814"/>
    </row>
    <row r="1083" spans="1:38">
      <c r="A1083" s="6"/>
      <c r="B1083" s="6"/>
      <c r="I1083" s="6"/>
      <c r="K1083" s="11"/>
      <c r="T1083" s="6"/>
      <c r="U1083" s="6"/>
      <c r="V1083" s="12"/>
      <c r="W1083" s="885"/>
      <c r="X1083" s="6"/>
      <c r="Y1083" s="6"/>
      <c r="Z1083" s="814"/>
      <c r="AA1083" s="6"/>
      <c r="AB1083" s="6"/>
      <c r="AC1083" s="814"/>
      <c r="AD1083" s="12"/>
      <c r="AE1083" s="12"/>
      <c r="AF1083" s="814"/>
      <c r="AG1083" s="6"/>
      <c r="AH1083" s="6"/>
      <c r="AI1083" s="814"/>
      <c r="AJ1083" s="6"/>
      <c r="AK1083" s="6"/>
      <c r="AL1083" s="814"/>
    </row>
    <row r="1084" spans="1:38">
      <c r="A1084" s="6"/>
      <c r="B1084" s="6"/>
      <c r="I1084" s="6"/>
      <c r="K1084" s="11"/>
      <c r="T1084" s="6"/>
      <c r="U1084" s="6"/>
      <c r="V1084" s="12"/>
      <c r="W1084" s="885"/>
      <c r="X1084" s="6"/>
      <c r="Y1084" s="6"/>
      <c r="Z1084" s="814"/>
      <c r="AA1084" s="6"/>
      <c r="AB1084" s="6"/>
      <c r="AC1084" s="814"/>
      <c r="AD1084" s="12"/>
      <c r="AE1084" s="12"/>
      <c r="AF1084" s="814"/>
      <c r="AG1084" s="6"/>
      <c r="AH1084" s="6"/>
      <c r="AI1084" s="814"/>
      <c r="AJ1084" s="6"/>
      <c r="AK1084" s="6"/>
      <c r="AL1084" s="814"/>
    </row>
    <row r="1085" spans="1:38">
      <c r="A1085" s="6"/>
      <c r="B1085" s="6"/>
      <c r="I1085" s="6"/>
      <c r="K1085" s="11"/>
      <c r="T1085" s="6"/>
      <c r="U1085" s="6"/>
      <c r="V1085" s="12"/>
      <c r="W1085" s="885"/>
      <c r="X1085" s="6"/>
      <c r="Y1085" s="6"/>
      <c r="Z1085" s="814"/>
      <c r="AA1085" s="6"/>
      <c r="AB1085" s="6"/>
      <c r="AC1085" s="814"/>
      <c r="AD1085" s="12"/>
      <c r="AE1085" s="12"/>
      <c r="AF1085" s="814"/>
      <c r="AG1085" s="6"/>
      <c r="AH1085" s="6"/>
      <c r="AI1085" s="814"/>
      <c r="AJ1085" s="6"/>
      <c r="AK1085" s="6"/>
      <c r="AL1085" s="814"/>
    </row>
    <row r="1086" spans="1:38">
      <c r="A1086" s="6"/>
      <c r="B1086" s="6"/>
      <c r="I1086" s="6"/>
      <c r="K1086" s="11"/>
      <c r="T1086" s="6"/>
      <c r="U1086" s="6"/>
      <c r="V1086" s="12"/>
      <c r="W1086" s="885"/>
      <c r="X1086" s="6"/>
      <c r="Y1086" s="6"/>
      <c r="Z1086" s="814"/>
      <c r="AA1086" s="6"/>
      <c r="AB1086" s="6"/>
      <c r="AC1086" s="814"/>
      <c r="AD1086" s="12"/>
      <c r="AE1086" s="12"/>
      <c r="AF1086" s="814"/>
      <c r="AG1086" s="6"/>
      <c r="AH1086" s="6"/>
      <c r="AI1086" s="814"/>
      <c r="AJ1086" s="6"/>
      <c r="AK1086" s="6"/>
      <c r="AL1086" s="814"/>
    </row>
    <row r="1087" spans="1:38">
      <c r="A1087" s="6"/>
      <c r="B1087" s="6"/>
      <c r="I1087" s="6"/>
      <c r="K1087" s="11"/>
      <c r="T1087" s="6"/>
      <c r="U1087" s="6"/>
      <c r="V1087" s="12"/>
      <c r="W1087" s="885"/>
      <c r="X1087" s="6"/>
      <c r="Y1087" s="6"/>
      <c r="Z1087" s="814"/>
      <c r="AA1087" s="6"/>
      <c r="AB1087" s="6"/>
      <c r="AC1087" s="814"/>
      <c r="AD1087" s="12"/>
      <c r="AE1087" s="12"/>
      <c r="AF1087" s="814"/>
      <c r="AG1087" s="6"/>
      <c r="AH1087" s="6"/>
      <c r="AI1087" s="814"/>
      <c r="AJ1087" s="6"/>
      <c r="AK1087" s="6"/>
      <c r="AL1087" s="814"/>
    </row>
    <row r="1088" spans="1:38">
      <c r="A1088" s="6"/>
      <c r="B1088" s="6"/>
      <c r="I1088" s="6"/>
      <c r="K1088" s="11"/>
      <c r="T1088" s="6"/>
      <c r="U1088" s="6"/>
      <c r="V1088" s="12"/>
      <c r="W1088" s="885"/>
      <c r="X1088" s="6"/>
      <c r="Y1088" s="6"/>
      <c r="Z1088" s="814"/>
      <c r="AA1088" s="6"/>
      <c r="AB1088" s="6"/>
      <c r="AC1088" s="814"/>
      <c r="AD1088" s="12"/>
      <c r="AE1088" s="12"/>
      <c r="AF1088" s="814"/>
      <c r="AG1088" s="6"/>
      <c r="AH1088" s="6"/>
      <c r="AI1088" s="814"/>
      <c r="AJ1088" s="6"/>
      <c r="AK1088" s="6"/>
      <c r="AL1088" s="814"/>
    </row>
    <row r="1089" spans="1:38">
      <c r="A1089" s="6"/>
      <c r="B1089" s="6"/>
      <c r="I1089" s="6"/>
      <c r="K1089" s="11"/>
      <c r="T1089" s="6"/>
      <c r="U1089" s="6"/>
      <c r="V1089" s="12"/>
      <c r="W1089" s="885"/>
      <c r="X1089" s="6"/>
      <c r="Y1089" s="6"/>
      <c r="Z1089" s="814"/>
      <c r="AA1089" s="6"/>
      <c r="AB1089" s="6"/>
      <c r="AC1089" s="814"/>
      <c r="AD1089" s="12"/>
      <c r="AE1089" s="12"/>
      <c r="AF1089" s="814"/>
      <c r="AG1089" s="6"/>
      <c r="AH1089" s="6"/>
      <c r="AI1089" s="814"/>
      <c r="AJ1089" s="6"/>
      <c r="AK1089" s="6"/>
      <c r="AL1089" s="814"/>
    </row>
    <row r="1090" spans="1:38">
      <c r="A1090" s="6"/>
      <c r="B1090" s="6"/>
      <c r="I1090" s="6"/>
      <c r="K1090" s="11"/>
      <c r="T1090" s="6"/>
      <c r="U1090" s="6"/>
      <c r="V1090" s="12"/>
      <c r="W1090" s="885"/>
      <c r="X1090" s="6"/>
      <c r="Y1090" s="6"/>
      <c r="Z1090" s="814"/>
      <c r="AA1090" s="6"/>
      <c r="AB1090" s="6"/>
      <c r="AC1090" s="814"/>
      <c r="AD1090" s="12"/>
      <c r="AE1090" s="12"/>
      <c r="AF1090" s="814"/>
      <c r="AG1090" s="6"/>
      <c r="AH1090" s="6"/>
      <c r="AI1090" s="814"/>
      <c r="AJ1090" s="6"/>
      <c r="AK1090" s="6"/>
      <c r="AL1090" s="814"/>
    </row>
    <row r="1091" spans="1:38">
      <c r="A1091" s="6"/>
      <c r="B1091" s="6"/>
      <c r="I1091" s="6"/>
      <c r="K1091" s="11"/>
      <c r="T1091" s="6"/>
      <c r="U1091" s="6"/>
      <c r="V1091" s="12"/>
      <c r="W1091" s="885"/>
      <c r="X1091" s="6"/>
      <c r="Y1091" s="6"/>
      <c r="Z1091" s="814"/>
      <c r="AA1091" s="6"/>
      <c r="AB1091" s="6"/>
      <c r="AC1091" s="814"/>
      <c r="AD1091" s="12"/>
      <c r="AE1091" s="12"/>
      <c r="AF1091" s="814"/>
      <c r="AG1091" s="6"/>
      <c r="AH1091" s="6"/>
      <c r="AI1091" s="814"/>
      <c r="AJ1091" s="6"/>
      <c r="AK1091" s="6"/>
      <c r="AL1091" s="814"/>
    </row>
    <row r="1092" spans="1:38">
      <c r="A1092" s="6"/>
      <c r="B1092" s="6"/>
      <c r="I1092" s="6"/>
      <c r="K1092" s="11"/>
      <c r="T1092" s="6"/>
      <c r="U1092" s="6"/>
      <c r="V1092" s="12"/>
      <c r="W1092" s="885"/>
      <c r="X1092" s="6"/>
      <c r="Y1092" s="6"/>
      <c r="Z1092" s="814"/>
      <c r="AA1092" s="6"/>
      <c r="AB1092" s="6"/>
      <c r="AC1092" s="814"/>
      <c r="AD1092" s="12"/>
      <c r="AE1092" s="12"/>
      <c r="AF1092" s="814"/>
      <c r="AG1092" s="6"/>
      <c r="AH1092" s="6"/>
      <c r="AI1092" s="814"/>
      <c r="AJ1092" s="6"/>
      <c r="AK1092" s="6"/>
      <c r="AL1092" s="814"/>
    </row>
    <row r="1093" spans="1:38">
      <c r="A1093" s="6"/>
      <c r="B1093" s="6"/>
      <c r="I1093" s="6"/>
      <c r="K1093" s="11"/>
      <c r="T1093" s="6"/>
      <c r="U1093" s="6"/>
      <c r="V1093" s="12"/>
      <c r="W1093" s="885"/>
      <c r="X1093" s="6"/>
      <c r="Y1093" s="6"/>
      <c r="Z1093" s="814"/>
      <c r="AA1093" s="6"/>
      <c r="AB1093" s="6"/>
      <c r="AC1093" s="814"/>
      <c r="AD1093" s="12"/>
      <c r="AE1093" s="12"/>
      <c r="AF1093" s="814"/>
      <c r="AG1093" s="6"/>
      <c r="AH1093" s="6"/>
      <c r="AI1093" s="814"/>
      <c r="AJ1093" s="6"/>
      <c r="AK1093" s="6"/>
      <c r="AL1093" s="814"/>
    </row>
    <row r="1094" spans="1:38">
      <c r="A1094" s="6"/>
      <c r="B1094" s="6"/>
      <c r="I1094" s="6"/>
      <c r="K1094" s="11"/>
      <c r="T1094" s="6"/>
      <c r="U1094" s="6"/>
      <c r="V1094" s="12"/>
      <c r="W1094" s="885"/>
      <c r="X1094" s="6"/>
      <c r="Y1094" s="6"/>
      <c r="Z1094" s="814"/>
      <c r="AA1094" s="6"/>
      <c r="AB1094" s="6"/>
      <c r="AC1094" s="814"/>
      <c r="AD1094" s="12"/>
      <c r="AE1094" s="12"/>
      <c r="AF1094" s="814"/>
      <c r="AG1094" s="6"/>
      <c r="AH1094" s="6"/>
      <c r="AI1094" s="814"/>
      <c r="AJ1094" s="6"/>
      <c r="AK1094" s="6"/>
      <c r="AL1094" s="814"/>
    </row>
    <row r="1095" spans="1:38">
      <c r="A1095" s="6"/>
      <c r="B1095" s="6"/>
      <c r="I1095" s="6"/>
      <c r="K1095" s="11"/>
      <c r="T1095" s="6"/>
      <c r="U1095" s="6"/>
      <c r="V1095" s="12"/>
      <c r="W1095" s="885"/>
      <c r="X1095" s="6"/>
      <c r="Y1095" s="6"/>
      <c r="Z1095" s="814"/>
      <c r="AA1095" s="6"/>
      <c r="AB1095" s="6"/>
      <c r="AC1095" s="814"/>
      <c r="AD1095" s="12"/>
      <c r="AE1095" s="12"/>
      <c r="AF1095" s="814"/>
      <c r="AG1095" s="6"/>
      <c r="AH1095" s="6"/>
      <c r="AI1095" s="814"/>
      <c r="AJ1095" s="6"/>
      <c r="AK1095" s="6"/>
      <c r="AL1095" s="814"/>
    </row>
    <row r="1096" spans="1:38">
      <c r="A1096" s="6"/>
      <c r="B1096" s="6"/>
      <c r="I1096" s="6"/>
      <c r="K1096" s="11"/>
      <c r="T1096" s="6"/>
      <c r="U1096" s="6"/>
      <c r="V1096" s="12"/>
      <c r="W1096" s="885"/>
      <c r="X1096" s="6"/>
      <c r="Y1096" s="6"/>
      <c r="Z1096" s="814"/>
      <c r="AA1096" s="6"/>
      <c r="AB1096" s="6"/>
      <c r="AC1096" s="814"/>
      <c r="AD1096" s="12"/>
      <c r="AE1096" s="12"/>
      <c r="AF1096" s="814"/>
      <c r="AG1096" s="6"/>
      <c r="AH1096" s="6"/>
      <c r="AI1096" s="814"/>
      <c r="AJ1096" s="6"/>
      <c r="AK1096" s="6"/>
      <c r="AL1096" s="814"/>
    </row>
    <row r="1097" spans="1:38">
      <c r="A1097" s="6"/>
      <c r="B1097" s="6"/>
      <c r="I1097" s="6"/>
      <c r="K1097" s="11"/>
      <c r="T1097" s="6"/>
      <c r="U1097" s="6"/>
      <c r="V1097" s="12"/>
      <c r="W1097" s="885"/>
      <c r="X1097" s="6"/>
      <c r="Y1097" s="6"/>
      <c r="Z1097" s="814"/>
      <c r="AA1097" s="6"/>
      <c r="AB1097" s="6"/>
      <c r="AC1097" s="814"/>
      <c r="AD1097" s="12"/>
      <c r="AE1097" s="12"/>
      <c r="AF1097" s="814"/>
      <c r="AG1097" s="6"/>
      <c r="AH1097" s="6"/>
      <c r="AI1097" s="814"/>
      <c r="AJ1097" s="6"/>
      <c r="AK1097" s="6"/>
      <c r="AL1097" s="814"/>
    </row>
    <row r="1098" spans="1:38">
      <c r="A1098" s="6"/>
      <c r="B1098" s="6"/>
      <c r="I1098" s="6"/>
      <c r="K1098" s="11"/>
      <c r="T1098" s="6"/>
      <c r="U1098" s="6"/>
      <c r="V1098" s="12"/>
      <c r="W1098" s="885"/>
      <c r="X1098" s="6"/>
      <c r="Y1098" s="6"/>
      <c r="Z1098" s="814"/>
      <c r="AA1098" s="6"/>
      <c r="AB1098" s="6"/>
      <c r="AC1098" s="814"/>
      <c r="AD1098" s="12"/>
      <c r="AE1098" s="12"/>
      <c r="AF1098" s="814"/>
      <c r="AG1098" s="6"/>
      <c r="AH1098" s="6"/>
      <c r="AI1098" s="814"/>
      <c r="AJ1098" s="6"/>
      <c r="AK1098" s="6"/>
      <c r="AL1098" s="814"/>
    </row>
    <row r="1099" spans="1:38">
      <c r="A1099" s="6"/>
      <c r="B1099" s="6"/>
      <c r="I1099" s="6"/>
      <c r="K1099" s="11"/>
      <c r="T1099" s="6"/>
      <c r="U1099" s="6"/>
      <c r="V1099" s="12"/>
      <c r="W1099" s="887"/>
      <c r="X1099" s="6"/>
      <c r="Y1099" s="6"/>
      <c r="Z1099" s="11"/>
      <c r="AA1099" s="6"/>
      <c r="AB1099" s="6"/>
      <c r="AC1099" s="11"/>
      <c r="AF1099" s="11"/>
      <c r="AG1099" s="6"/>
      <c r="AH1099" s="6"/>
      <c r="AI1099" s="11"/>
      <c r="AJ1099" s="6"/>
      <c r="AK1099" s="6"/>
      <c r="AL1099" s="11"/>
    </row>
    <row r="1100" spans="1:38">
      <c r="A1100" s="6"/>
      <c r="B1100" s="6"/>
      <c r="I1100" s="6"/>
      <c r="K1100" s="11"/>
      <c r="T1100" s="6"/>
      <c r="U1100" s="6"/>
      <c r="V1100" s="12"/>
      <c r="W1100" s="887"/>
      <c r="X1100" s="6"/>
      <c r="Y1100" s="6"/>
      <c r="Z1100" s="11"/>
      <c r="AA1100" s="6"/>
      <c r="AB1100" s="6"/>
      <c r="AC1100" s="11"/>
      <c r="AF1100" s="11"/>
      <c r="AG1100" s="6"/>
      <c r="AH1100" s="6"/>
      <c r="AI1100" s="11"/>
      <c r="AJ1100" s="6"/>
      <c r="AK1100" s="6"/>
      <c r="AL1100" s="11"/>
    </row>
    <row r="1101" spans="1:38">
      <c r="A1101" s="6"/>
      <c r="B1101" s="6"/>
      <c r="I1101" s="6"/>
      <c r="K1101" s="11"/>
      <c r="T1101" s="6"/>
      <c r="U1101" s="6"/>
      <c r="V1101" s="12"/>
      <c r="W1101" s="887"/>
      <c r="X1101" s="6"/>
      <c r="Y1101" s="6"/>
      <c r="Z1101" s="11"/>
      <c r="AA1101" s="6"/>
      <c r="AB1101" s="6"/>
      <c r="AC1101" s="11"/>
      <c r="AF1101" s="11"/>
      <c r="AG1101" s="6"/>
      <c r="AH1101" s="6"/>
      <c r="AI1101" s="11"/>
      <c r="AJ1101" s="6"/>
      <c r="AK1101" s="6"/>
      <c r="AL1101" s="11"/>
    </row>
    <row r="1102" spans="1:38">
      <c r="A1102" s="6"/>
      <c r="B1102" s="6"/>
      <c r="I1102" s="6"/>
      <c r="K1102" s="11"/>
      <c r="T1102" s="6"/>
      <c r="U1102" s="6"/>
      <c r="V1102" s="12"/>
      <c r="W1102" s="887"/>
      <c r="X1102" s="6"/>
      <c r="Y1102" s="6"/>
      <c r="Z1102" s="11"/>
      <c r="AA1102" s="6"/>
      <c r="AB1102" s="6"/>
      <c r="AC1102" s="11"/>
      <c r="AF1102" s="11"/>
      <c r="AG1102" s="6"/>
      <c r="AH1102" s="6"/>
      <c r="AI1102" s="11"/>
      <c r="AJ1102" s="6"/>
      <c r="AK1102" s="6"/>
      <c r="AL1102" s="11"/>
    </row>
    <row r="1103" spans="1:38">
      <c r="A1103" s="6"/>
      <c r="B1103" s="6"/>
      <c r="I1103" s="6"/>
      <c r="K1103" s="11"/>
      <c r="T1103" s="6"/>
      <c r="U1103" s="6"/>
      <c r="V1103" s="12"/>
      <c r="W1103" s="887"/>
      <c r="X1103" s="6"/>
      <c r="Y1103" s="6"/>
      <c r="Z1103" s="11"/>
      <c r="AA1103" s="6"/>
      <c r="AB1103" s="6"/>
      <c r="AC1103" s="11"/>
      <c r="AF1103" s="11"/>
      <c r="AG1103" s="6"/>
      <c r="AH1103" s="6"/>
      <c r="AI1103" s="11"/>
      <c r="AJ1103" s="6"/>
      <c r="AK1103" s="6"/>
      <c r="AL1103" s="11"/>
    </row>
    <row r="1104" spans="1:38">
      <c r="A1104" s="6"/>
      <c r="B1104" s="6"/>
      <c r="I1104" s="6"/>
      <c r="K1104" s="11"/>
      <c r="T1104" s="6"/>
      <c r="U1104" s="6"/>
      <c r="V1104" s="12"/>
      <c r="W1104" s="887"/>
      <c r="X1104" s="6"/>
      <c r="Y1104" s="6"/>
      <c r="Z1104" s="11"/>
      <c r="AA1104" s="6"/>
      <c r="AB1104" s="6"/>
      <c r="AC1104" s="11"/>
      <c r="AF1104" s="11"/>
      <c r="AG1104" s="6"/>
      <c r="AH1104" s="6"/>
      <c r="AI1104" s="11"/>
      <c r="AJ1104" s="6"/>
      <c r="AK1104" s="6"/>
      <c r="AL1104" s="11"/>
    </row>
    <row r="1105" spans="1:38">
      <c r="A1105" s="6"/>
      <c r="B1105" s="6"/>
      <c r="I1105" s="6"/>
      <c r="K1105" s="11"/>
      <c r="T1105" s="6"/>
      <c r="U1105" s="6"/>
      <c r="V1105" s="12"/>
      <c r="W1105" s="887"/>
      <c r="X1105" s="6"/>
      <c r="Y1105" s="6"/>
      <c r="Z1105" s="11"/>
      <c r="AA1105" s="6"/>
      <c r="AB1105" s="6"/>
      <c r="AC1105" s="11"/>
      <c r="AF1105" s="11"/>
      <c r="AG1105" s="6"/>
      <c r="AH1105" s="6"/>
      <c r="AI1105" s="11"/>
      <c r="AJ1105" s="6"/>
      <c r="AK1105" s="6"/>
      <c r="AL1105" s="11"/>
    </row>
    <row r="1106" spans="1:38">
      <c r="A1106" s="6"/>
      <c r="B1106" s="6"/>
      <c r="I1106" s="6"/>
      <c r="K1106" s="11"/>
      <c r="T1106" s="6"/>
      <c r="U1106" s="6"/>
      <c r="V1106" s="12"/>
      <c r="W1106" s="887"/>
      <c r="X1106" s="6"/>
      <c r="Y1106" s="6"/>
      <c r="Z1106" s="11"/>
      <c r="AA1106" s="6"/>
      <c r="AB1106" s="6"/>
      <c r="AC1106" s="11"/>
      <c r="AF1106" s="11"/>
      <c r="AG1106" s="6"/>
      <c r="AH1106" s="6"/>
      <c r="AI1106" s="11"/>
      <c r="AJ1106" s="6"/>
      <c r="AK1106" s="6"/>
      <c r="AL1106" s="11"/>
    </row>
    <row r="1107" spans="1:38">
      <c r="A1107" s="6"/>
      <c r="B1107" s="6"/>
      <c r="I1107" s="6"/>
      <c r="K1107" s="11"/>
      <c r="T1107" s="6"/>
      <c r="U1107" s="6"/>
      <c r="V1107" s="12"/>
      <c r="W1107" s="887"/>
      <c r="X1107" s="6"/>
      <c r="Y1107" s="6"/>
      <c r="Z1107" s="11"/>
      <c r="AA1107" s="6"/>
      <c r="AB1107" s="6"/>
      <c r="AC1107" s="11"/>
      <c r="AF1107" s="11"/>
      <c r="AG1107" s="6"/>
      <c r="AH1107" s="6"/>
      <c r="AI1107" s="11"/>
      <c r="AJ1107" s="6"/>
      <c r="AK1107" s="6"/>
      <c r="AL1107" s="11"/>
    </row>
    <row r="1108" spans="1:38">
      <c r="A1108" s="6"/>
      <c r="B1108" s="6"/>
      <c r="I1108" s="6"/>
      <c r="K1108" s="11"/>
      <c r="T1108" s="6"/>
      <c r="U1108" s="6"/>
      <c r="V1108" s="12"/>
      <c r="W1108" s="887"/>
      <c r="X1108" s="6"/>
      <c r="Y1108" s="6"/>
      <c r="Z1108" s="11"/>
      <c r="AA1108" s="6"/>
      <c r="AB1108" s="6"/>
      <c r="AC1108" s="11"/>
      <c r="AF1108" s="11"/>
      <c r="AG1108" s="6"/>
      <c r="AH1108" s="6"/>
      <c r="AI1108" s="11"/>
      <c r="AJ1108" s="6"/>
      <c r="AK1108" s="6"/>
      <c r="AL1108" s="11"/>
    </row>
    <row r="1109" spans="1:38">
      <c r="A1109" s="6"/>
      <c r="B1109" s="6"/>
      <c r="I1109" s="6"/>
      <c r="K1109" s="11"/>
      <c r="T1109" s="6"/>
      <c r="U1109" s="6"/>
      <c r="V1109" s="12"/>
      <c r="W1109" s="887"/>
      <c r="X1109" s="6"/>
      <c r="Y1109" s="6"/>
      <c r="Z1109" s="11"/>
      <c r="AA1109" s="6"/>
      <c r="AB1109" s="6"/>
      <c r="AC1109" s="11"/>
      <c r="AF1109" s="11"/>
      <c r="AG1109" s="6"/>
      <c r="AH1109" s="6"/>
      <c r="AI1109" s="11"/>
      <c r="AJ1109" s="6"/>
      <c r="AK1109" s="6"/>
      <c r="AL1109" s="11"/>
    </row>
    <row r="1110" spans="1:38">
      <c r="A1110" s="6"/>
      <c r="B1110" s="6"/>
      <c r="I1110" s="6"/>
      <c r="K1110" s="11"/>
      <c r="T1110" s="6"/>
      <c r="U1110" s="6"/>
      <c r="V1110" s="12"/>
      <c r="W1110" s="887"/>
      <c r="X1110" s="6"/>
      <c r="Y1110" s="6"/>
      <c r="Z1110" s="11"/>
      <c r="AA1110" s="6"/>
      <c r="AB1110" s="6"/>
      <c r="AC1110" s="11"/>
      <c r="AF1110" s="11"/>
      <c r="AG1110" s="6"/>
      <c r="AH1110" s="6"/>
      <c r="AI1110" s="11"/>
      <c r="AJ1110" s="6"/>
      <c r="AK1110" s="6"/>
      <c r="AL1110" s="11"/>
    </row>
    <row r="1111" spans="1:38">
      <c r="A1111" s="6"/>
      <c r="B1111" s="6"/>
      <c r="I1111" s="6"/>
      <c r="K1111" s="11"/>
      <c r="T1111" s="6"/>
      <c r="U1111" s="6"/>
      <c r="V1111" s="12"/>
      <c r="W1111" s="887"/>
      <c r="X1111" s="6"/>
      <c r="Y1111" s="6"/>
      <c r="Z1111" s="11"/>
      <c r="AA1111" s="6"/>
      <c r="AB1111" s="6"/>
      <c r="AC1111" s="11"/>
      <c r="AF1111" s="11"/>
      <c r="AG1111" s="6"/>
      <c r="AH1111" s="6"/>
      <c r="AI1111" s="11"/>
      <c r="AJ1111" s="6"/>
      <c r="AK1111" s="6"/>
      <c r="AL1111" s="11"/>
    </row>
    <row r="1112" spans="1:38">
      <c r="A1112" s="6"/>
      <c r="B1112" s="6"/>
      <c r="I1112" s="6"/>
      <c r="K1112" s="11"/>
      <c r="T1112" s="6"/>
      <c r="U1112" s="6"/>
      <c r="V1112" s="12"/>
      <c r="W1112" s="887"/>
      <c r="X1112" s="6"/>
      <c r="Y1112" s="6"/>
      <c r="Z1112" s="11"/>
      <c r="AA1112" s="6"/>
      <c r="AB1112" s="6"/>
      <c r="AC1112" s="11"/>
      <c r="AF1112" s="11"/>
      <c r="AG1112" s="6"/>
      <c r="AH1112" s="6"/>
      <c r="AI1112" s="11"/>
      <c r="AJ1112" s="6"/>
      <c r="AK1112" s="6"/>
      <c r="AL1112" s="11"/>
    </row>
    <row r="1113" spans="1:38">
      <c r="A1113" s="6"/>
      <c r="B1113" s="6"/>
      <c r="I1113" s="6"/>
      <c r="K1113" s="11"/>
      <c r="T1113" s="6"/>
      <c r="U1113" s="6"/>
      <c r="V1113" s="12"/>
      <c r="W1113" s="887"/>
      <c r="X1113" s="6"/>
      <c r="Y1113" s="6"/>
      <c r="Z1113" s="11"/>
      <c r="AA1113" s="6"/>
      <c r="AB1113" s="6"/>
      <c r="AC1113" s="11"/>
      <c r="AF1113" s="11"/>
      <c r="AG1113" s="6"/>
      <c r="AH1113" s="6"/>
      <c r="AI1113" s="11"/>
      <c r="AJ1113" s="6"/>
      <c r="AK1113" s="6"/>
      <c r="AL1113" s="11"/>
    </row>
    <row r="1114" spans="1:38">
      <c r="A1114" s="6"/>
      <c r="B1114" s="6"/>
      <c r="I1114" s="6"/>
      <c r="K1114" s="11"/>
      <c r="T1114" s="6"/>
      <c r="U1114" s="6"/>
      <c r="V1114" s="12"/>
      <c r="W1114" s="887"/>
      <c r="X1114" s="6"/>
      <c r="Y1114" s="6"/>
      <c r="Z1114" s="11"/>
      <c r="AA1114" s="6"/>
      <c r="AB1114" s="6"/>
      <c r="AC1114" s="11"/>
      <c r="AF1114" s="11"/>
      <c r="AG1114" s="6"/>
      <c r="AH1114" s="6"/>
      <c r="AI1114" s="11"/>
      <c r="AJ1114" s="6"/>
      <c r="AK1114" s="6"/>
      <c r="AL1114" s="11"/>
    </row>
    <row r="1115" spans="1:38">
      <c r="A1115" s="6"/>
      <c r="B1115" s="6"/>
      <c r="I1115" s="6"/>
      <c r="K1115" s="11"/>
      <c r="T1115" s="6"/>
      <c r="U1115" s="6"/>
      <c r="V1115" s="12"/>
      <c r="W1115" s="887"/>
      <c r="X1115" s="6"/>
      <c r="Y1115" s="6"/>
      <c r="Z1115" s="11"/>
      <c r="AA1115" s="6"/>
      <c r="AB1115" s="6"/>
      <c r="AC1115" s="11"/>
      <c r="AF1115" s="11"/>
      <c r="AG1115" s="6"/>
      <c r="AH1115" s="6"/>
      <c r="AI1115" s="11"/>
      <c r="AJ1115" s="6"/>
      <c r="AK1115" s="6"/>
      <c r="AL1115" s="11"/>
    </row>
    <row r="1116" spans="1:38">
      <c r="A1116" s="6"/>
      <c r="B1116" s="6"/>
      <c r="I1116" s="6"/>
      <c r="K1116" s="11"/>
      <c r="T1116" s="6"/>
      <c r="U1116" s="6"/>
      <c r="V1116" s="12"/>
      <c r="W1116" s="887"/>
      <c r="X1116" s="6"/>
      <c r="Y1116" s="6"/>
      <c r="Z1116" s="11"/>
      <c r="AA1116" s="6"/>
      <c r="AB1116" s="6"/>
      <c r="AC1116" s="11"/>
      <c r="AF1116" s="11"/>
      <c r="AG1116" s="6"/>
      <c r="AH1116" s="6"/>
      <c r="AI1116" s="11"/>
      <c r="AJ1116" s="6"/>
      <c r="AK1116" s="6"/>
      <c r="AL1116" s="11"/>
    </row>
    <row r="1117" spans="1:38">
      <c r="A1117" s="6"/>
      <c r="B1117" s="6"/>
      <c r="I1117" s="6"/>
      <c r="K1117" s="11"/>
      <c r="T1117" s="6"/>
      <c r="U1117" s="6"/>
      <c r="V1117" s="12"/>
      <c r="W1117" s="887"/>
      <c r="X1117" s="6"/>
      <c r="Y1117" s="6"/>
      <c r="Z1117" s="11"/>
      <c r="AA1117" s="6"/>
      <c r="AB1117" s="6"/>
      <c r="AC1117" s="11"/>
      <c r="AF1117" s="11"/>
      <c r="AG1117" s="6"/>
      <c r="AH1117" s="6"/>
      <c r="AI1117" s="11"/>
      <c r="AJ1117" s="6"/>
      <c r="AK1117" s="6"/>
      <c r="AL1117" s="11"/>
    </row>
    <row r="1118" spans="1:38">
      <c r="A1118" s="6"/>
      <c r="B1118" s="6"/>
      <c r="I1118" s="6"/>
      <c r="K1118" s="11"/>
      <c r="T1118" s="6"/>
      <c r="U1118" s="6"/>
      <c r="V1118" s="12"/>
      <c r="W1118" s="887"/>
      <c r="X1118" s="6"/>
      <c r="Y1118" s="6"/>
      <c r="Z1118" s="11"/>
      <c r="AA1118" s="6"/>
      <c r="AB1118" s="6"/>
      <c r="AC1118" s="11"/>
      <c r="AF1118" s="11"/>
      <c r="AG1118" s="6"/>
      <c r="AH1118" s="6"/>
      <c r="AI1118" s="11"/>
      <c r="AJ1118" s="6"/>
      <c r="AK1118" s="6"/>
      <c r="AL1118" s="11"/>
    </row>
    <row r="1119" spans="1:38">
      <c r="A1119" s="6"/>
      <c r="B1119" s="6"/>
      <c r="I1119" s="6"/>
      <c r="K1119" s="11"/>
      <c r="T1119" s="6"/>
      <c r="U1119" s="6"/>
      <c r="V1119" s="12"/>
      <c r="W1119" s="887"/>
      <c r="X1119" s="6"/>
      <c r="Y1119" s="6"/>
      <c r="Z1119" s="11"/>
      <c r="AA1119" s="6"/>
      <c r="AB1119" s="6"/>
      <c r="AC1119" s="11"/>
      <c r="AF1119" s="11"/>
      <c r="AG1119" s="6"/>
      <c r="AH1119" s="6"/>
      <c r="AI1119" s="11"/>
      <c r="AJ1119" s="6"/>
      <c r="AK1119" s="6"/>
      <c r="AL1119" s="11"/>
    </row>
    <row r="1120" spans="1:38">
      <c r="A1120" s="6"/>
      <c r="B1120" s="6"/>
      <c r="I1120" s="6"/>
      <c r="K1120" s="11"/>
      <c r="T1120" s="6"/>
      <c r="U1120" s="6"/>
      <c r="V1120" s="12"/>
      <c r="W1120" s="887"/>
      <c r="X1120" s="6"/>
      <c r="Y1120" s="6"/>
      <c r="Z1120" s="11"/>
      <c r="AA1120" s="6"/>
      <c r="AB1120" s="6"/>
      <c r="AC1120" s="11"/>
      <c r="AF1120" s="11"/>
      <c r="AG1120" s="6"/>
      <c r="AH1120" s="6"/>
      <c r="AI1120" s="11"/>
      <c r="AJ1120" s="6"/>
      <c r="AK1120" s="6"/>
      <c r="AL1120" s="11"/>
    </row>
    <row r="1121" spans="1:38">
      <c r="A1121" s="6"/>
      <c r="B1121" s="6"/>
      <c r="I1121" s="6"/>
      <c r="K1121" s="11"/>
      <c r="T1121" s="6"/>
      <c r="U1121" s="6"/>
      <c r="V1121" s="12"/>
      <c r="W1121" s="887"/>
      <c r="X1121" s="6"/>
      <c r="Y1121" s="6"/>
      <c r="Z1121" s="11"/>
      <c r="AA1121" s="6"/>
      <c r="AB1121" s="6"/>
      <c r="AC1121" s="11"/>
      <c r="AF1121" s="11"/>
      <c r="AG1121" s="6"/>
      <c r="AH1121" s="6"/>
      <c r="AI1121" s="11"/>
      <c r="AJ1121" s="6"/>
      <c r="AK1121" s="6"/>
      <c r="AL1121" s="11"/>
    </row>
    <row r="1122" spans="1:38">
      <c r="A1122" s="6"/>
      <c r="B1122" s="6"/>
      <c r="I1122" s="6"/>
      <c r="K1122" s="11"/>
      <c r="T1122" s="6"/>
      <c r="U1122" s="6"/>
      <c r="V1122" s="12"/>
      <c r="W1122" s="887"/>
      <c r="X1122" s="6"/>
      <c r="Y1122" s="6"/>
      <c r="Z1122" s="11"/>
      <c r="AA1122" s="6"/>
      <c r="AB1122" s="6"/>
      <c r="AC1122" s="11"/>
      <c r="AF1122" s="11"/>
      <c r="AG1122" s="6"/>
      <c r="AH1122" s="6"/>
      <c r="AI1122" s="11"/>
      <c r="AJ1122" s="6"/>
      <c r="AK1122" s="6"/>
      <c r="AL1122" s="11"/>
    </row>
    <row r="1123" spans="1:38">
      <c r="A1123" s="6"/>
      <c r="B1123" s="6"/>
      <c r="I1123" s="6"/>
      <c r="K1123" s="11"/>
      <c r="T1123" s="6"/>
      <c r="U1123" s="6"/>
      <c r="V1123" s="12"/>
      <c r="W1123" s="887"/>
      <c r="X1123" s="6"/>
      <c r="Y1123" s="6"/>
      <c r="Z1123" s="11"/>
      <c r="AA1123" s="6"/>
      <c r="AB1123" s="6"/>
      <c r="AC1123" s="11"/>
      <c r="AF1123" s="11"/>
      <c r="AG1123" s="6"/>
      <c r="AH1123" s="6"/>
      <c r="AI1123" s="11"/>
      <c r="AJ1123" s="6"/>
      <c r="AK1123" s="6"/>
      <c r="AL1123" s="11"/>
    </row>
    <row r="1124" spans="1:38">
      <c r="A1124" s="6"/>
      <c r="B1124" s="6"/>
      <c r="I1124" s="6"/>
      <c r="K1124" s="11"/>
      <c r="T1124" s="6"/>
      <c r="U1124" s="6"/>
      <c r="V1124" s="12"/>
      <c r="W1124" s="887"/>
      <c r="X1124" s="6"/>
      <c r="Y1124" s="6"/>
      <c r="Z1124" s="11"/>
      <c r="AA1124" s="6"/>
      <c r="AB1124" s="6"/>
      <c r="AC1124" s="11"/>
      <c r="AF1124" s="11"/>
      <c r="AG1124" s="6"/>
      <c r="AH1124" s="6"/>
      <c r="AI1124" s="11"/>
      <c r="AJ1124" s="6"/>
      <c r="AK1124" s="6"/>
      <c r="AL1124" s="11"/>
    </row>
    <row r="1125" spans="1:38">
      <c r="A1125" s="6"/>
      <c r="B1125" s="6"/>
      <c r="I1125" s="6"/>
      <c r="K1125" s="11"/>
      <c r="T1125" s="6"/>
      <c r="U1125" s="6"/>
      <c r="V1125" s="12"/>
      <c r="W1125" s="887"/>
      <c r="X1125" s="6"/>
      <c r="Y1125" s="6"/>
      <c r="Z1125" s="11"/>
      <c r="AA1125" s="6"/>
      <c r="AB1125" s="6"/>
      <c r="AC1125" s="11"/>
      <c r="AF1125" s="11"/>
      <c r="AG1125" s="6"/>
      <c r="AH1125" s="6"/>
      <c r="AI1125" s="11"/>
      <c r="AJ1125" s="6"/>
      <c r="AK1125" s="6"/>
      <c r="AL1125" s="11"/>
    </row>
    <row r="1126" spans="1:38">
      <c r="A1126" s="6"/>
      <c r="B1126" s="6"/>
      <c r="I1126" s="6"/>
      <c r="K1126" s="11"/>
      <c r="T1126" s="6"/>
      <c r="U1126" s="6"/>
      <c r="V1126" s="12"/>
      <c r="W1126" s="887"/>
      <c r="X1126" s="6"/>
      <c r="Y1126" s="6"/>
      <c r="Z1126" s="11"/>
      <c r="AA1126" s="6"/>
      <c r="AB1126" s="6"/>
      <c r="AC1126" s="11"/>
      <c r="AF1126" s="11"/>
      <c r="AG1126" s="6"/>
      <c r="AH1126" s="6"/>
      <c r="AI1126" s="11"/>
      <c r="AJ1126" s="6"/>
      <c r="AK1126" s="6"/>
      <c r="AL1126" s="11"/>
    </row>
    <row r="1127" spans="1:38">
      <c r="A1127" s="6"/>
      <c r="B1127" s="6"/>
      <c r="I1127" s="6"/>
      <c r="K1127" s="11"/>
      <c r="T1127" s="6"/>
      <c r="U1127" s="6"/>
      <c r="V1127" s="12"/>
      <c r="W1127" s="887"/>
      <c r="X1127" s="6"/>
      <c r="Y1127" s="6"/>
      <c r="Z1127" s="11"/>
      <c r="AA1127" s="6"/>
      <c r="AB1127" s="6"/>
      <c r="AC1127" s="11"/>
      <c r="AF1127" s="11"/>
      <c r="AG1127" s="6"/>
      <c r="AH1127" s="6"/>
      <c r="AI1127" s="11"/>
      <c r="AJ1127" s="6"/>
      <c r="AK1127" s="6"/>
      <c r="AL1127" s="11"/>
    </row>
    <row r="1128" spans="1:38">
      <c r="A1128" s="6"/>
      <c r="B1128" s="6"/>
      <c r="I1128" s="6"/>
      <c r="K1128" s="11"/>
      <c r="T1128" s="6"/>
      <c r="U1128" s="6"/>
      <c r="V1128" s="12"/>
      <c r="W1128" s="887"/>
      <c r="X1128" s="6"/>
      <c r="Y1128" s="6"/>
      <c r="Z1128" s="11"/>
      <c r="AA1128" s="6"/>
      <c r="AB1128" s="6"/>
      <c r="AC1128" s="11"/>
      <c r="AF1128" s="11"/>
      <c r="AG1128" s="6"/>
      <c r="AH1128" s="6"/>
      <c r="AI1128" s="11"/>
      <c r="AJ1128" s="6"/>
      <c r="AK1128" s="6"/>
      <c r="AL1128" s="11"/>
    </row>
    <row r="1129" spans="1:38">
      <c r="A1129" s="6"/>
      <c r="B1129" s="6"/>
      <c r="I1129" s="6"/>
      <c r="K1129" s="11"/>
      <c r="T1129" s="6"/>
      <c r="U1129" s="6"/>
      <c r="V1129" s="12"/>
      <c r="W1129" s="887"/>
      <c r="X1129" s="6"/>
      <c r="Y1129" s="6"/>
      <c r="Z1129" s="11"/>
      <c r="AA1129" s="6"/>
      <c r="AB1129" s="6"/>
      <c r="AC1129" s="11"/>
      <c r="AF1129" s="11"/>
      <c r="AG1129" s="6"/>
      <c r="AH1129" s="6"/>
      <c r="AI1129" s="11"/>
      <c r="AJ1129" s="6"/>
      <c r="AK1129" s="6"/>
      <c r="AL1129" s="11"/>
    </row>
    <row r="1130" spans="1:38">
      <c r="A1130" s="6"/>
      <c r="B1130" s="6"/>
      <c r="I1130" s="6"/>
      <c r="K1130" s="11"/>
      <c r="T1130" s="6"/>
      <c r="U1130" s="6"/>
      <c r="V1130" s="12"/>
      <c r="W1130" s="887"/>
      <c r="X1130" s="6"/>
      <c r="Y1130" s="6"/>
      <c r="Z1130" s="11"/>
      <c r="AA1130" s="6"/>
      <c r="AB1130" s="6"/>
      <c r="AC1130" s="11"/>
      <c r="AF1130" s="11"/>
      <c r="AG1130" s="6"/>
      <c r="AH1130" s="6"/>
      <c r="AI1130" s="11"/>
      <c r="AJ1130" s="6"/>
      <c r="AK1130" s="6"/>
      <c r="AL1130" s="11"/>
    </row>
    <row r="1131" spans="1:38">
      <c r="A1131" s="6"/>
      <c r="B1131" s="6"/>
      <c r="I1131" s="6"/>
      <c r="K1131" s="11"/>
      <c r="T1131" s="6"/>
      <c r="U1131" s="6"/>
      <c r="V1131" s="12"/>
      <c r="W1131" s="887"/>
      <c r="X1131" s="6"/>
      <c r="Y1131" s="6"/>
      <c r="Z1131" s="11"/>
      <c r="AA1131" s="6"/>
      <c r="AB1131" s="6"/>
      <c r="AC1131" s="11"/>
      <c r="AF1131" s="11"/>
      <c r="AG1131" s="6"/>
      <c r="AH1131" s="6"/>
      <c r="AI1131" s="11"/>
      <c r="AJ1131" s="6"/>
      <c r="AK1131" s="6"/>
      <c r="AL1131" s="11"/>
    </row>
    <row r="1132" spans="1:38">
      <c r="A1132" s="6"/>
      <c r="B1132" s="6"/>
      <c r="I1132" s="6"/>
      <c r="K1132" s="11"/>
      <c r="T1132" s="6"/>
      <c r="U1132" s="6"/>
      <c r="V1132" s="12"/>
      <c r="W1132" s="887"/>
      <c r="X1132" s="6"/>
      <c r="Y1132" s="6"/>
      <c r="Z1132" s="11"/>
      <c r="AA1132" s="6"/>
      <c r="AB1132" s="6"/>
      <c r="AC1132" s="11"/>
      <c r="AF1132" s="11"/>
      <c r="AG1132" s="6"/>
      <c r="AH1132" s="6"/>
      <c r="AI1132" s="11"/>
      <c r="AJ1132" s="6"/>
      <c r="AK1132" s="6"/>
      <c r="AL1132" s="11"/>
    </row>
    <row r="1133" spans="1:38">
      <c r="A1133" s="6"/>
      <c r="B1133" s="6"/>
      <c r="I1133" s="6"/>
      <c r="K1133" s="11"/>
      <c r="T1133" s="6"/>
      <c r="U1133" s="6"/>
      <c r="V1133" s="12"/>
      <c r="W1133" s="887"/>
      <c r="X1133" s="6"/>
      <c r="Y1133" s="6"/>
      <c r="Z1133" s="11"/>
      <c r="AA1133" s="6"/>
      <c r="AB1133" s="6"/>
      <c r="AC1133" s="11"/>
      <c r="AF1133" s="11"/>
      <c r="AG1133" s="6"/>
      <c r="AH1133" s="6"/>
      <c r="AI1133" s="11"/>
      <c r="AJ1133" s="6"/>
      <c r="AK1133" s="6"/>
      <c r="AL1133" s="11"/>
    </row>
    <row r="1134" spans="1:38">
      <c r="A1134" s="6"/>
      <c r="B1134" s="6"/>
      <c r="I1134" s="6"/>
      <c r="K1134" s="11"/>
      <c r="T1134" s="6"/>
      <c r="U1134" s="6"/>
      <c r="V1134" s="12"/>
      <c r="W1134" s="887"/>
      <c r="X1134" s="6"/>
      <c r="Y1134" s="6"/>
      <c r="Z1134" s="11"/>
      <c r="AA1134" s="6"/>
      <c r="AB1134" s="6"/>
      <c r="AC1134" s="11"/>
      <c r="AF1134" s="11"/>
      <c r="AG1134" s="6"/>
      <c r="AH1134" s="6"/>
      <c r="AI1134" s="11"/>
      <c r="AJ1134" s="6"/>
      <c r="AK1134" s="6"/>
      <c r="AL1134" s="11"/>
    </row>
    <row r="1135" spans="1:38">
      <c r="A1135" s="6"/>
      <c r="B1135" s="6"/>
      <c r="I1135" s="6"/>
      <c r="K1135" s="11"/>
      <c r="T1135" s="6"/>
      <c r="U1135" s="6"/>
      <c r="V1135" s="12"/>
      <c r="W1135" s="887"/>
      <c r="X1135" s="6"/>
      <c r="Y1135" s="6"/>
      <c r="Z1135" s="11"/>
      <c r="AA1135" s="6"/>
      <c r="AB1135" s="6"/>
      <c r="AC1135" s="11"/>
      <c r="AF1135" s="11"/>
      <c r="AG1135" s="6"/>
      <c r="AH1135" s="6"/>
      <c r="AI1135" s="11"/>
      <c r="AJ1135" s="6"/>
      <c r="AK1135" s="6"/>
      <c r="AL1135" s="11"/>
    </row>
    <row r="1136" spans="1:38">
      <c r="A1136" s="6"/>
      <c r="B1136" s="6"/>
      <c r="I1136" s="6"/>
      <c r="K1136" s="11"/>
      <c r="T1136" s="6"/>
      <c r="U1136" s="6"/>
      <c r="V1136" s="12"/>
      <c r="W1136" s="887"/>
      <c r="X1136" s="6"/>
      <c r="Y1136" s="6"/>
      <c r="Z1136" s="11"/>
      <c r="AA1136" s="6"/>
      <c r="AB1136" s="6"/>
      <c r="AC1136" s="11"/>
      <c r="AF1136" s="11"/>
      <c r="AG1136" s="6"/>
      <c r="AH1136" s="6"/>
      <c r="AI1136" s="11"/>
      <c r="AJ1136" s="6"/>
      <c r="AK1136" s="6"/>
      <c r="AL1136" s="11"/>
    </row>
    <row r="1137" spans="1:38">
      <c r="A1137" s="6"/>
      <c r="B1137" s="6"/>
      <c r="I1137" s="6"/>
      <c r="K1137" s="11"/>
      <c r="T1137" s="6"/>
      <c r="U1137" s="6"/>
      <c r="V1137" s="12"/>
      <c r="W1137" s="887"/>
      <c r="X1137" s="6"/>
      <c r="Y1137" s="6"/>
      <c r="Z1137" s="11"/>
      <c r="AA1137" s="6"/>
      <c r="AB1137" s="6"/>
      <c r="AC1137" s="11"/>
      <c r="AF1137" s="11"/>
      <c r="AG1137" s="6"/>
      <c r="AH1137" s="6"/>
      <c r="AI1137" s="11"/>
      <c r="AJ1137" s="6"/>
      <c r="AK1137" s="6"/>
      <c r="AL1137" s="11"/>
    </row>
    <row r="1138" spans="1:38">
      <c r="A1138" s="6"/>
      <c r="B1138" s="6"/>
      <c r="I1138" s="6"/>
      <c r="K1138" s="11"/>
      <c r="T1138" s="6"/>
      <c r="U1138" s="6"/>
      <c r="V1138" s="12"/>
      <c r="W1138" s="887"/>
      <c r="X1138" s="6"/>
      <c r="Y1138" s="6"/>
      <c r="Z1138" s="11"/>
      <c r="AA1138" s="6"/>
      <c r="AB1138" s="6"/>
      <c r="AC1138" s="11"/>
      <c r="AF1138" s="11"/>
      <c r="AG1138" s="6"/>
      <c r="AH1138" s="6"/>
      <c r="AI1138" s="11"/>
      <c r="AJ1138" s="6"/>
      <c r="AK1138" s="6"/>
      <c r="AL1138" s="11"/>
    </row>
    <row r="1139" spans="1:38">
      <c r="A1139" s="6"/>
      <c r="B1139" s="6"/>
      <c r="I1139" s="6"/>
      <c r="K1139" s="11"/>
      <c r="T1139" s="6"/>
      <c r="U1139" s="6"/>
      <c r="V1139" s="12"/>
      <c r="W1139" s="887"/>
      <c r="X1139" s="6"/>
      <c r="Y1139" s="6"/>
      <c r="Z1139" s="11"/>
      <c r="AA1139" s="6"/>
      <c r="AB1139" s="6"/>
      <c r="AC1139" s="11"/>
      <c r="AF1139" s="11"/>
      <c r="AG1139" s="6"/>
      <c r="AH1139" s="6"/>
      <c r="AI1139" s="11"/>
      <c r="AJ1139" s="6"/>
      <c r="AK1139" s="6"/>
      <c r="AL1139" s="11"/>
    </row>
    <row r="1140" spans="1:38">
      <c r="A1140" s="6"/>
      <c r="B1140" s="6"/>
      <c r="I1140" s="6"/>
      <c r="K1140" s="11"/>
      <c r="T1140" s="6"/>
      <c r="U1140" s="6"/>
      <c r="V1140" s="12"/>
      <c r="W1140" s="887"/>
      <c r="X1140" s="6"/>
      <c r="Y1140" s="6"/>
      <c r="Z1140" s="11"/>
      <c r="AA1140" s="6"/>
      <c r="AB1140" s="6"/>
      <c r="AC1140" s="11"/>
      <c r="AF1140" s="11"/>
      <c r="AG1140" s="6"/>
      <c r="AH1140" s="6"/>
      <c r="AI1140" s="11"/>
      <c r="AJ1140" s="6"/>
      <c r="AK1140" s="6"/>
      <c r="AL1140" s="11"/>
    </row>
    <row r="1141" spans="1:38">
      <c r="A1141" s="6"/>
      <c r="B1141" s="6"/>
      <c r="I1141" s="6"/>
      <c r="K1141" s="11"/>
      <c r="T1141" s="6"/>
      <c r="U1141" s="6"/>
      <c r="V1141" s="12"/>
      <c r="W1141" s="887"/>
      <c r="X1141" s="6"/>
      <c r="Y1141" s="6"/>
      <c r="Z1141" s="11"/>
      <c r="AA1141" s="6"/>
      <c r="AB1141" s="6"/>
      <c r="AC1141" s="11"/>
      <c r="AF1141" s="11"/>
      <c r="AG1141" s="6"/>
      <c r="AH1141" s="6"/>
      <c r="AI1141" s="11"/>
      <c r="AJ1141" s="6"/>
      <c r="AK1141" s="6"/>
      <c r="AL1141" s="11"/>
    </row>
    <row r="1142" spans="1:38">
      <c r="A1142" s="6"/>
      <c r="B1142" s="6"/>
      <c r="I1142" s="6"/>
      <c r="K1142" s="11"/>
      <c r="T1142" s="6"/>
      <c r="U1142" s="6"/>
      <c r="V1142" s="12"/>
      <c r="W1142" s="887"/>
      <c r="X1142" s="6"/>
      <c r="Y1142" s="6"/>
      <c r="Z1142" s="11"/>
      <c r="AA1142" s="6"/>
      <c r="AB1142" s="6"/>
      <c r="AC1142" s="11"/>
      <c r="AF1142" s="11"/>
      <c r="AG1142" s="6"/>
      <c r="AH1142" s="6"/>
      <c r="AI1142" s="11"/>
      <c r="AJ1142" s="6"/>
      <c r="AK1142" s="6"/>
      <c r="AL1142" s="11"/>
    </row>
    <row r="1143" spans="1:38">
      <c r="A1143" s="6"/>
      <c r="B1143" s="6"/>
      <c r="I1143" s="6"/>
      <c r="K1143" s="11"/>
      <c r="T1143" s="6"/>
      <c r="U1143" s="6"/>
      <c r="V1143" s="12"/>
      <c r="W1143" s="887"/>
      <c r="X1143" s="6"/>
      <c r="Y1143" s="6"/>
      <c r="Z1143" s="11"/>
      <c r="AA1143" s="6"/>
      <c r="AB1143" s="6"/>
      <c r="AC1143" s="11"/>
      <c r="AF1143" s="11"/>
      <c r="AG1143" s="6"/>
      <c r="AH1143" s="6"/>
      <c r="AI1143" s="11"/>
      <c r="AJ1143" s="6"/>
      <c r="AK1143" s="6"/>
      <c r="AL1143" s="11"/>
    </row>
    <row r="1144" spans="1:38">
      <c r="A1144" s="6"/>
      <c r="B1144" s="6"/>
      <c r="I1144" s="6"/>
      <c r="K1144" s="11"/>
      <c r="T1144" s="6"/>
      <c r="U1144" s="6"/>
      <c r="V1144" s="12"/>
      <c r="W1144" s="887"/>
      <c r="X1144" s="6"/>
      <c r="Y1144" s="6"/>
      <c r="Z1144" s="11"/>
      <c r="AA1144" s="6"/>
      <c r="AB1144" s="6"/>
      <c r="AC1144" s="11"/>
      <c r="AF1144" s="11"/>
      <c r="AG1144" s="6"/>
      <c r="AH1144" s="6"/>
      <c r="AI1144" s="11"/>
      <c r="AJ1144" s="6"/>
      <c r="AK1144" s="6"/>
      <c r="AL1144" s="11"/>
    </row>
    <row r="1145" spans="1:38">
      <c r="A1145" s="6"/>
      <c r="B1145" s="6"/>
      <c r="I1145" s="6"/>
      <c r="K1145" s="11"/>
      <c r="T1145" s="6"/>
      <c r="U1145" s="6"/>
      <c r="V1145" s="12"/>
      <c r="W1145" s="887"/>
      <c r="X1145" s="6"/>
      <c r="Y1145" s="6"/>
      <c r="Z1145" s="11"/>
      <c r="AA1145" s="6"/>
      <c r="AB1145" s="6"/>
      <c r="AC1145" s="11"/>
      <c r="AF1145" s="11"/>
      <c r="AG1145" s="6"/>
      <c r="AH1145" s="6"/>
      <c r="AI1145" s="11"/>
      <c r="AJ1145" s="6"/>
      <c r="AK1145" s="6"/>
      <c r="AL1145" s="11"/>
    </row>
    <row r="1146" spans="1:38">
      <c r="A1146" s="6"/>
      <c r="B1146" s="6"/>
      <c r="I1146" s="6"/>
      <c r="K1146" s="11"/>
      <c r="T1146" s="6"/>
      <c r="U1146" s="6"/>
      <c r="V1146" s="12"/>
      <c r="W1146" s="887"/>
      <c r="X1146" s="6"/>
      <c r="Y1146" s="6"/>
      <c r="Z1146" s="11"/>
      <c r="AA1146" s="6"/>
      <c r="AB1146" s="6"/>
      <c r="AC1146" s="11"/>
      <c r="AF1146" s="11"/>
      <c r="AG1146" s="6"/>
      <c r="AH1146" s="6"/>
      <c r="AI1146" s="11"/>
      <c r="AJ1146" s="6"/>
      <c r="AK1146" s="6"/>
      <c r="AL1146" s="11"/>
    </row>
    <row r="1147" spans="1:38">
      <c r="A1147" s="6"/>
      <c r="B1147" s="6"/>
      <c r="I1147" s="6"/>
      <c r="K1147" s="11"/>
      <c r="T1147" s="6"/>
      <c r="U1147" s="6"/>
      <c r="V1147" s="12"/>
      <c r="W1147" s="887"/>
      <c r="X1147" s="6"/>
      <c r="Y1147" s="6"/>
      <c r="Z1147" s="11"/>
      <c r="AA1147" s="6"/>
      <c r="AB1147" s="6"/>
      <c r="AC1147" s="11"/>
      <c r="AF1147" s="11"/>
      <c r="AG1147" s="6"/>
      <c r="AH1147" s="6"/>
      <c r="AI1147" s="11"/>
      <c r="AJ1147" s="6"/>
      <c r="AK1147" s="6"/>
      <c r="AL1147" s="11"/>
    </row>
    <row r="1148" spans="1:38">
      <c r="A1148" s="6"/>
      <c r="B1148" s="6"/>
      <c r="I1148" s="6"/>
      <c r="K1148" s="11"/>
      <c r="T1148" s="6"/>
      <c r="U1148" s="6"/>
      <c r="V1148" s="12"/>
      <c r="W1148" s="887"/>
      <c r="X1148" s="6"/>
      <c r="Y1148" s="6"/>
      <c r="Z1148" s="11"/>
      <c r="AA1148" s="6"/>
      <c r="AB1148" s="6"/>
      <c r="AC1148" s="11"/>
      <c r="AF1148" s="11"/>
      <c r="AG1148" s="6"/>
      <c r="AH1148" s="6"/>
      <c r="AI1148" s="11"/>
      <c r="AJ1148" s="6"/>
      <c r="AK1148" s="6"/>
      <c r="AL1148" s="11"/>
    </row>
    <row r="1149" spans="1:38">
      <c r="A1149" s="6"/>
      <c r="B1149" s="6"/>
      <c r="I1149" s="6"/>
      <c r="K1149" s="11"/>
      <c r="T1149" s="6"/>
      <c r="U1149" s="6"/>
      <c r="V1149" s="12"/>
      <c r="W1149" s="887"/>
      <c r="X1149" s="6"/>
      <c r="Y1149" s="6"/>
      <c r="Z1149" s="11"/>
      <c r="AA1149" s="6"/>
      <c r="AB1149" s="6"/>
      <c r="AC1149" s="11"/>
      <c r="AF1149" s="11"/>
      <c r="AG1149" s="6"/>
      <c r="AH1149" s="6"/>
      <c r="AI1149" s="11"/>
      <c r="AJ1149" s="6"/>
      <c r="AK1149" s="6"/>
      <c r="AL1149" s="11"/>
    </row>
    <row r="1150" spans="1:38">
      <c r="A1150" s="6"/>
      <c r="B1150" s="6"/>
      <c r="I1150" s="6"/>
      <c r="K1150" s="11"/>
      <c r="T1150" s="6"/>
      <c r="U1150" s="6"/>
      <c r="V1150" s="12"/>
      <c r="W1150" s="887"/>
      <c r="X1150" s="6"/>
      <c r="Y1150" s="6"/>
      <c r="Z1150" s="11"/>
      <c r="AA1150" s="6"/>
      <c r="AB1150" s="6"/>
      <c r="AC1150" s="11"/>
      <c r="AF1150" s="11"/>
      <c r="AG1150" s="6"/>
      <c r="AH1150" s="6"/>
      <c r="AI1150" s="11"/>
      <c r="AJ1150" s="6"/>
      <c r="AK1150" s="6"/>
      <c r="AL1150" s="11"/>
    </row>
    <row r="1151" spans="1:38">
      <c r="A1151" s="6"/>
      <c r="B1151" s="6"/>
      <c r="I1151" s="6"/>
      <c r="K1151" s="11"/>
      <c r="T1151" s="6"/>
      <c r="U1151" s="6"/>
      <c r="V1151" s="12"/>
      <c r="W1151" s="887"/>
      <c r="X1151" s="6"/>
      <c r="Y1151" s="6"/>
      <c r="Z1151" s="11"/>
      <c r="AA1151" s="6"/>
      <c r="AB1151" s="6"/>
      <c r="AC1151" s="11"/>
      <c r="AF1151" s="11"/>
      <c r="AG1151" s="6"/>
      <c r="AH1151" s="6"/>
      <c r="AI1151" s="11"/>
      <c r="AJ1151" s="6"/>
      <c r="AK1151" s="6"/>
      <c r="AL1151" s="11"/>
    </row>
    <row r="1152" spans="1:38">
      <c r="A1152" s="6"/>
      <c r="B1152" s="6"/>
      <c r="I1152" s="6"/>
      <c r="K1152" s="11"/>
      <c r="T1152" s="6"/>
      <c r="U1152" s="6"/>
      <c r="V1152" s="12"/>
      <c r="W1152" s="887"/>
      <c r="X1152" s="6"/>
      <c r="Y1152" s="6"/>
      <c r="Z1152" s="11"/>
      <c r="AA1152" s="6"/>
      <c r="AB1152" s="6"/>
      <c r="AC1152" s="11"/>
      <c r="AF1152" s="11"/>
      <c r="AG1152" s="6"/>
      <c r="AH1152" s="6"/>
      <c r="AI1152" s="11"/>
      <c r="AJ1152" s="6"/>
      <c r="AK1152" s="6"/>
      <c r="AL1152" s="11"/>
    </row>
    <row r="1153" spans="1:38">
      <c r="A1153" s="6"/>
      <c r="B1153" s="6"/>
      <c r="I1153" s="6"/>
      <c r="K1153" s="11"/>
      <c r="T1153" s="6"/>
      <c r="U1153" s="6"/>
      <c r="V1153" s="12"/>
      <c r="W1153" s="887"/>
      <c r="X1153" s="6"/>
      <c r="Y1153" s="6"/>
      <c r="Z1153" s="11"/>
      <c r="AA1153" s="6"/>
      <c r="AB1153" s="6"/>
      <c r="AC1153" s="11"/>
      <c r="AF1153" s="11"/>
      <c r="AG1153" s="6"/>
      <c r="AH1153" s="6"/>
      <c r="AI1153" s="11"/>
      <c r="AJ1153" s="6"/>
      <c r="AK1153" s="6"/>
      <c r="AL1153" s="11"/>
    </row>
    <row r="1154" spans="1:38">
      <c r="A1154" s="6"/>
      <c r="B1154" s="6"/>
      <c r="I1154" s="6"/>
      <c r="K1154" s="11"/>
      <c r="T1154" s="6"/>
      <c r="U1154" s="6"/>
      <c r="V1154" s="12"/>
      <c r="W1154" s="887"/>
      <c r="X1154" s="6"/>
      <c r="Y1154" s="6"/>
      <c r="Z1154" s="11"/>
      <c r="AA1154" s="6"/>
      <c r="AB1154" s="6"/>
      <c r="AC1154" s="11"/>
      <c r="AF1154" s="11"/>
      <c r="AG1154" s="6"/>
      <c r="AH1154" s="6"/>
      <c r="AI1154" s="11"/>
      <c r="AJ1154" s="6"/>
      <c r="AK1154" s="6"/>
      <c r="AL1154" s="11"/>
    </row>
    <row r="1155" spans="1:38">
      <c r="A1155" s="6"/>
      <c r="B1155" s="6"/>
      <c r="I1155" s="6"/>
      <c r="K1155" s="11"/>
      <c r="T1155" s="6"/>
      <c r="U1155" s="6"/>
      <c r="V1155" s="12"/>
      <c r="W1155" s="887"/>
      <c r="X1155" s="6"/>
      <c r="Y1155" s="6"/>
      <c r="Z1155" s="11"/>
      <c r="AA1155" s="6"/>
      <c r="AB1155" s="6"/>
      <c r="AC1155" s="11"/>
      <c r="AF1155" s="11"/>
      <c r="AG1155" s="6"/>
      <c r="AH1155" s="6"/>
      <c r="AI1155" s="11"/>
      <c r="AJ1155" s="6"/>
      <c r="AK1155" s="6"/>
      <c r="AL1155" s="11"/>
    </row>
    <row r="1156" spans="1:38">
      <c r="A1156" s="6"/>
      <c r="B1156" s="6"/>
      <c r="I1156" s="6"/>
      <c r="K1156" s="11"/>
      <c r="T1156" s="6"/>
      <c r="U1156" s="6"/>
      <c r="V1156" s="12"/>
      <c r="W1156" s="887"/>
      <c r="X1156" s="6"/>
      <c r="Y1156" s="6"/>
      <c r="Z1156" s="11"/>
      <c r="AA1156" s="6"/>
      <c r="AB1156" s="6"/>
      <c r="AC1156" s="11"/>
      <c r="AF1156" s="11"/>
      <c r="AG1156" s="6"/>
      <c r="AH1156" s="6"/>
      <c r="AI1156" s="11"/>
      <c r="AJ1156" s="6"/>
      <c r="AK1156" s="6"/>
      <c r="AL1156" s="11"/>
    </row>
    <row r="1157" spans="1:38">
      <c r="A1157" s="6"/>
      <c r="B1157" s="6"/>
      <c r="I1157" s="6"/>
      <c r="K1157" s="11"/>
      <c r="T1157" s="6"/>
      <c r="U1157" s="6"/>
      <c r="V1157" s="12"/>
      <c r="W1157" s="887"/>
      <c r="X1157" s="6"/>
      <c r="Y1157" s="6"/>
      <c r="Z1157" s="11"/>
      <c r="AA1157" s="6"/>
      <c r="AB1157" s="6"/>
      <c r="AC1157" s="11"/>
      <c r="AF1157" s="11"/>
      <c r="AG1157" s="6"/>
      <c r="AH1157" s="6"/>
      <c r="AI1157" s="11"/>
      <c r="AJ1157" s="6"/>
      <c r="AK1157" s="6"/>
      <c r="AL1157" s="11"/>
    </row>
    <row r="1158" spans="1:38">
      <c r="A1158" s="6"/>
      <c r="B1158" s="6"/>
      <c r="I1158" s="6"/>
      <c r="K1158" s="11"/>
      <c r="T1158" s="6"/>
      <c r="U1158" s="6"/>
      <c r="V1158" s="12"/>
      <c r="W1158" s="887"/>
      <c r="X1158" s="6"/>
      <c r="Y1158" s="6"/>
      <c r="Z1158" s="11"/>
      <c r="AA1158" s="6"/>
      <c r="AB1158" s="6"/>
      <c r="AC1158" s="11"/>
      <c r="AF1158" s="11"/>
      <c r="AG1158" s="6"/>
      <c r="AH1158" s="6"/>
      <c r="AI1158" s="11"/>
      <c r="AJ1158" s="6"/>
      <c r="AK1158" s="6"/>
      <c r="AL1158" s="11"/>
    </row>
    <row r="1159" spans="1:38">
      <c r="A1159" s="6"/>
      <c r="B1159" s="6"/>
      <c r="I1159" s="6"/>
      <c r="K1159" s="11"/>
      <c r="T1159" s="6"/>
      <c r="U1159" s="6"/>
      <c r="V1159" s="12"/>
      <c r="W1159" s="887"/>
      <c r="X1159" s="6"/>
      <c r="Y1159" s="6"/>
      <c r="Z1159" s="11"/>
      <c r="AA1159" s="6"/>
      <c r="AB1159" s="6"/>
      <c r="AC1159" s="11"/>
      <c r="AF1159" s="11"/>
      <c r="AG1159" s="6"/>
      <c r="AH1159" s="6"/>
      <c r="AI1159" s="11"/>
      <c r="AJ1159" s="6"/>
      <c r="AK1159" s="6"/>
      <c r="AL1159" s="11"/>
    </row>
    <row r="1160" spans="1:38">
      <c r="A1160" s="6"/>
      <c r="B1160" s="6"/>
      <c r="I1160" s="6"/>
      <c r="K1160" s="11"/>
      <c r="T1160" s="6"/>
      <c r="U1160" s="6"/>
      <c r="V1160" s="12"/>
      <c r="W1160" s="887"/>
      <c r="X1160" s="6"/>
      <c r="Y1160" s="6"/>
      <c r="Z1160" s="11"/>
      <c r="AA1160" s="6"/>
      <c r="AB1160" s="6"/>
      <c r="AC1160" s="11"/>
      <c r="AF1160" s="11"/>
      <c r="AG1160" s="6"/>
      <c r="AH1160" s="6"/>
      <c r="AI1160" s="11"/>
      <c r="AJ1160" s="6"/>
      <c r="AK1160" s="6"/>
      <c r="AL1160" s="11"/>
    </row>
    <row r="1161" spans="1:38">
      <c r="A1161" s="6"/>
      <c r="B1161" s="6"/>
      <c r="I1161" s="6"/>
      <c r="K1161" s="11"/>
      <c r="T1161" s="6"/>
      <c r="U1161" s="6"/>
      <c r="V1161" s="12"/>
      <c r="W1161" s="887"/>
      <c r="X1161" s="6"/>
      <c r="Y1161" s="6"/>
      <c r="Z1161" s="11"/>
      <c r="AA1161" s="6"/>
      <c r="AB1161" s="6"/>
      <c r="AC1161" s="11"/>
      <c r="AF1161" s="11"/>
      <c r="AG1161" s="6"/>
      <c r="AH1161" s="6"/>
      <c r="AI1161" s="11"/>
      <c r="AJ1161" s="6"/>
      <c r="AK1161" s="6"/>
      <c r="AL1161" s="11"/>
    </row>
    <row r="1162" spans="1:38">
      <c r="A1162" s="6"/>
      <c r="B1162" s="6"/>
      <c r="I1162" s="6"/>
      <c r="K1162" s="11"/>
      <c r="T1162" s="6"/>
      <c r="U1162" s="6"/>
      <c r="V1162" s="12"/>
      <c r="W1162" s="887"/>
      <c r="X1162" s="6"/>
      <c r="Y1162" s="6"/>
      <c r="Z1162" s="11"/>
      <c r="AA1162" s="6"/>
      <c r="AB1162" s="6"/>
      <c r="AC1162" s="11"/>
      <c r="AF1162" s="11"/>
      <c r="AG1162" s="6"/>
      <c r="AH1162" s="6"/>
      <c r="AI1162" s="11"/>
      <c r="AJ1162" s="6"/>
      <c r="AK1162" s="6"/>
      <c r="AL1162" s="11"/>
    </row>
    <row r="1163" spans="1:38">
      <c r="A1163" s="6"/>
      <c r="B1163" s="6"/>
      <c r="I1163" s="6"/>
      <c r="K1163" s="11"/>
      <c r="T1163" s="6"/>
      <c r="U1163" s="6"/>
      <c r="V1163" s="12"/>
      <c r="W1163" s="887"/>
      <c r="X1163" s="6"/>
      <c r="Y1163" s="6"/>
      <c r="Z1163" s="11"/>
      <c r="AA1163" s="6"/>
      <c r="AB1163" s="6"/>
      <c r="AC1163" s="11"/>
      <c r="AF1163" s="11"/>
      <c r="AG1163" s="6"/>
      <c r="AH1163" s="6"/>
      <c r="AI1163" s="11"/>
      <c r="AJ1163" s="6"/>
      <c r="AK1163" s="6"/>
      <c r="AL1163" s="11"/>
    </row>
    <row r="1164" spans="1:38">
      <c r="A1164" s="6"/>
      <c r="B1164" s="6"/>
      <c r="I1164" s="6"/>
      <c r="K1164" s="11"/>
      <c r="T1164" s="6"/>
      <c r="U1164" s="6"/>
      <c r="V1164" s="12"/>
      <c r="W1164" s="887"/>
      <c r="X1164" s="6"/>
      <c r="Y1164" s="6"/>
      <c r="Z1164" s="11"/>
      <c r="AA1164" s="6"/>
      <c r="AB1164" s="6"/>
      <c r="AC1164" s="11"/>
      <c r="AF1164" s="11"/>
      <c r="AG1164" s="6"/>
      <c r="AH1164" s="6"/>
      <c r="AI1164" s="11"/>
      <c r="AJ1164" s="6"/>
      <c r="AK1164" s="6"/>
      <c r="AL1164" s="11"/>
    </row>
    <row r="1165" spans="1:38">
      <c r="A1165" s="6"/>
      <c r="B1165" s="6"/>
      <c r="I1165" s="6"/>
      <c r="K1165" s="11"/>
      <c r="T1165" s="6"/>
      <c r="U1165" s="6"/>
      <c r="V1165" s="12"/>
      <c r="W1165" s="887"/>
      <c r="X1165" s="6"/>
      <c r="Y1165" s="6"/>
      <c r="Z1165" s="11"/>
      <c r="AA1165" s="6"/>
      <c r="AB1165" s="6"/>
      <c r="AC1165" s="11"/>
      <c r="AF1165" s="11"/>
      <c r="AG1165" s="6"/>
      <c r="AH1165" s="6"/>
      <c r="AI1165" s="11"/>
      <c r="AJ1165" s="6"/>
      <c r="AK1165" s="6"/>
      <c r="AL1165" s="11"/>
    </row>
    <row r="1166" spans="1:38">
      <c r="A1166" s="6"/>
      <c r="B1166" s="6"/>
      <c r="I1166" s="6"/>
      <c r="K1166" s="11"/>
      <c r="T1166" s="6"/>
      <c r="U1166" s="6"/>
      <c r="V1166" s="12"/>
      <c r="W1166" s="887"/>
      <c r="X1166" s="6"/>
      <c r="Y1166" s="6"/>
      <c r="Z1166" s="11"/>
      <c r="AA1166" s="6"/>
      <c r="AB1166" s="6"/>
      <c r="AC1166" s="11"/>
      <c r="AF1166" s="11"/>
      <c r="AG1166" s="6"/>
      <c r="AH1166" s="6"/>
      <c r="AI1166" s="11"/>
      <c r="AJ1166" s="6"/>
      <c r="AK1166" s="6"/>
      <c r="AL1166" s="11"/>
    </row>
    <row r="1167" spans="1:38">
      <c r="A1167" s="6"/>
      <c r="B1167" s="6"/>
      <c r="I1167" s="6"/>
      <c r="K1167" s="11"/>
      <c r="T1167" s="6"/>
      <c r="U1167" s="6"/>
      <c r="V1167" s="12"/>
      <c r="W1167" s="887"/>
      <c r="X1167" s="6"/>
      <c r="Y1167" s="6"/>
      <c r="Z1167" s="11"/>
      <c r="AA1167" s="6"/>
      <c r="AB1167" s="6"/>
      <c r="AC1167" s="11"/>
      <c r="AF1167" s="11"/>
      <c r="AG1167" s="6"/>
      <c r="AH1167" s="6"/>
      <c r="AI1167" s="11"/>
      <c r="AJ1167" s="6"/>
      <c r="AK1167" s="6"/>
      <c r="AL1167" s="11"/>
    </row>
    <row r="1168" spans="1:38">
      <c r="A1168" s="6"/>
      <c r="B1168" s="6"/>
      <c r="I1168" s="6"/>
      <c r="K1168" s="11"/>
      <c r="T1168" s="6"/>
      <c r="U1168" s="6"/>
      <c r="V1168" s="12"/>
      <c r="W1168" s="887"/>
      <c r="X1168" s="6"/>
      <c r="Y1168" s="6"/>
      <c r="Z1168" s="11"/>
      <c r="AA1168" s="6"/>
      <c r="AB1168" s="6"/>
      <c r="AC1168" s="11"/>
      <c r="AF1168" s="11"/>
      <c r="AG1168" s="6"/>
      <c r="AH1168" s="6"/>
      <c r="AI1168" s="11"/>
      <c r="AJ1168" s="6"/>
      <c r="AK1168" s="6"/>
      <c r="AL1168" s="11"/>
    </row>
    <row r="1169" spans="1:38">
      <c r="A1169" s="6"/>
      <c r="B1169" s="6"/>
      <c r="I1169" s="6"/>
      <c r="K1169" s="11"/>
      <c r="T1169" s="6"/>
      <c r="U1169" s="6"/>
      <c r="V1169" s="12"/>
      <c r="W1169" s="887"/>
      <c r="X1169" s="6"/>
      <c r="Y1169" s="6"/>
      <c r="Z1169" s="11"/>
      <c r="AA1169" s="6"/>
      <c r="AB1169" s="6"/>
      <c r="AC1169" s="11"/>
      <c r="AF1169" s="11"/>
      <c r="AG1169" s="6"/>
      <c r="AH1169" s="6"/>
      <c r="AI1169" s="11"/>
      <c r="AJ1169" s="6"/>
      <c r="AK1169" s="6"/>
      <c r="AL1169" s="11"/>
    </row>
    <row r="1170" spans="1:38">
      <c r="A1170" s="6"/>
      <c r="B1170" s="6"/>
      <c r="I1170" s="6"/>
      <c r="K1170" s="11"/>
      <c r="T1170" s="6"/>
      <c r="U1170" s="6"/>
      <c r="V1170" s="12"/>
      <c r="W1170" s="887"/>
      <c r="X1170" s="6"/>
      <c r="Y1170" s="6"/>
      <c r="Z1170" s="11"/>
      <c r="AA1170" s="6"/>
      <c r="AB1170" s="6"/>
      <c r="AC1170" s="11"/>
      <c r="AF1170" s="11"/>
      <c r="AG1170" s="6"/>
      <c r="AH1170" s="6"/>
      <c r="AI1170" s="11"/>
      <c r="AJ1170" s="6"/>
      <c r="AK1170" s="6"/>
      <c r="AL1170" s="11"/>
    </row>
    <row r="1171" spans="1:38">
      <c r="A1171" s="6"/>
      <c r="B1171" s="6"/>
      <c r="I1171" s="6"/>
      <c r="K1171" s="11"/>
      <c r="T1171" s="6"/>
      <c r="U1171" s="6"/>
      <c r="V1171" s="12"/>
      <c r="W1171" s="887"/>
      <c r="X1171" s="6"/>
      <c r="Y1171" s="6"/>
      <c r="Z1171" s="11"/>
      <c r="AA1171" s="6"/>
      <c r="AB1171" s="6"/>
      <c r="AC1171" s="11"/>
      <c r="AF1171" s="11"/>
      <c r="AG1171" s="6"/>
      <c r="AH1171" s="6"/>
      <c r="AI1171" s="11"/>
      <c r="AJ1171" s="6"/>
      <c r="AK1171" s="6"/>
      <c r="AL1171" s="11"/>
    </row>
    <row r="1172" spans="1:38">
      <c r="A1172" s="6"/>
      <c r="B1172" s="6"/>
      <c r="I1172" s="6"/>
      <c r="K1172" s="11"/>
      <c r="T1172" s="6"/>
      <c r="U1172" s="6"/>
      <c r="V1172" s="12"/>
      <c r="W1172" s="887"/>
      <c r="X1172" s="6"/>
      <c r="Y1172" s="6"/>
      <c r="Z1172" s="11"/>
      <c r="AA1172" s="6"/>
      <c r="AB1172" s="6"/>
      <c r="AC1172" s="11"/>
      <c r="AF1172" s="11"/>
      <c r="AG1172" s="6"/>
      <c r="AH1172" s="6"/>
      <c r="AI1172" s="11"/>
      <c r="AJ1172" s="6"/>
      <c r="AK1172" s="6"/>
      <c r="AL1172" s="11"/>
    </row>
    <row r="1173" spans="1:38">
      <c r="A1173" s="6"/>
      <c r="B1173" s="6"/>
      <c r="I1173" s="6"/>
      <c r="K1173" s="11"/>
      <c r="T1173" s="6"/>
      <c r="U1173" s="6"/>
      <c r="V1173" s="12"/>
      <c r="W1173" s="887"/>
      <c r="X1173" s="6"/>
      <c r="Y1173" s="6"/>
      <c r="Z1173" s="11"/>
      <c r="AA1173" s="6"/>
      <c r="AB1173" s="6"/>
      <c r="AC1173" s="11"/>
      <c r="AF1173" s="11"/>
      <c r="AG1173" s="6"/>
      <c r="AH1173" s="6"/>
      <c r="AI1173" s="11"/>
      <c r="AJ1173" s="6"/>
      <c r="AK1173" s="6"/>
      <c r="AL1173" s="11"/>
    </row>
    <row r="1174" spans="1:38">
      <c r="A1174" s="6"/>
      <c r="B1174" s="6"/>
      <c r="I1174" s="6"/>
      <c r="K1174" s="11"/>
      <c r="T1174" s="6"/>
      <c r="U1174" s="6"/>
      <c r="V1174" s="12"/>
      <c r="W1174" s="887"/>
      <c r="X1174" s="6"/>
      <c r="Y1174" s="6"/>
      <c r="Z1174" s="11"/>
      <c r="AA1174" s="6"/>
      <c r="AB1174" s="6"/>
      <c r="AC1174" s="11"/>
      <c r="AF1174" s="11"/>
      <c r="AG1174" s="6"/>
      <c r="AH1174" s="6"/>
      <c r="AI1174" s="11"/>
      <c r="AJ1174" s="6"/>
      <c r="AK1174" s="6"/>
      <c r="AL1174" s="11"/>
    </row>
    <row r="1175" spans="1:38">
      <c r="A1175" s="6"/>
      <c r="B1175" s="6"/>
      <c r="I1175" s="6"/>
      <c r="K1175" s="11"/>
      <c r="T1175" s="6"/>
      <c r="U1175" s="6"/>
      <c r="V1175" s="12"/>
      <c r="W1175" s="887"/>
      <c r="X1175" s="6"/>
      <c r="Y1175" s="6"/>
      <c r="Z1175" s="11"/>
      <c r="AA1175" s="6"/>
      <c r="AB1175" s="6"/>
      <c r="AC1175" s="11"/>
      <c r="AF1175" s="11"/>
      <c r="AG1175" s="6"/>
      <c r="AH1175" s="6"/>
      <c r="AI1175" s="11"/>
      <c r="AJ1175" s="6"/>
      <c r="AK1175" s="6"/>
      <c r="AL1175" s="11"/>
    </row>
    <row r="1176" spans="1:38">
      <c r="A1176" s="6"/>
      <c r="B1176" s="6"/>
      <c r="I1176" s="6"/>
      <c r="K1176" s="11"/>
      <c r="T1176" s="6"/>
      <c r="U1176" s="6"/>
      <c r="V1176" s="12"/>
      <c r="W1176" s="887"/>
      <c r="X1176" s="6"/>
      <c r="Y1176" s="6"/>
      <c r="Z1176" s="11"/>
      <c r="AA1176" s="6"/>
      <c r="AB1176" s="6"/>
      <c r="AC1176" s="11"/>
      <c r="AF1176" s="11"/>
      <c r="AG1176" s="6"/>
      <c r="AH1176" s="6"/>
      <c r="AI1176" s="11"/>
      <c r="AJ1176" s="6"/>
      <c r="AK1176" s="6"/>
      <c r="AL1176" s="11"/>
    </row>
    <row r="1177" spans="1:38">
      <c r="A1177" s="6"/>
      <c r="B1177" s="6"/>
      <c r="I1177" s="6"/>
      <c r="K1177" s="11"/>
      <c r="T1177" s="6"/>
      <c r="U1177" s="6"/>
      <c r="V1177" s="12"/>
      <c r="W1177" s="887"/>
      <c r="X1177" s="6"/>
      <c r="Y1177" s="6"/>
      <c r="Z1177" s="11"/>
      <c r="AA1177" s="6"/>
      <c r="AB1177" s="6"/>
      <c r="AC1177" s="11"/>
      <c r="AF1177" s="11"/>
      <c r="AG1177" s="6"/>
      <c r="AH1177" s="6"/>
      <c r="AI1177" s="11"/>
      <c r="AJ1177" s="6"/>
      <c r="AK1177" s="6"/>
      <c r="AL1177" s="11"/>
    </row>
    <row r="1178" spans="1:38">
      <c r="A1178" s="6"/>
      <c r="B1178" s="6"/>
      <c r="I1178" s="6"/>
      <c r="K1178" s="11"/>
      <c r="T1178" s="6"/>
      <c r="U1178" s="6"/>
      <c r="V1178" s="12"/>
      <c r="W1178" s="887"/>
      <c r="X1178" s="6"/>
      <c r="Y1178" s="6"/>
      <c r="Z1178" s="11"/>
      <c r="AA1178" s="6"/>
      <c r="AB1178" s="6"/>
      <c r="AC1178" s="11"/>
      <c r="AF1178" s="11"/>
      <c r="AG1178" s="6"/>
      <c r="AH1178" s="6"/>
      <c r="AI1178" s="11"/>
      <c r="AJ1178" s="6"/>
      <c r="AK1178" s="6"/>
      <c r="AL1178" s="11"/>
    </row>
    <row r="1179" spans="1:38">
      <c r="A1179" s="6"/>
      <c r="B1179" s="6"/>
      <c r="I1179" s="6"/>
      <c r="K1179" s="11"/>
      <c r="T1179" s="6"/>
      <c r="U1179" s="6"/>
      <c r="V1179" s="12"/>
      <c r="W1179" s="887"/>
      <c r="X1179" s="6"/>
      <c r="Y1179" s="6"/>
      <c r="Z1179" s="11"/>
      <c r="AA1179" s="6"/>
      <c r="AB1179" s="6"/>
      <c r="AC1179" s="11"/>
      <c r="AF1179" s="11"/>
      <c r="AG1179" s="6"/>
      <c r="AH1179" s="6"/>
      <c r="AI1179" s="11"/>
      <c r="AJ1179" s="6"/>
      <c r="AK1179" s="6"/>
      <c r="AL1179" s="11"/>
    </row>
    <row r="1180" spans="1:38">
      <c r="A1180" s="6"/>
      <c r="B1180" s="6"/>
      <c r="I1180" s="6"/>
      <c r="K1180" s="11"/>
      <c r="T1180" s="6"/>
      <c r="U1180" s="6"/>
      <c r="V1180" s="12"/>
      <c r="W1180" s="887"/>
      <c r="X1180" s="6"/>
      <c r="Y1180" s="6"/>
      <c r="Z1180" s="11"/>
      <c r="AA1180" s="6"/>
      <c r="AB1180" s="6"/>
      <c r="AC1180" s="11"/>
      <c r="AF1180" s="11"/>
      <c r="AG1180" s="6"/>
      <c r="AH1180" s="6"/>
      <c r="AI1180" s="11"/>
      <c r="AJ1180" s="6"/>
      <c r="AK1180" s="6"/>
      <c r="AL1180" s="11"/>
    </row>
    <row r="1181" spans="1:38">
      <c r="A1181" s="6"/>
      <c r="B1181" s="6"/>
      <c r="I1181" s="6"/>
      <c r="K1181" s="11"/>
      <c r="T1181" s="6"/>
      <c r="U1181" s="6"/>
      <c r="V1181" s="12"/>
      <c r="W1181" s="887"/>
      <c r="X1181" s="6"/>
      <c r="Y1181" s="6"/>
      <c r="Z1181" s="11"/>
      <c r="AA1181" s="6"/>
      <c r="AB1181" s="6"/>
      <c r="AC1181" s="11"/>
      <c r="AF1181" s="11"/>
      <c r="AG1181" s="6"/>
      <c r="AH1181" s="6"/>
      <c r="AI1181" s="11"/>
      <c r="AJ1181" s="6"/>
      <c r="AK1181" s="6"/>
      <c r="AL1181" s="11"/>
    </row>
    <row r="1182" spans="1:38">
      <c r="A1182" s="6"/>
      <c r="B1182" s="6"/>
      <c r="I1182" s="6"/>
      <c r="K1182" s="11"/>
      <c r="T1182" s="6"/>
      <c r="U1182" s="6"/>
      <c r="V1182" s="12"/>
      <c r="W1182" s="887"/>
      <c r="X1182" s="6"/>
      <c r="Y1182" s="6"/>
      <c r="Z1182" s="11"/>
      <c r="AA1182" s="6"/>
      <c r="AB1182" s="6"/>
      <c r="AC1182" s="11"/>
      <c r="AF1182" s="11"/>
      <c r="AG1182" s="6"/>
      <c r="AH1182" s="6"/>
      <c r="AI1182" s="11"/>
      <c r="AJ1182" s="6"/>
      <c r="AK1182" s="6"/>
      <c r="AL1182" s="11"/>
    </row>
    <row r="1183" spans="1:38">
      <c r="A1183" s="6"/>
      <c r="B1183" s="6"/>
      <c r="I1183" s="6"/>
      <c r="K1183" s="11"/>
      <c r="T1183" s="6"/>
      <c r="U1183" s="6"/>
      <c r="V1183" s="12"/>
      <c r="W1183" s="887"/>
      <c r="X1183" s="6"/>
      <c r="Y1183" s="6"/>
      <c r="Z1183" s="11"/>
      <c r="AA1183" s="6"/>
      <c r="AB1183" s="6"/>
      <c r="AC1183" s="11"/>
      <c r="AF1183" s="11"/>
      <c r="AG1183" s="6"/>
      <c r="AH1183" s="6"/>
      <c r="AI1183" s="11"/>
      <c r="AJ1183" s="6"/>
      <c r="AK1183" s="6"/>
      <c r="AL1183" s="11"/>
    </row>
    <row r="1184" spans="1:38">
      <c r="A1184" s="6"/>
      <c r="B1184" s="6"/>
      <c r="I1184" s="6"/>
      <c r="K1184" s="11"/>
      <c r="T1184" s="6"/>
      <c r="U1184" s="6"/>
      <c r="V1184" s="12"/>
      <c r="W1184" s="887"/>
      <c r="X1184" s="6"/>
      <c r="Y1184" s="6"/>
      <c r="Z1184" s="11"/>
      <c r="AA1184" s="6"/>
      <c r="AB1184" s="6"/>
      <c r="AC1184" s="11"/>
      <c r="AF1184" s="11"/>
      <c r="AG1184" s="6"/>
      <c r="AH1184" s="6"/>
      <c r="AI1184" s="11"/>
      <c r="AJ1184" s="6"/>
      <c r="AK1184" s="6"/>
      <c r="AL1184" s="11"/>
    </row>
    <row r="1185" spans="1:38">
      <c r="A1185" s="6"/>
      <c r="B1185" s="6"/>
      <c r="I1185" s="6"/>
      <c r="K1185" s="11"/>
      <c r="T1185" s="6"/>
      <c r="U1185" s="6"/>
      <c r="V1185" s="12"/>
      <c r="W1185" s="887"/>
      <c r="X1185" s="6"/>
      <c r="Y1185" s="6"/>
      <c r="Z1185" s="11"/>
      <c r="AA1185" s="6"/>
      <c r="AB1185" s="6"/>
      <c r="AC1185" s="11"/>
      <c r="AF1185" s="11"/>
      <c r="AG1185" s="6"/>
      <c r="AH1185" s="6"/>
      <c r="AI1185" s="11"/>
      <c r="AJ1185" s="6"/>
      <c r="AK1185" s="6"/>
      <c r="AL1185" s="11"/>
    </row>
    <row r="1186" spans="1:38">
      <c r="A1186" s="6"/>
      <c r="B1186" s="6"/>
      <c r="I1186" s="6"/>
      <c r="K1186" s="11"/>
      <c r="T1186" s="6"/>
      <c r="U1186" s="6"/>
      <c r="V1186" s="12"/>
      <c r="W1186" s="887"/>
      <c r="X1186" s="6"/>
      <c r="Y1186" s="6"/>
      <c r="Z1186" s="11"/>
      <c r="AA1186" s="6"/>
      <c r="AB1186" s="6"/>
      <c r="AC1186" s="11"/>
      <c r="AF1186" s="11"/>
      <c r="AG1186" s="6"/>
      <c r="AH1186" s="6"/>
      <c r="AI1186" s="11"/>
      <c r="AJ1186" s="6"/>
      <c r="AK1186" s="6"/>
      <c r="AL1186" s="11"/>
    </row>
    <row r="1187" spans="1:38">
      <c r="A1187" s="6"/>
      <c r="B1187" s="6"/>
      <c r="I1187" s="6"/>
      <c r="K1187" s="11"/>
      <c r="T1187" s="6"/>
      <c r="U1187" s="6"/>
      <c r="V1187" s="12"/>
      <c r="W1187" s="887"/>
      <c r="X1187" s="6"/>
      <c r="Y1187" s="6"/>
      <c r="Z1187" s="11"/>
      <c r="AA1187" s="6"/>
      <c r="AB1187" s="6"/>
      <c r="AC1187" s="11"/>
      <c r="AF1187" s="11"/>
      <c r="AG1187" s="6"/>
      <c r="AH1187" s="6"/>
      <c r="AI1187" s="11"/>
      <c r="AJ1187" s="6"/>
      <c r="AK1187" s="6"/>
      <c r="AL1187" s="11"/>
    </row>
    <row r="1188" spans="1:38">
      <c r="A1188" s="6"/>
      <c r="B1188" s="6"/>
      <c r="I1188" s="6"/>
      <c r="K1188" s="11"/>
      <c r="T1188" s="6"/>
      <c r="U1188" s="6"/>
      <c r="V1188" s="12"/>
      <c r="W1188" s="887"/>
      <c r="X1188" s="6"/>
      <c r="Y1188" s="6"/>
      <c r="Z1188" s="11"/>
      <c r="AA1188" s="6"/>
      <c r="AB1188" s="6"/>
      <c r="AC1188" s="11"/>
      <c r="AF1188" s="11"/>
      <c r="AG1188" s="6"/>
      <c r="AH1188" s="6"/>
      <c r="AI1188" s="11"/>
      <c r="AJ1188" s="6"/>
      <c r="AK1188" s="6"/>
      <c r="AL1188" s="11"/>
    </row>
    <row r="1189" spans="1:38">
      <c r="A1189" s="6"/>
      <c r="B1189" s="6"/>
      <c r="I1189" s="6"/>
      <c r="K1189" s="11"/>
      <c r="T1189" s="6"/>
      <c r="U1189" s="6"/>
      <c r="V1189" s="12"/>
      <c r="W1189" s="887"/>
      <c r="X1189" s="6"/>
      <c r="Y1189" s="6"/>
      <c r="Z1189" s="11"/>
      <c r="AA1189" s="6"/>
      <c r="AB1189" s="6"/>
      <c r="AC1189" s="11"/>
      <c r="AF1189" s="11"/>
      <c r="AG1189" s="6"/>
      <c r="AH1189" s="6"/>
      <c r="AI1189" s="11"/>
      <c r="AJ1189" s="6"/>
      <c r="AK1189" s="6"/>
      <c r="AL1189" s="11"/>
    </row>
    <row r="1190" spans="1:38">
      <c r="A1190" s="6"/>
      <c r="B1190" s="6"/>
      <c r="I1190" s="6"/>
      <c r="K1190" s="11"/>
      <c r="T1190" s="6"/>
      <c r="U1190" s="6"/>
      <c r="V1190" s="12"/>
      <c r="W1190" s="887"/>
      <c r="X1190" s="6"/>
      <c r="Y1190" s="6"/>
      <c r="Z1190" s="11"/>
      <c r="AA1190" s="6"/>
      <c r="AB1190" s="6"/>
      <c r="AC1190" s="11"/>
      <c r="AF1190" s="11"/>
      <c r="AG1190" s="6"/>
      <c r="AH1190" s="6"/>
      <c r="AI1190" s="11"/>
      <c r="AJ1190" s="6"/>
      <c r="AK1190" s="6"/>
      <c r="AL1190" s="11"/>
    </row>
    <row r="1191" spans="1:38">
      <c r="A1191" s="6"/>
      <c r="B1191" s="6"/>
      <c r="I1191" s="6"/>
      <c r="K1191" s="11"/>
      <c r="T1191" s="6"/>
      <c r="U1191" s="6"/>
      <c r="V1191" s="12"/>
      <c r="W1191" s="887"/>
      <c r="X1191" s="6"/>
      <c r="Y1191" s="6"/>
      <c r="Z1191" s="11"/>
      <c r="AA1191" s="6"/>
      <c r="AB1191" s="6"/>
      <c r="AC1191" s="11"/>
      <c r="AF1191" s="11"/>
      <c r="AG1191" s="6"/>
      <c r="AH1191" s="6"/>
      <c r="AI1191" s="11"/>
      <c r="AJ1191" s="6"/>
      <c r="AK1191" s="6"/>
      <c r="AL1191" s="11"/>
    </row>
    <row r="1192" spans="1:38">
      <c r="A1192" s="6"/>
      <c r="B1192" s="6"/>
      <c r="I1192" s="6"/>
      <c r="K1192" s="11"/>
      <c r="T1192" s="6"/>
      <c r="U1192" s="6"/>
      <c r="V1192" s="12"/>
      <c r="W1192" s="887"/>
      <c r="X1192" s="6"/>
      <c r="Y1192" s="6"/>
      <c r="Z1192" s="11"/>
      <c r="AA1192" s="6"/>
      <c r="AB1192" s="6"/>
      <c r="AC1192" s="11"/>
      <c r="AF1192" s="11"/>
      <c r="AG1192" s="6"/>
      <c r="AH1192" s="6"/>
      <c r="AI1192" s="11"/>
      <c r="AJ1192" s="6"/>
      <c r="AK1192" s="6"/>
      <c r="AL1192" s="11"/>
    </row>
    <row r="1193" spans="1:38">
      <c r="A1193" s="6"/>
      <c r="B1193" s="6"/>
      <c r="I1193" s="6"/>
      <c r="K1193" s="11"/>
      <c r="T1193" s="6"/>
      <c r="U1193" s="6"/>
      <c r="V1193" s="12"/>
      <c r="W1193" s="887"/>
      <c r="X1193" s="6"/>
      <c r="Y1193" s="6"/>
      <c r="Z1193" s="11"/>
      <c r="AA1193" s="6"/>
      <c r="AB1193" s="6"/>
      <c r="AC1193" s="11"/>
      <c r="AF1193" s="11"/>
      <c r="AG1193" s="6"/>
      <c r="AH1193" s="6"/>
      <c r="AI1193" s="11"/>
      <c r="AJ1193" s="6"/>
      <c r="AK1193" s="6"/>
      <c r="AL1193" s="11"/>
    </row>
    <row r="1194" spans="1:38">
      <c r="A1194" s="6"/>
      <c r="B1194" s="6"/>
      <c r="I1194" s="6"/>
      <c r="K1194" s="11"/>
      <c r="T1194" s="6"/>
      <c r="U1194" s="6"/>
      <c r="V1194" s="12"/>
      <c r="W1194" s="887"/>
      <c r="X1194" s="6"/>
      <c r="Y1194" s="6"/>
      <c r="Z1194" s="11"/>
      <c r="AA1194" s="6"/>
      <c r="AB1194" s="6"/>
      <c r="AC1194" s="11"/>
      <c r="AF1194" s="11"/>
      <c r="AG1194" s="6"/>
      <c r="AH1194" s="6"/>
      <c r="AI1194" s="11"/>
      <c r="AJ1194" s="6"/>
      <c r="AK1194" s="6"/>
      <c r="AL1194" s="11"/>
    </row>
    <row r="1195" spans="1:38">
      <c r="A1195" s="6"/>
      <c r="B1195" s="6"/>
      <c r="I1195" s="6"/>
      <c r="K1195" s="11"/>
      <c r="T1195" s="6"/>
      <c r="U1195" s="6"/>
      <c r="V1195" s="12"/>
      <c r="W1195" s="887"/>
      <c r="X1195" s="6"/>
      <c r="Y1195" s="6"/>
      <c r="Z1195" s="11"/>
      <c r="AA1195" s="6"/>
      <c r="AB1195" s="6"/>
      <c r="AC1195" s="11"/>
      <c r="AF1195" s="11"/>
      <c r="AG1195" s="6"/>
      <c r="AH1195" s="6"/>
      <c r="AI1195" s="11"/>
      <c r="AJ1195" s="6"/>
      <c r="AK1195" s="6"/>
      <c r="AL1195" s="11"/>
    </row>
    <row r="1196" spans="1:38">
      <c r="A1196" s="6"/>
      <c r="B1196" s="6"/>
      <c r="I1196" s="6"/>
      <c r="K1196" s="11"/>
      <c r="T1196" s="6"/>
      <c r="U1196" s="6"/>
      <c r="V1196" s="12"/>
      <c r="W1196" s="887"/>
      <c r="X1196" s="6"/>
      <c r="Y1196" s="6"/>
      <c r="Z1196" s="11"/>
      <c r="AA1196" s="6"/>
      <c r="AB1196" s="6"/>
      <c r="AC1196" s="11"/>
      <c r="AF1196" s="11"/>
      <c r="AG1196" s="6"/>
      <c r="AH1196" s="6"/>
      <c r="AI1196" s="11"/>
      <c r="AJ1196" s="6"/>
      <c r="AK1196" s="6"/>
      <c r="AL1196" s="11"/>
    </row>
    <row r="1197" spans="1:38">
      <c r="A1197" s="6"/>
      <c r="B1197" s="6"/>
      <c r="I1197" s="6"/>
      <c r="K1197" s="11"/>
      <c r="T1197" s="6"/>
      <c r="U1197" s="6"/>
      <c r="V1197" s="12"/>
      <c r="W1197" s="887"/>
      <c r="X1197" s="6"/>
      <c r="Y1197" s="6"/>
      <c r="Z1197" s="11"/>
      <c r="AA1197" s="6"/>
      <c r="AB1197" s="6"/>
      <c r="AC1197" s="11"/>
      <c r="AF1197" s="11"/>
      <c r="AG1197" s="6"/>
      <c r="AH1197" s="6"/>
      <c r="AI1197" s="11"/>
      <c r="AJ1197" s="6"/>
      <c r="AK1197" s="6"/>
      <c r="AL1197" s="11"/>
    </row>
    <row r="1198" spans="1:38">
      <c r="A1198" s="6"/>
      <c r="B1198" s="6"/>
      <c r="I1198" s="6"/>
      <c r="K1198" s="11"/>
      <c r="T1198" s="6"/>
      <c r="U1198" s="6"/>
      <c r="V1198" s="12"/>
      <c r="W1198" s="887"/>
      <c r="X1198" s="6"/>
      <c r="Y1198" s="6"/>
      <c r="Z1198" s="11"/>
      <c r="AA1198" s="6"/>
      <c r="AB1198" s="6"/>
      <c r="AC1198" s="11"/>
      <c r="AF1198" s="11"/>
      <c r="AG1198" s="6"/>
      <c r="AH1198" s="6"/>
      <c r="AI1198" s="11"/>
      <c r="AJ1198" s="6"/>
      <c r="AK1198" s="6"/>
      <c r="AL1198" s="11"/>
    </row>
    <row r="1199" spans="1:38">
      <c r="A1199" s="6"/>
      <c r="B1199" s="6"/>
      <c r="I1199" s="6"/>
      <c r="K1199" s="11"/>
      <c r="T1199" s="6"/>
      <c r="U1199" s="6"/>
      <c r="V1199" s="12"/>
      <c r="W1199" s="887"/>
      <c r="X1199" s="6"/>
      <c r="Y1199" s="6"/>
      <c r="Z1199" s="11"/>
      <c r="AA1199" s="6"/>
      <c r="AB1199" s="6"/>
      <c r="AC1199" s="11"/>
      <c r="AF1199" s="11"/>
      <c r="AG1199" s="6"/>
      <c r="AH1199" s="6"/>
      <c r="AI1199" s="11"/>
      <c r="AJ1199" s="6"/>
      <c r="AK1199" s="6"/>
      <c r="AL1199" s="11"/>
    </row>
    <row r="1200" spans="1:38">
      <c r="A1200" s="6"/>
      <c r="B1200" s="6"/>
      <c r="I1200" s="6"/>
      <c r="K1200" s="11"/>
      <c r="T1200" s="6"/>
      <c r="U1200" s="6"/>
      <c r="V1200" s="12"/>
      <c r="W1200" s="887"/>
      <c r="X1200" s="6"/>
      <c r="Y1200" s="6"/>
      <c r="Z1200" s="11"/>
      <c r="AA1200" s="6"/>
      <c r="AB1200" s="6"/>
      <c r="AC1200" s="11"/>
      <c r="AF1200" s="11"/>
      <c r="AG1200" s="6"/>
      <c r="AH1200" s="6"/>
      <c r="AI1200" s="11"/>
      <c r="AJ1200" s="6"/>
      <c r="AK1200" s="6"/>
      <c r="AL1200" s="11"/>
    </row>
    <row r="1201" spans="1:38">
      <c r="A1201" s="6"/>
      <c r="B1201" s="6"/>
      <c r="I1201" s="6"/>
      <c r="K1201" s="11"/>
      <c r="T1201" s="6"/>
      <c r="U1201" s="6"/>
      <c r="V1201" s="12"/>
      <c r="W1201" s="887"/>
      <c r="X1201" s="6"/>
      <c r="Y1201" s="6"/>
      <c r="Z1201" s="11"/>
      <c r="AA1201" s="6"/>
      <c r="AB1201" s="6"/>
      <c r="AC1201" s="11"/>
      <c r="AF1201" s="11"/>
      <c r="AG1201" s="6"/>
      <c r="AH1201" s="6"/>
      <c r="AI1201" s="11"/>
      <c r="AJ1201" s="6"/>
      <c r="AK1201" s="6"/>
      <c r="AL1201" s="11"/>
    </row>
    <row r="1202" spans="1:38">
      <c r="A1202" s="6"/>
      <c r="B1202" s="6"/>
      <c r="I1202" s="6"/>
      <c r="K1202" s="11"/>
      <c r="T1202" s="6"/>
      <c r="U1202" s="6"/>
      <c r="V1202" s="12"/>
      <c r="W1202" s="887"/>
      <c r="X1202" s="6"/>
      <c r="Y1202" s="6"/>
      <c r="Z1202" s="11"/>
      <c r="AA1202" s="6"/>
      <c r="AB1202" s="6"/>
      <c r="AC1202" s="11"/>
      <c r="AF1202" s="11"/>
      <c r="AG1202" s="6"/>
      <c r="AH1202" s="6"/>
      <c r="AI1202" s="11"/>
      <c r="AJ1202" s="6"/>
      <c r="AK1202" s="6"/>
      <c r="AL1202" s="11"/>
    </row>
    <row r="1203" spans="1:38">
      <c r="A1203" s="6"/>
      <c r="B1203" s="6"/>
      <c r="I1203" s="6"/>
      <c r="K1203" s="11"/>
      <c r="T1203" s="6"/>
      <c r="U1203" s="6"/>
      <c r="V1203" s="12"/>
      <c r="W1203" s="887"/>
      <c r="X1203" s="6"/>
      <c r="Y1203" s="6"/>
      <c r="Z1203" s="11"/>
      <c r="AA1203" s="6"/>
      <c r="AB1203" s="6"/>
      <c r="AC1203" s="11"/>
      <c r="AF1203" s="11"/>
      <c r="AG1203" s="6"/>
      <c r="AH1203" s="6"/>
      <c r="AI1203" s="11"/>
      <c r="AJ1203" s="6"/>
      <c r="AK1203" s="6"/>
      <c r="AL1203" s="11"/>
    </row>
    <row r="1204" spans="1:38">
      <c r="A1204" s="6"/>
      <c r="B1204" s="6"/>
      <c r="I1204" s="6"/>
      <c r="K1204" s="11"/>
      <c r="T1204" s="6"/>
      <c r="U1204" s="6"/>
      <c r="V1204" s="12"/>
      <c r="W1204" s="887"/>
      <c r="X1204" s="6"/>
      <c r="Y1204" s="6"/>
      <c r="Z1204" s="11"/>
      <c r="AA1204" s="6"/>
      <c r="AB1204" s="6"/>
      <c r="AC1204" s="11"/>
      <c r="AF1204" s="11"/>
      <c r="AG1204" s="6"/>
      <c r="AH1204" s="6"/>
      <c r="AI1204" s="11"/>
      <c r="AJ1204" s="6"/>
      <c r="AK1204" s="6"/>
      <c r="AL1204" s="11"/>
    </row>
    <row r="1205" spans="1:38">
      <c r="A1205" s="6"/>
      <c r="B1205" s="6"/>
      <c r="I1205" s="6"/>
      <c r="K1205" s="11"/>
      <c r="T1205" s="6"/>
      <c r="U1205" s="6"/>
      <c r="V1205" s="12"/>
      <c r="W1205" s="887"/>
      <c r="X1205" s="6"/>
      <c r="Y1205" s="6"/>
      <c r="Z1205" s="11"/>
      <c r="AA1205" s="6"/>
      <c r="AB1205" s="6"/>
      <c r="AC1205" s="11"/>
      <c r="AF1205" s="11"/>
      <c r="AG1205" s="6"/>
      <c r="AH1205" s="6"/>
      <c r="AI1205" s="11"/>
      <c r="AJ1205" s="6"/>
      <c r="AK1205" s="6"/>
      <c r="AL1205" s="11"/>
    </row>
    <row r="1206" spans="1:38">
      <c r="A1206" s="6"/>
      <c r="B1206" s="6"/>
      <c r="I1206" s="6"/>
      <c r="K1206" s="11"/>
      <c r="T1206" s="6"/>
      <c r="U1206" s="6"/>
      <c r="V1206" s="12"/>
      <c r="W1206" s="887"/>
      <c r="X1206" s="6"/>
      <c r="Y1206" s="6"/>
      <c r="Z1206" s="11"/>
      <c r="AA1206" s="6"/>
      <c r="AB1206" s="6"/>
      <c r="AC1206" s="11"/>
      <c r="AF1206" s="11"/>
      <c r="AG1206" s="6"/>
      <c r="AH1206" s="6"/>
      <c r="AI1206" s="11"/>
      <c r="AJ1206" s="6"/>
      <c r="AK1206" s="6"/>
      <c r="AL1206" s="11"/>
    </row>
    <row r="1207" spans="1:38">
      <c r="A1207" s="6"/>
      <c r="B1207" s="6"/>
      <c r="I1207" s="6"/>
      <c r="K1207" s="11"/>
      <c r="T1207" s="6"/>
      <c r="U1207" s="6"/>
      <c r="V1207" s="12"/>
      <c r="W1207" s="887"/>
      <c r="X1207" s="6"/>
      <c r="Y1207" s="6"/>
      <c r="Z1207" s="11"/>
      <c r="AA1207" s="6"/>
      <c r="AB1207" s="6"/>
      <c r="AC1207" s="11"/>
      <c r="AF1207" s="11"/>
      <c r="AG1207" s="6"/>
      <c r="AH1207" s="6"/>
      <c r="AI1207" s="11"/>
      <c r="AJ1207" s="6"/>
      <c r="AK1207" s="6"/>
      <c r="AL1207" s="11"/>
    </row>
    <row r="1208" spans="1:38">
      <c r="A1208" s="6"/>
      <c r="B1208" s="6"/>
      <c r="I1208" s="6"/>
      <c r="K1208" s="11"/>
      <c r="T1208" s="6"/>
      <c r="U1208" s="6"/>
      <c r="V1208" s="12"/>
      <c r="W1208" s="887"/>
      <c r="X1208" s="6"/>
      <c r="Y1208" s="6"/>
      <c r="Z1208" s="11"/>
      <c r="AA1208" s="6"/>
      <c r="AB1208" s="6"/>
      <c r="AC1208" s="11"/>
      <c r="AF1208" s="11"/>
      <c r="AG1208" s="6"/>
      <c r="AH1208" s="6"/>
      <c r="AI1208" s="11"/>
      <c r="AJ1208" s="6"/>
      <c r="AK1208" s="6"/>
      <c r="AL1208" s="11"/>
    </row>
    <row r="1209" spans="1:38">
      <c r="A1209" s="6"/>
      <c r="B1209" s="6"/>
      <c r="I1209" s="6"/>
      <c r="K1209" s="11"/>
      <c r="T1209" s="6"/>
      <c r="U1209" s="6"/>
      <c r="V1209" s="12"/>
      <c r="W1209" s="887"/>
      <c r="X1209" s="6"/>
      <c r="Y1209" s="6"/>
      <c r="Z1209" s="11"/>
      <c r="AA1209" s="6"/>
      <c r="AB1209" s="6"/>
      <c r="AC1209" s="11"/>
      <c r="AF1209" s="11"/>
      <c r="AG1209" s="6"/>
      <c r="AH1209" s="6"/>
      <c r="AI1209" s="11"/>
      <c r="AJ1209" s="6"/>
      <c r="AK1209" s="6"/>
      <c r="AL1209" s="11"/>
    </row>
    <row r="1210" spans="1:38">
      <c r="A1210" s="6"/>
      <c r="B1210" s="6"/>
      <c r="I1210" s="6"/>
      <c r="K1210" s="11"/>
      <c r="T1210" s="6"/>
      <c r="U1210" s="6"/>
      <c r="V1210" s="12"/>
      <c r="W1210" s="887"/>
      <c r="X1210" s="6"/>
      <c r="Y1210" s="6"/>
      <c r="Z1210" s="11"/>
      <c r="AA1210" s="6"/>
      <c r="AB1210" s="6"/>
      <c r="AC1210" s="11"/>
      <c r="AF1210" s="11"/>
      <c r="AG1210" s="6"/>
      <c r="AH1210" s="6"/>
      <c r="AI1210" s="11"/>
      <c r="AJ1210" s="6"/>
      <c r="AK1210" s="6"/>
      <c r="AL1210" s="11"/>
    </row>
    <row r="1211" spans="1:38">
      <c r="A1211" s="6"/>
      <c r="B1211" s="6"/>
      <c r="I1211" s="6"/>
      <c r="K1211" s="11"/>
      <c r="T1211" s="6"/>
      <c r="U1211" s="6"/>
      <c r="V1211" s="12"/>
      <c r="W1211" s="887"/>
      <c r="X1211" s="6"/>
      <c r="Y1211" s="6"/>
      <c r="Z1211" s="11"/>
      <c r="AA1211" s="6"/>
      <c r="AB1211" s="6"/>
      <c r="AC1211" s="11"/>
      <c r="AF1211" s="11"/>
      <c r="AG1211" s="6"/>
      <c r="AH1211" s="6"/>
      <c r="AI1211" s="11"/>
      <c r="AJ1211" s="6"/>
      <c r="AK1211" s="6"/>
      <c r="AL1211" s="11"/>
    </row>
    <row r="1212" spans="1:38">
      <c r="A1212" s="6"/>
      <c r="B1212" s="6"/>
      <c r="I1212" s="6"/>
      <c r="K1212" s="11"/>
      <c r="T1212" s="6"/>
      <c r="U1212" s="6"/>
      <c r="V1212" s="12"/>
      <c r="W1212" s="887"/>
      <c r="X1212" s="6"/>
      <c r="Y1212" s="6"/>
      <c r="Z1212" s="11"/>
      <c r="AA1212" s="6"/>
      <c r="AB1212" s="6"/>
      <c r="AC1212" s="11"/>
      <c r="AF1212" s="11"/>
      <c r="AG1212" s="6"/>
      <c r="AH1212" s="6"/>
      <c r="AI1212" s="11"/>
      <c r="AJ1212" s="6"/>
      <c r="AK1212" s="6"/>
      <c r="AL1212" s="11"/>
    </row>
    <row r="1213" spans="1:38">
      <c r="A1213" s="6"/>
      <c r="B1213" s="6"/>
      <c r="I1213" s="6"/>
      <c r="K1213" s="11"/>
      <c r="T1213" s="6"/>
      <c r="U1213" s="6"/>
      <c r="V1213" s="12"/>
      <c r="W1213" s="887"/>
      <c r="X1213" s="6"/>
      <c r="Y1213" s="6"/>
      <c r="Z1213" s="11"/>
      <c r="AA1213" s="6"/>
      <c r="AB1213" s="6"/>
      <c r="AC1213" s="11"/>
      <c r="AF1213" s="11"/>
      <c r="AG1213" s="6"/>
      <c r="AH1213" s="6"/>
      <c r="AI1213" s="11"/>
      <c r="AJ1213" s="6"/>
      <c r="AK1213" s="6"/>
      <c r="AL1213" s="11"/>
    </row>
    <row r="1214" spans="1:38">
      <c r="A1214" s="6"/>
      <c r="B1214" s="6"/>
      <c r="I1214" s="6"/>
      <c r="K1214" s="11"/>
      <c r="T1214" s="6"/>
      <c r="U1214" s="6"/>
      <c r="V1214" s="12"/>
      <c r="W1214" s="887"/>
      <c r="X1214" s="6"/>
      <c r="Y1214" s="6"/>
      <c r="Z1214" s="11"/>
      <c r="AA1214" s="6"/>
      <c r="AB1214" s="6"/>
      <c r="AC1214" s="11"/>
      <c r="AF1214" s="11"/>
      <c r="AG1214" s="6"/>
      <c r="AH1214" s="6"/>
      <c r="AI1214" s="11"/>
      <c r="AJ1214" s="6"/>
      <c r="AK1214" s="6"/>
      <c r="AL1214" s="11"/>
    </row>
    <row r="1215" spans="1:38">
      <c r="A1215" s="6"/>
      <c r="B1215" s="6"/>
      <c r="I1215" s="6"/>
      <c r="K1215" s="11"/>
      <c r="T1215" s="6"/>
      <c r="U1215" s="6"/>
      <c r="V1215" s="12"/>
      <c r="W1215" s="887"/>
      <c r="X1215" s="6"/>
      <c r="Y1215" s="6"/>
      <c r="Z1215" s="11"/>
      <c r="AA1215" s="6"/>
      <c r="AB1215" s="6"/>
      <c r="AC1215" s="11"/>
      <c r="AF1215" s="11"/>
      <c r="AG1215" s="6"/>
      <c r="AH1215" s="6"/>
      <c r="AI1215" s="11"/>
      <c r="AJ1215" s="6"/>
      <c r="AK1215" s="6"/>
      <c r="AL1215" s="11"/>
    </row>
    <row r="1216" spans="1:38">
      <c r="A1216" s="6"/>
      <c r="B1216" s="6"/>
      <c r="I1216" s="6"/>
      <c r="K1216" s="11"/>
      <c r="T1216" s="6"/>
      <c r="U1216" s="6"/>
      <c r="V1216" s="12"/>
      <c r="W1216" s="887"/>
      <c r="X1216" s="6"/>
      <c r="Y1216" s="6"/>
      <c r="Z1216" s="11"/>
      <c r="AA1216" s="6"/>
      <c r="AB1216" s="6"/>
      <c r="AC1216" s="11"/>
      <c r="AF1216" s="11"/>
      <c r="AG1216" s="6"/>
      <c r="AH1216" s="6"/>
      <c r="AI1216" s="11"/>
      <c r="AJ1216" s="6"/>
      <c r="AK1216" s="6"/>
      <c r="AL1216" s="11"/>
    </row>
    <row r="1217" spans="1:38">
      <c r="A1217" s="6"/>
      <c r="B1217" s="6"/>
      <c r="I1217" s="6"/>
      <c r="K1217" s="11"/>
      <c r="T1217" s="6"/>
      <c r="U1217" s="6"/>
      <c r="V1217" s="12"/>
      <c r="W1217" s="887"/>
      <c r="X1217" s="6"/>
      <c r="Y1217" s="6"/>
      <c r="Z1217" s="11"/>
      <c r="AA1217" s="6"/>
      <c r="AB1217" s="6"/>
      <c r="AC1217" s="11"/>
      <c r="AF1217" s="11"/>
      <c r="AG1217" s="6"/>
      <c r="AH1217" s="6"/>
      <c r="AI1217" s="11"/>
      <c r="AJ1217" s="6"/>
      <c r="AK1217" s="6"/>
      <c r="AL1217" s="11"/>
    </row>
    <row r="1218" spans="1:38">
      <c r="A1218" s="6"/>
      <c r="B1218" s="6"/>
      <c r="I1218" s="6"/>
      <c r="K1218" s="11"/>
      <c r="T1218" s="6"/>
      <c r="U1218" s="6"/>
      <c r="V1218" s="12"/>
      <c r="W1218" s="887"/>
      <c r="X1218" s="6"/>
      <c r="Y1218" s="6"/>
      <c r="Z1218" s="11"/>
      <c r="AA1218" s="6"/>
      <c r="AB1218" s="6"/>
      <c r="AC1218" s="11"/>
      <c r="AF1218" s="11"/>
      <c r="AG1218" s="6"/>
      <c r="AH1218" s="6"/>
      <c r="AI1218" s="11"/>
      <c r="AJ1218" s="6"/>
      <c r="AK1218" s="6"/>
      <c r="AL1218" s="11"/>
    </row>
    <row r="1219" spans="1:38">
      <c r="A1219" s="6"/>
      <c r="B1219" s="6"/>
      <c r="I1219" s="6"/>
      <c r="K1219" s="11"/>
      <c r="T1219" s="6"/>
      <c r="U1219" s="6"/>
      <c r="V1219" s="12"/>
      <c r="W1219" s="887"/>
      <c r="X1219" s="6"/>
      <c r="Y1219" s="6"/>
      <c r="Z1219" s="11"/>
      <c r="AA1219" s="6"/>
      <c r="AB1219" s="6"/>
      <c r="AC1219" s="11"/>
      <c r="AF1219" s="11"/>
      <c r="AG1219" s="6"/>
      <c r="AH1219" s="6"/>
      <c r="AI1219" s="11"/>
      <c r="AJ1219" s="6"/>
      <c r="AK1219" s="6"/>
      <c r="AL1219" s="11"/>
    </row>
    <row r="1220" spans="1:38">
      <c r="A1220" s="6"/>
      <c r="B1220" s="6"/>
      <c r="I1220" s="6"/>
      <c r="K1220" s="11"/>
      <c r="T1220" s="6"/>
      <c r="U1220" s="6"/>
      <c r="V1220" s="12"/>
      <c r="W1220" s="887"/>
      <c r="X1220" s="6"/>
      <c r="Y1220" s="6"/>
      <c r="Z1220" s="11"/>
      <c r="AA1220" s="6"/>
      <c r="AB1220" s="6"/>
      <c r="AC1220" s="11"/>
      <c r="AF1220" s="11"/>
      <c r="AG1220" s="6"/>
      <c r="AH1220" s="6"/>
      <c r="AI1220" s="11"/>
      <c r="AJ1220" s="6"/>
      <c r="AK1220" s="6"/>
      <c r="AL1220" s="11"/>
    </row>
    <row r="1221" spans="1:38">
      <c r="A1221" s="6"/>
      <c r="B1221" s="6"/>
      <c r="I1221" s="6"/>
      <c r="K1221" s="11"/>
      <c r="T1221" s="6"/>
      <c r="U1221" s="6"/>
      <c r="V1221" s="12"/>
      <c r="W1221" s="887"/>
      <c r="X1221" s="6"/>
      <c r="Y1221" s="6"/>
      <c r="Z1221" s="11"/>
      <c r="AA1221" s="6"/>
      <c r="AB1221" s="6"/>
      <c r="AC1221" s="11"/>
      <c r="AF1221" s="11"/>
      <c r="AG1221" s="6"/>
      <c r="AH1221" s="6"/>
      <c r="AI1221" s="11"/>
      <c r="AJ1221" s="6"/>
      <c r="AK1221" s="6"/>
      <c r="AL1221" s="11"/>
    </row>
    <row r="1222" spans="1:38">
      <c r="A1222" s="6"/>
      <c r="B1222" s="6"/>
      <c r="I1222" s="6"/>
      <c r="K1222" s="11"/>
      <c r="T1222" s="6"/>
      <c r="U1222" s="6"/>
      <c r="V1222" s="12"/>
      <c r="W1222" s="887"/>
      <c r="X1222" s="6"/>
      <c r="Y1222" s="6"/>
      <c r="Z1222" s="11"/>
      <c r="AA1222" s="6"/>
      <c r="AB1222" s="6"/>
      <c r="AC1222" s="11"/>
      <c r="AF1222" s="11"/>
      <c r="AG1222" s="6"/>
      <c r="AH1222" s="6"/>
      <c r="AI1222" s="11"/>
      <c r="AJ1222" s="6"/>
      <c r="AK1222" s="6"/>
      <c r="AL1222" s="11"/>
    </row>
    <row r="1223" spans="1:38">
      <c r="A1223" s="6"/>
      <c r="B1223" s="6"/>
      <c r="I1223" s="6"/>
      <c r="K1223" s="11"/>
      <c r="T1223" s="6"/>
      <c r="U1223" s="6"/>
      <c r="V1223" s="12"/>
      <c r="W1223" s="887"/>
      <c r="X1223" s="6"/>
      <c r="Y1223" s="6"/>
      <c r="Z1223" s="11"/>
      <c r="AA1223" s="6"/>
      <c r="AB1223" s="6"/>
      <c r="AC1223" s="11"/>
      <c r="AF1223" s="11"/>
      <c r="AG1223" s="6"/>
      <c r="AH1223" s="6"/>
      <c r="AI1223" s="11"/>
      <c r="AJ1223" s="6"/>
      <c r="AK1223" s="6"/>
      <c r="AL1223" s="11"/>
    </row>
    <row r="1224" spans="1:38">
      <c r="A1224" s="6"/>
      <c r="B1224" s="6"/>
      <c r="I1224" s="6"/>
      <c r="K1224" s="11"/>
      <c r="T1224" s="6"/>
      <c r="U1224" s="6"/>
      <c r="V1224" s="12"/>
      <c r="W1224" s="887"/>
      <c r="X1224" s="6"/>
      <c r="Y1224" s="6"/>
      <c r="Z1224" s="11"/>
      <c r="AA1224" s="6"/>
      <c r="AB1224" s="6"/>
      <c r="AC1224" s="11"/>
      <c r="AF1224" s="11"/>
      <c r="AG1224" s="6"/>
      <c r="AH1224" s="6"/>
      <c r="AI1224" s="11"/>
      <c r="AJ1224" s="6"/>
      <c r="AK1224" s="6"/>
      <c r="AL1224" s="11"/>
    </row>
    <row r="1225" spans="1:38">
      <c r="A1225" s="6"/>
      <c r="B1225" s="6"/>
      <c r="I1225" s="6"/>
      <c r="K1225" s="11"/>
      <c r="T1225" s="6"/>
      <c r="U1225" s="6"/>
      <c r="V1225" s="12"/>
      <c r="W1225" s="887"/>
      <c r="X1225" s="6"/>
      <c r="Y1225" s="6"/>
      <c r="Z1225" s="11"/>
      <c r="AA1225" s="6"/>
      <c r="AB1225" s="6"/>
      <c r="AC1225" s="11"/>
      <c r="AF1225" s="11"/>
      <c r="AG1225" s="6"/>
      <c r="AH1225" s="6"/>
      <c r="AI1225" s="11"/>
      <c r="AJ1225" s="6"/>
      <c r="AK1225" s="6"/>
      <c r="AL1225" s="11"/>
    </row>
    <row r="1226" spans="1:38">
      <c r="A1226" s="6"/>
      <c r="B1226" s="6"/>
      <c r="I1226" s="6"/>
      <c r="K1226" s="11"/>
      <c r="T1226" s="6"/>
      <c r="U1226" s="6"/>
      <c r="V1226" s="12"/>
      <c r="W1226" s="887"/>
      <c r="X1226" s="6"/>
      <c r="Y1226" s="6"/>
      <c r="Z1226" s="11"/>
      <c r="AA1226" s="6"/>
      <c r="AB1226" s="6"/>
      <c r="AC1226" s="11"/>
      <c r="AF1226" s="11"/>
      <c r="AG1226" s="6"/>
      <c r="AH1226" s="6"/>
      <c r="AI1226" s="11"/>
      <c r="AJ1226" s="6"/>
      <c r="AK1226" s="6"/>
      <c r="AL1226" s="11"/>
    </row>
    <row r="1227" spans="1:38">
      <c r="A1227" s="6"/>
      <c r="B1227" s="6"/>
      <c r="I1227" s="6"/>
      <c r="K1227" s="11"/>
      <c r="T1227" s="6"/>
      <c r="U1227" s="6"/>
      <c r="V1227" s="12"/>
      <c r="W1227" s="887"/>
      <c r="X1227" s="6"/>
      <c r="Y1227" s="6"/>
      <c r="Z1227" s="11"/>
      <c r="AA1227" s="6"/>
      <c r="AB1227" s="6"/>
      <c r="AC1227" s="11"/>
      <c r="AF1227" s="11"/>
      <c r="AG1227" s="6"/>
      <c r="AH1227" s="6"/>
      <c r="AI1227" s="11"/>
      <c r="AJ1227" s="6"/>
      <c r="AK1227" s="6"/>
      <c r="AL1227" s="11"/>
    </row>
    <row r="1228" spans="1:38">
      <c r="A1228" s="6"/>
      <c r="B1228" s="6"/>
      <c r="I1228" s="6"/>
      <c r="K1228" s="11"/>
      <c r="T1228" s="6"/>
      <c r="U1228" s="6"/>
      <c r="V1228" s="12"/>
      <c r="W1228" s="887"/>
      <c r="X1228" s="6"/>
      <c r="Y1228" s="6"/>
      <c r="Z1228" s="11"/>
      <c r="AA1228" s="6"/>
      <c r="AB1228" s="6"/>
      <c r="AC1228" s="11"/>
      <c r="AF1228" s="11"/>
      <c r="AG1228" s="6"/>
      <c r="AH1228" s="6"/>
      <c r="AI1228" s="11"/>
      <c r="AJ1228" s="6"/>
      <c r="AK1228" s="6"/>
      <c r="AL1228" s="11"/>
    </row>
    <row r="1229" spans="1:38">
      <c r="A1229" s="6"/>
      <c r="B1229" s="6"/>
      <c r="I1229" s="6"/>
      <c r="K1229" s="11"/>
      <c r="T1229" s="6"/>
      <c r="U1229" s="6"/>
      <c r="V1229" s="12"/>
      <c r="W1229" s="887"/>
      <c r="X1229" s="6"/>
      <c r="Y1229" s="6"/>
      <c r="Z1229" s="11"/>
      <c r="AA1229" s="6"/>
      <c r="AB1229" s="6"/>
      <c r="AC1229" s="11"/>
      <c r="AF1229" s="11"/>
      <c r="AG1229" s="6"/>
      <c r="AH1229" s="6"/>
      <c r="AI1229" s="11"/>
      <c r="AJ1229" s="6"/>
      <c r="AK1229" s="6"/>
      <c r="AL1229" s="11"/>
    </row>
    <row r="1230" spans="1:38">
      <c r="A1230" s="6"/>
      <c r="B1230" s="6"/>
      <c r="I1230" s="6"/>
      <c r="K1230" s="11"/>
      <c r="T1230" s="6"/>
      <c r="U1230" s="6"/>
      <c r="V1230" s="12"/>
      <c r="W1230" s="887"/>
      <c r="X1230" s="6"/>
      <c r="Y1230" s="6"/>
      <c r="Z1230" s="11"/>
      <c r="AA1230" s="6"/>
      <c r="AB1230" s="6"/>
      <c r="AC1230" s="11"/>
      <c r="AF1230" s="11"/>
      <c r="AG1230" s="6"/>
      <c r="AH1230" s="6"/>
      <c r="AI1230" s="11"/>
      <c r="AJ1230" s="6"/>
      <c r="AK1230" s="6"/>
      <c r="AL1230" s="11"/>
    </row>
    <row r="1231" spans="1:38">
      <c r="A1231" s="6"/>
      <c r="B1231" s="6"/>
      <c r="I1231" s="6"/>
      <c r="K1231" s="11"/>
      <c r="T1231" s="6"/>
      <c r="U1231" s="6"/>
      <c r="V1231" s="12"/>
      <c r="W1231" s="887"/>
      <c r="X1231" s="6"/>
      <c r="Y1231" s="6"/>
      <c r="Z1231" s="11"/>
      <c r="AA1231" s="6"/>
      <c r="AB1231" s="6"/>
      <c r="AC1231" s="11"/>
      <c r="AF1231" s="11"/>
      <c r="AG1231" s="6"/>
      <c r="AH1231" s="6"/>
      <c r="AI1231" s="11"/>
      <c r="AJ1231" s="6"/>
      <c r="AK1231" s="6"/>
      <c r="AL1231" s="11"/>
    </row>
    <row r="1232" spans="1:38">
      <c r="A1232" s="6"/>
      <c r="B1232" s="6"/>
      <c r="I1232" s="6"/>
      <c r="K1232" s="11"/>
      <c r="T1232" s="6"/>
      <c r="U1232" s="6"/>
      <c r="V1232" s="12"/>
      <c r="W1232" s="887"/>
      <c r="X1232" s="6"/>
      <c r="Y1232" s="6"/>
      <c r="Z1232" s="11"/>
      <c r="AA1232" s="6"/>
      <c r="AB1232" s="6"/>
      <c r="AC1232" s="11"/>
      <c r="AF1232" s="11"/>
      <c r="AG1232" s="6"/>
      <c r="AH1232" s="6"/>
      <c r="AI1232" s="11"/>
      <c r="AJ1232" s="6"/>
      <c r="AK1232" s="6"/>
      <c r="AL1232" s="11"/>
    </row>
    <row r="1233" spans="1:38">
      <c r="A1233" s="6"/>
      <c r="B1233" s="6"/>
      <c r="I1233" s="6"/>
      <c r="K1233" s="11"/>
      <c r="T1233" s="6"/>
      <c r="U1233" s="6"/>
      <c r="V1233" s="12"/>
      <c r="W1233" s="887"/>
      <c r="X1233" s="6"/>
      <c r="Y1233" s="6"/>
      <c r="Z1233" s="11"/>
      <c r="AA1233" s="6"/>
      <c r="AB1233" s="6"/>
      <c r="AC1233" s="11"/>
      <c r="AF1233" s="11"/>
      <c r="AG1233" s="6"/>
      <c r="AH1233" s="6"/>
      <c r="AI1233" s="11"/>
      <c r="AJ1233" s="6"/>
      <c r="AK1233" s="6"/>
      <c r="AL1233" s="11"/>
    </row>
    <row r="1234" spans="1:38">
      <c r="A1234" s="6"/>
      <c r="B1234" s="6"/>
      <c r="I1234" s="6"/>
      <c r="K1234" s="11"/>
      <c r="T1234" s="6"/>
      <c r="U1234" s="6"/>
      <c r="V1234" s="12"/>
      <c r="W1234" s="887"/>
      <c r="X1234" s="6"/>
      <c r="Y1234" s="6"/>
      <c r="Z1234" s="11"/>
      <c r="AA1234" s="6"/>
      <c r="AB1234" s="6"/>
      <c r="AC1234" s="11"/>
      <c r="AF1234" s="11"/>
      <c r="AG1234" s="6"/>
      <c r="AH1234" s="6"/>
      <c r="AI1234" s="11"/>
      <c r="AJ1234" s="6"/>
      <c r="AK1234" s="6"/>
      <c r="AL1234" s="11"/>
    </row>
    <row r="1235" spans="1:38">
      <c r="A1235" s="6"/>
      <c r="B1235" s="6"/>
      <c r="I1235" s="6"/>
      <c r="K1235" s="11"/>
      <c r="T1235" s="6"/>
      <c r="U1235" s="6"/>
      <c r="V1235" s="12"/>
      <c r="W1235" s="887"/>
      <c r="X1235" s="6"/>
      <c r="Y1235" s="6"/>
      <c r="Z1235" s="11"/>
      <c r="AA1235" s="6"/>
      <c r="AB1235" s="6"/>
      <c r="AC1235" s="11"/>
      <c r="AF1235" s="11"/>
      <c r="AG1235" s="6"/>
      <c r="AH1235" s="6"/>
      <c r="AI1235" s="11"/>
      <c r="AJ1235" s="6"/>
      <c r="AK1235" s="6"/>
      <c r="AL1235" s="11"/>
    </row>
    <row r="1236" spans="1:38">
      <c r="A1236" s="6"/>
      <c r="B1236" s="6"/>
      <c r="I1236" s="6"/>
      <c r="K1236" s="11"/>
      <c r="T1236" s="6"/>
      <c r="U1236" s="6"/>
      <c r="V1236" s="12"/>
      <c r="W1236" s="887"/>
      <c r="X1236" s="6"/>
      <c r="Y1236" s="6"/>
      <c r="Z1236" s="11"/>
      <c r="AA1236" s="6"/>
      <c r="AB1236" s="6"/>
      <c r="AC1236" s="11"/>
      <c r="AF1236" s="11"/>
      <c r="AG1236" s="6"/>
      <c r="AH1236" s="6"/>
      <c r="AI1236" s="11"/>
      <c r="AJ1236" s="6"/>
      <c r="AK1236" s="6"/>
      <c r="AL1236" s="11"/>
    </row>
    <row r="1237" spans="1:38">
      <c r="A1237" s="6"/>
      <c r="B1237" s="6"/>
      <c r="I1237" s="6"/>
      <c r="K1237" s="11"/>
      <c r="T1237" s="6"/>
      <c r="U1237" s="6"/>
      <c r="V1237" s="12"/>
      <c r="W1237" s="887"/>
      <c r="X1237" s="6"/>
      <c r="Y1237" s="6"/>
      <c r="Z1237" s="11"/>
      <c r="AA1237" s="6"/>
      <c r="AB1237" s="6"/>
      <c r="AC1237" s="11"/>
      <c r="AF1237" s="11"/>
      <c r="AG1237" s="6"/>
      <c r="AH1237" s="6"/>
      <c r="AI1237" s="11"/>
      <c r="AJ1237" s="6"/>
      <c r="AK1237" s="6"/>
      <c r="AL1237" s="11"/>
    </row>
    <row r="1238" spans="1:38">
      <c r="A1238" s="6"/>
      <c r="B1238" s="6"/>
      <c r="I1238" s="6"/>
      <c r="K1238" s="11"/>
      <c r="T1238" s="6"/>
      <c r="U1238" s="6"/>
      <c r="V1238" s="12"/>
      <c r="W1238" s="887"/>
      <c r="X1238" s="6"/>
      <c r="Y1238" s="6"/>
      <c r="Z1238" s="11"/>
      <c r="AA1238" s="6"/>
      <c r="AB1238" s="6"/>
      <c r="AC1238" s="11"/>
      <c r="AF1238" s="11"/>
      <c r="AG1238" s="6"/>
      <c r="AH1238" s="6"/>
      <c r="AI1238" s="11"/>
      <c r="AJ1238" s="6"/>
      <c r="AK1238" s="6"/>
      <c r="AL1238" s="11"/>
    </row>
    <row r="1239" spans="1:38">
      <c r="A1239" s="6"/>
      <c r="B1239" s="6"/>
      <c r="I1239" s="6"/>
      <c r="K1239" s="11"/>
      <c r="T1239" s="6"/>
      <c r="U1239" s="6"/>
      <c r="V1239" s="12"/>
      <c r="W1239" s="887"/>
      <c r="X1239" s="6"/>
      <c r="Y1239" s="6"/>
      <c r="Z1239" s="11"/>
      <c r="AA1239" s="6"/>
      <c r="AB1239" s="6"/>
      <c r="AC1239" s="11"/>
      <c r="AF1239" s="11"/>
      <c r="AG1239" s="6"/>
      <c r="AH1239" s="6"/>
      <c r="AI1239" s="11"/>
      <c r="AJ1239" s="6"/>
      <c r="AK1239" s="6"/>
      <c r="AL1239" s="11"/>
    </row>
    <row r="1240" spans="1:38">
      <c r="A1240" s="6"/>
      <c r="B1240" s="6"/>
      <c r="I1240" s="6"/>
      <c r="K1240" s="11"/>
      <c r="T1240" s="6"/>
      <c r="U1240" s="6"/>
      <c r="V1240" s="12"/>
      <c r="W1240" s="887"/>
      <c r="X1240" s="6"/>
      <c r="Y1240" s="6"/>
      <c r="Z1240" s="11"/>
      <c r="AA1240" s="6"/>
      <c r="AB1240" s="6"/>
      <c r="AC1240" s="11"/>
      <c r="AF1240" s="11"/>
      <c r="AG1240" s="6"/>
      <c r="AH1240" s="6"/>
      <c r="AI1240" s="11"/>
      <c r="AJ1240" s="6"/>
      <c r="AK1240" s="6"/>
      <c r="AL1240" s="11"/>
    </row>
    <row r="1241" spans="1:38">
      <c r="A1241" s="6"/>
      <c r="B1241" s="6"/>
      <c r="I1241" s="6"/>
      <c r="K1241" s="11"/>
      <c r="T1241" s="6"/>
      <c r="U1241" s="6"/>
      <c r="V1241" s="12"/>
      <c r="W1241" s="887"/>
      <c r="X1241" s="6"/>
      <c r="Y1241" s="6"/>
      <c r="Z1241" s="11"/>
      <c r="AA1241" s="6"/>
      <c r="AB1241" s="6"/>
      <c r="AC1241" s="11"/>
      <c r="AF1241" s="11"/>
      <c r="AG1241" s="6"/>
      <c r="AH1241" s="6"/>
      <c r="AI1241" s="11"/>
      <c r="AJ1241" s="6"/>
      <c r="AK1241" s="6"/>
      <c r="AL1241" s="11"/>
    </row>
    <row r="1242" spans="1:38">
      <c r="A1242" s="6"/>
      <c r="B1242" s="6"/>
      <c r="I1242" s="6"/>
      <c r="K1242" s="11"/>
      <c r="T1242" s="6"/>
      <c r="U1242" s="6"/>
      <c r="V1242" s="12"/>
      <c r="W1242" s="887"/>
      <c r="X1242" s="6"/>
      <c r="Y1242" s="6"/>
      <c r="Z1242" s="11"/>
      <c r="AA1242" s="6"/>
      <c r="AB1242" s="6"/>
      <c r="AC1242" s="11"/>
      <c r="AF1242" s="11"/>
      <c r="AG1242" s="6"/>
      <c r="AH1242" s="6"/>
      <c r="AI1242" s="11"/>
      <c r="AJ1242" s="6"/>
      <c r="AK1242" s="6"/>
      <c r="AL1242" s="11"/>
    </row>
    <row r="1243" spans="1:38">
      <c r="A1243" s="6"/>
      <c r="B1243" s="6"/>
      <c r="I1243" s="6"/>
      <c r="K1243" s="11"/>
      <c r="T1243" s="6"/>
      <c r="U1243" s="6"/>
      <c r="V1243" s="12"/>
      <c r="W1243" s="887"/>
      <c r="X1243" s="6"/>
      <c r="Y1243" s="6"/>
      <c r="Z1243" s="11"/>
      <c r="AA1243" s="6"/>
      <c r="AB1243" s="6"/>
      <c r="AC1243" s="11"/>
      <c r="AF1243" s="11"/>
      <c r="AG1243" s="6"/>
      <c r="AH1243" s="6"/>
      <c r="AI1243" s="11"/>
      <c r="AJ1243" s="6"/>
      <c r="AK1243" s="6"/>
      <c r="AL1243" s="11"/>
    </row>
    <row r="1244" spans="1:38">
      <c r="A1244" s="6"/>
      <c r="B1244" s="6"/>
      <c r="I1244" s="6"/>
      <c r="K1244" s="11"/>
      <c r="T1244" s="6"/>
      <c r="U1244" s="6"/>
      <c r="V1244" s="12"/>
      <c r="W1244" s="887"/>
      <c r="X1244" s="6"/>
      <c r="Y1244" s="6"/>
      <c r="Z1244" s="11"/>
      <c r="AA1244" s="6"/>
      <c r="AB1244" s="6"/>
      <c r="AC1244" s="11"/>
      <c r="AF1244" s="11"/>
      <c r="AG1244" s="6"/>
      <c r="AH1244" s="6"/>
      <c r="AI1244" s="11"/>
      <c r="AJ1244" s="6"/>
      <c r="AK1244" s="6"/>
      <c r="AL1244" s="11"/>
    </row>
    <row r="1245" spans="1:38">
      <c r="A1245" s="6"/>
      <c r="B1245" s="6"/>
      <c r="I1245" s="6"/>
      <c r="K1245" s="11"/>
      <c r="T1245" s="6"/>
      <c r="U1245" s="6"/>
      <c r="V1245" s="12"/>
      <c r="W1245" s="887"/>
      <c r="X1245" s="6"/>
      <c r="Y1245" s="6"/>
      <c r="Z1245" s="11"/>
      <c r="AA1245" s="6"/>
      <c r="AB1245" s="6"/>
      <c r="AC1245" s="11"/>
      <c r="AF1245" s="11"/>
      <c r="AG1245" s="6"/>
      <c r="AH1245" s="6"/>
      <c r="AI1245" s="11"/>
      <c r="AJ1245" s="6"/>
      <c r="AK1245" s="6"/>
      <c r="AL1245" s="11"/>
    </row>
    <row r="1246" spans="1:38">
      <c r="A1246" s="6"/>
      <c r="B1246" s="6"/>
      <c r="I1246" s="6"/>
      <c r="K1246" s="11"/>
      <c r="T1246" s="6"/>
      <c r="U1246" s="6"/>
      <c r="V1246" s="12"/>
      <c r="W1246" s="887"/>
      <c r="X1246" s="6"/>
      <c r="Y1246" s="6"/>
      <c r="Z1246" s="11"/>
      <c r="AA1246" s="6"/>
      <c r="AB1246" s="6"/>
      <c r="AC1246" s="11"/>
      <c r="AF1246" s="11"/>
      <c r="AG1246" s="6"/>
      <c r="AH1246" s="6"/>
      <c r="AI1246" s="11"/>
      <c r="AJ1246" s="6"/>
      <c r="AK1246" s="6"/>
      <c r="AL1246" s="11"/>
    </row>
    <row r="1247" spans="1:38">
      <c r="A1247" s="6"/>
      <c r="B1247" s="6"/>
      <c r="I1247" s="6"/>
      <c r="K1247" s="11"/>
      <c r="T1247" s="6"/>
      <c r="U1247" s="6"/>
      <c r="V1247" s="12"/>
      <c r="W1247" s="887"/>
      <c r="X1247" s="6"/>
      <c r="Y1247" s="6"/>
      <c r="Z1247" s="11"/>
      <c r="AA1247" s="6"/>
      <c r="AB1247" s="6"/>
      <c r="AC1247" s="11"/>
      <c r="AF1247" s="11"/>
      <c r="AG1247" s="6"/>
      <c r="AH1247" s="6"/>
      <c r="AI1247" s="11"/>
      <c r="AJ1247" s="6"/>
      <c r="AK1247" s="6"/>
      <c r="AL1247" s="11"/>
    </row>
    <row r="1248" spans="1:38">
      <c r="A1248" s="6"/>
      <c r="B1248" s="6"/>
      <c r="I1248" s="6"/>
      <c r="K1248" s="11"/>
      <c r="T1248" s="6"/>
      <c r="U1248" s="6"/>
      <c r="V1248" s="12"/>
      <c r="W1248" s="887"/>
      <c r="X1248" s="6"/>
      <c r="Y1248" s="6"/>
      <c r="Z1248" s="11"/>
      <c r="AA1248" s="6"/>
      <c r="AB1248" s="6"/>
      <c r="AC1248" s="11"/>
      <c r="AF1248" s="11"/>
      <c r="AG1248" s="6"/>
      <c r="AH1248" s="6"/>
      <c r="AI1248" s="11"/>
      <c r="AJ1248" s="6"/>
      <c r="AK1248" s="6"/>
      <c r="AL1248" s="11"/>
    </row>
    <row r="1249" spans="1:38">
      <c r="A1249" s="6"/>
      <c r="B1249" s="6"/>
      <c r="I1249" s="6"/>
      <c r="K1249" s="11"/>
      <c r="T1249" s="6"/>
      <c r="U1249" s="6"/>
      <c r="V1249" s="12"/>
      <c r="W1249" s="887"/>
      <c r="X1249" s="6"/>
      <c r="Y1249" s="6"/>
      <c r="Z1249" s="11"/>
      <c r="AA1249" s="6"/>
      <c r="AB1249" s="6"/>
      <c r="AC1249" s="11"/>
      <c r="AF1249" s="11"/>
      <c r="AG1249" s="6"/>
      <c r="AH1249" s="6"/>
      <c r="AI1249" s="11"/>
      <c r="AJ1249" s="6"/>
      <c r="AK1249" s="6"/>
      <c r="AL1249" s="11"/>
    </row>
    <row r="1250" spans="1:38">
      <c r="A1250" s="6"/>
      <c r="B1250" s="6"/>
      <c r="I1250" s="6"/>
      <c r="K1250" s="11"/>
      <c r="T1250" s="6"/>
      <c r="U1250" s="6"/>
      <c r="V1250" s="12"/>
      <c r="W1250" s="887"/>
      <c r="X1250" s="6"/>
      <c r="Y1250" s="6"/>
      <c r="Z1250" s="11"/>
      <c r="AA1250" s="6"/>
      <c r="AB1250" s="6"/>
      <c r="AC1250" s="11"/>
      <c r="AF1250" s="11"/>
      <c r="AG1250" s="6"/>
      <c r="AH1250" s="6"/>
      <c r="AI1250" s="11"/>
      <c r="AJ1250" s="6"/>
      <c r="AK1250" s="6"/>
      <c r="AL1250" s="11"/>
    </row>
    <row r="1251" spans="1:38">
      <c r="A1251" s="6"/>
      <c r="B1251" s="6"/>
      <c r="I1251" s="6"/>
      <c r="K1251" s="11"/>
      <c r="T1251" s="6"/>
      <c r="U1251" s="6"/>
      <c r="V1251" s="12"/>
      <c r="W1251" s="887"/>
      <c r="X1251" s="6"/>
      <c r="Y1251" s="6"/>
      <c r="Z1251" s="11"/>
      <c r="AA1251" s="6"/>
      <c r="AB1251" s="6"/>
      <c r="AC1251" s="11"/>
      <c r="AF1251" s="11"/>
      <c r="AG1251" s="6"/>
      <c r="AH1251" s="6"/>
      <c r="AI1251" s="11"/>
      <c r="AJ1251" s="6"/>
      <c r="AK1251" s="6"/>
      <c r="AL1251" s="11"/>
    </row>
    <row r="1252" spans="1:38">
      <c r="A1252" s="6"/>
      <c r="B1252" s="6"/>
      <c r="I1252" s="6"/>
      <c r="K1252" s="11"/>
      <c r="T1252" s="6"/>
      <c r="U1252" s="6"/>
      <c r="V1252" s="12"/>
      <c r="W1252" s="887"/>
      <c r="X1252" s="6"/>
      <c r="Y1252" s="6"/>
      <c r="Z1252" s="11"/>
      <c r="AA1252" s="6"/>
      <c r="AB1252" s="6"/>
      <c r="AC1252" s="11"/>
      <c r="AF1252" s="11"/>
      <c r="AG1252" s="6"/>
      <c r="AH1252" s="6"/>
      <c r="AI1252" s="11"/>
      <c r="AJ1252" s="6"/>
      <c r="AK1252" s="6"/>
      <c r="AL1252" s="11"/>
    </row>
    <row r="1253" spans="1:38">
      <c r="A1253" s="6"/>
      <c r="B1253" s="6"/>
      <c r="I1253" s="6"/>
      <c r="K1253" s="11"/>
      <c r="T1253" s="6"/>
      <c r="U1253" s="6"/>
      <c r="V1253" s="12"/>
      <c r="W1253" s="887"/>
      <c r="X1253" s="6"/>
      <c r="Y1253" s="6"/>
      <c r="Z1253" s="11"/>
      <c r="AA1253" s="6"/>
      <c r="AB1253" s="6"/>
      <c r="AC1253" s="11"/>
      <c r="AF1253" s="11"/>
      <c r="AG1253" s="6"/>
      <c r="AH1253" s="6"/>
      <c r="AI1253" s="11"/>
      <c r="AJ1253" s="6"/>
      <c r="AK1253" s="6"/>
      <c r="AL1253" s="11"/>
    </row>
    <row r="1254" spans="1:38">
      <c r="A1254" s="6"/>
      <c r="B1254" s="6"/>
      <c r="I1254" s="6"/>
      <c r="K1254" s="11"/>
      <c r="T1254" s="6"/>
      <c r="U1254" s="6"/>
      <c r="V1254" s="12"/>
      <c r="W1254" s="887"/>
      <c r="X1254" s="6"/>
      <c r="Y1254" s="6"/>
      <c r="Z1254" s="11"/>
      <c r="AA1254" s="6"/>
      <c r="AB1254" s="6"/>
      <c r="AC1254" s="11"/>
      <c r="AF1254" s="11"/>
      <c r="AG1254" s="6"/>
      <c r="AH1254" s="6"/>
      <c r="AI1254" s="11"/>
      <c r="AJ1254" s="6"/>
      <c r="AK1254" s="6"/>
      <c r="AL1254" s="11"/>
    </row>
    <row r="1255" spans="1:38">
      <c r="A1255" s="6"/>
      <c r="B1255" s="6"/>
      <c r="I1255" s="6"/>
      <c r="K1255" s="11"/>
      <c r="T1255" s="6"/>
      <c r="U1255" s="6"/>
      <c r="V1255" s="12"/>
      <c r="W1255" s="887"/>
      <c r="X1255" s="6"/>
      <c r="Y1255" s="6"/>
      <c r="Z1255" s="11"/>
      <c r="AA1255" s="6"/>
      <c r="AB1255" s="6"/>
      <c r="AC1255" s="11"/>
      <c r="AF1255" s="11"/>
      <c r="AG1255" s="6"/>
      <c r="AH1255" s="6"/>
      <c r="AI1255" s="11"/>
      <c r="AJ1255" s="6"/>
      <c r="AK1255" s="6"/>
      <c r="AL1255" s="11"/>
    </row>
    <row r="1256" spans="1:38">
      <c r="A1256" s="6"/>
      <c r="B1256" s="6"/>
      <c r="I1256" s="6"/>
      <c r="K1256" s="11"/>
      <c r="T1256" s="6"/>
      <c r="U1256" s="6"/>
      <c r="V1256" s="12"/>
      <c r="W1256" s="887"/>
      <c r="X1256" s="6"/>
      <c r="Y1256" s="6"/>
      <c r="Z1256" s="11"/>
      <c r="AA1256" s="6"/>
      <c r="AB1256" s="6"/>
      <c r="AC1256" s="11"/>
      <c r="AF1256" s="11"/>
      <c r="AG1256" s="6"/>
      <c r="AH1256" s="6"/>
      <c r="AI1256" s="11"/>
      <c r="AJ1256" s="6"/>
      <c r="AK1256" s="6"/>
      <c r="AL1256" s="11"/>
    </row>
    <row r="1257" spans="1:38">
      <c r="A1257" s="6"/>
      <c r="B1257" s="6"/>
      <c r="I1257" s="6"/>
      <c r="K1257" s="11"/>
      <c r="T1257" s="6"/>
      <c r="U1257" s="6"/>
      <c r="V1257" s="12"/>
      <c r="W1257" s="887"/>
      <c r="X1257" s="6"/>
      <c r="Y1257" s="6"/>
      <c r="Z1257" s="11"/>
      <c r="AA1257" s="6"/>
      <c r="AB1257" s="6"/>
      <c r="AC1257" s="11"/>
      <c r="AF1257" s="11"/>
      <c r="AG1257" s="6"/>
      <c r="AH1257" s="6"/>
      <c r="AI1257" s="11"/>
      <c r="AJ1257" s="6"/>
      <c r="AK1257" s="6"/>
      <c r="AL1257" s="11"/>
    </row>
    <row r="1258" spans="1:38">
      <c r="A1258" s="6"/>
      <c r="B1258" s="6"/>
      <c r="I1258" s="6"/>
      <c r="K1258" s="11"/>
      <c r="T1258" s="6"/>
      <c r="U1258" s="6"/>
      <c r="V1258" s="12"/>
      <c r="W1258" s="887"/>
      <c r="X1258" s="6"/>
      <c r="Y1258" s="6"/>
      <c r="Z1258" s="11"/>
      <c r="AA1258" s="6"/>
      <c r="AB1258" s="6"/>
      <c r="AC1258" s="11"/>
      <c r="AF1258" s="11"/>
      <c r="AG1258" s="6"/>
      <c r="AH1258" s="6"/>
      <c r="AI1258" s="11"/>
      <c r="AJ1258" s="6"/>
      <c r="AK1258" s="6"/>
      <c r="AL1258" s="11"/>
    </row>
    <row r="1259" spans="1:38">
      <c r="A1259" s="6"/>
      <c r="B1259" s="6"/>
      <c r="I1259" s="6"/>
      <c r="K1259" s="11"/>
      <c r="T1259" s="6"/>
      <c r="U1259" s="6"/>
      <c r="V1259" s="12"/>
      <c r="W1259" s="887"/>
      <c r="X1259" s="6"/>
      <c r="Y1259" s="6"/>
      <c r="Z1259" s="11"/>
      <c r="AA1259" s="6"/>
      <c r="AB1259" s="6"/>
      <c r="AC1259" s="11"/>
      <c r="AF1259" s="11"/>
      <c r="AG1259" s="6"/>
      <c r="AH1259" s="6"/>
      <c r="AI1259" s="11"/>
      <c r="AJ1259" s="6"/>
      <c r="AK1259" s="6"/>
      <c r="AL1259" s="11"/>
    </row>
    <row r="1260" spans="1:38">
      <c r="A1260" s="6"/>
      <c r="B1260" s="6"/>
      <c r="I1260" s="6"/>
      <c r="K1260" s="11"/>
      <c r="T1260" s="6"/>
      <c r="U1260" s="6"/>
      <c r="V1260" s="12"/>
      <c r="W1260" s="887"/>
      <c r="X1260" s="6"/>
      <c r="Y1260" s="6"/>
      <c r="Z1260" s="11"/>
      <c r="AA1260" s="6"/>
      <c r="AB1260" s="6"/>
      <c r="AC1260" s="11"/>
      <c r="AF1260" s="11"/>
      <c r="AG1260" s="6"/>
      <c r="AH1260" s="6"/>
      <c r="AI1260" s="11"/>
      <c r="AJ1260" s="6"/>
      <c r="AK1260" s="6"/>
      <c r="AL1260" s="11"/>
    </row>
    <row r="1261" spans="1:38">
      <c r="A1261" s="6"/>
      <c r="B1261" s="6"/>
      <c r="I1261" s="6"/>
      <c r="K1261" s="11"/>
      <c r="T1261" s="6"/>
      <c r="U1261" s="6"/>
      <c r="V1261" s="12"/>
      <c r="W1261" s="887"/>
      <c r="X1261" s="6"/>
      <c r="Y1261" s="6"/>
      <c r="Z1261" s="11"/>
      <c r="AA1261" s="6"/>
      <c r="AB1261" s="6"/>
      <c r="AC1261" s="11"/>
      <c r="AF1261" s="11"/>
      <c r="AG1261" s="6"/>
      <c r="AH1261" s="6"/>
      <c r="AI1261" s="11"/>
      <c r="AJ1261" s="6"/>
      <c r="AK1261" s="6"/>
      <c r="AL1261" s="11"/>
    </row>
    <row r="1262" spans="1:38">
      <c r="A1262" s="6"/>
      <c r="B1262" s="6"/>
      <c r="I1262" s="6"/>
      <c r="K1262" s="11"/>
      <c r="T1262" s="6"/>
      <c r="U1262" s="6"/>
      <c r="V1262" s="12"/>
      <c r="W1262" s="887"/>
      <c r="X1262" s="6"/>
      <c r="Y1262" s="6"/>
      <c r="Z1262" s="11"/>
      <c r="AA1262" s="6"/>
      <c r="AB1262" s="6"/>
      <c r="AC1262" s="11"/>
      <c r="AF1262" s="11"/>
      <c r="AG1262" s="6"/>
      <c r="AH1262" s="6"/>
      <c r="AI1262" s="11"/>
      <c r="AJ1262" s="6"/>
      <c r="AK1262" s="6"/>
      <c r="AL1262" s="11"/>
    </row>
    <row r="1263" spans="1:38">
      <c r="A1263" s="6"/>
      <c r="B1263" s="6"/>
      <c r="I1263" s="6"/>
      <c r="K1263" s="11"/>
      <c r="T1263" s="6"/>
      <c r="U1263" s="6"/>
      <c r="V1263" s="12"/>
      <c r="W1263" s="887"/>
      <c r="X1263" s="6"/>
      <c r="Y1263" s="6"/>
      <c r="Z1263" s="11"/>
      <c r="AA1263" s="6"/>
      <c r="AB1263" s="6"/>
      <c r="AC1263" s="11"/>
      <c r="AF1263" s="11"/>
      <c r="AG1263" s="6"/>
      <c r="AH1263" s="6"/>
      <c r="AI1263" s="11"/>
      <c r="AJ1263" s="6"/>
      <c r="AK1263" s="6"/>
      <c r="AL1263" s="11"/>
    </row>
    <row r="1264" spans="1:38">
      <c r="A1264" s="6"/>
      <c r="B1264" s="6"/>
      <c r="I1264" s="6"/>
      <c r="K1264" s="11"/>
      <c r="T1264" s="6"/>
      <c r="U1264" s="6"/>
      <c r="V1264" s="12"/>
      <c r="W1264" s="887"/>
      <c r="X1264" s="6"/>
      <c r="Y1264" s="6"/>
      <c r="Z1264" s="11"/>
      <c r="AA1264" s="6"/>
      <c r="AB1264" s="6"/>
      <c r="AC1264" s="11"/>
      <c r="AF1264" s="11"/>
      <c r="AG1264" s="6"/>
      <c r="AH1264" s="6"/>
      <c r="AI1264" s="11"/>
      <c r="AJ1264" s="6"/>
      <c r="AK1264" s="6"/>
      <c r="AL1264" s="11"/>
    </row>
    <row r="1265" spans="1:38">
      <c r="A1265" s="6"/>
      <c r="B1265" s="6"/>
      <c r="I1265" s="6"/>
      <c r="K1265" s="11"/>
      <c r="T1265" s="6"/>
      <c r="U1265" s="6"/>
      <c r="V1265" s="12"/>
      <c r="W1265" s="887"/>
      <c r="X1265" s="6"/>
      <c r="Y1265" s="6"/>
      <c r="Z1265" s="11"/>
      <c r="AA1265" s="6"/>
      <c r="AB1265" s="6"/>
      <c r="AC1265" s="11"/>
      <c r="AF1265" s="11"/>
      <c r="AG1265" s="6"/>
      <c r="AH1265" s="6"/>
      <c r="AI1265" s="11"/>
      <c r="AJ1265" s="6"/>
      <c r="AK1265" s="6"/>
      <c r="AL1265" s="11"/>
    </row>
    <row r="1266" spans="1:38">
      <c r="A1266" s="6"/>
      <c r="B1266" s="6"/>
      <c r="I1266" s="6"/>
      <c r="K1266" s="11"/>
      <c r="T1266" s="6"/>
      <c r="U1266" s="6"/>
      <c r="V1266" s="12"/>
      <c r="W1266" s="887"/>
      <c r="X1266" s="6"/>
      <c r="Y1266" s="6"/>
      <c r="Z1266" s="11"/>
      <c r="AA1266" s="6"/>
      <c r="AB1266" s="6"/>
      <c r="AC1266" s="11"/>
      <c r="AF1266" s="11"/>
      <c r="AG1266" s="6"/>
      <c r="AH1266" s="6"/>
      <c r="AI1266" s="11"/>
      <c r="AJ1266" s="6"/>
      <c r="AK1266" s="6"/>
      <c r="AL1266" s="11"/>
    </row>
    <row r="1267" spans="1:38">
      <c r="A1267" s="6"/>
      <c r="B1267" s="6"/>
      <c r="I1267" s="6"/>
      <c r="K1267" s="11"/>
      <c r="T1267" s="6"/>
      <c r="U1267" s="6"/>
      <c r="V1267" s="12"/>
      <c r="W1267" s="887"/>
      <c r="X1267" s="6"/>
      <c r="Y1267" s="6"/>
      <c r="Z1267" s="11"/>
      <c r="AA1267" s="6"/>
      <c r="AB1267" s="6"/>
      <c r="AC1267" s="11"/>
      <c r="AF1267" s="11"/>
      <c r="AG1267" s="6"/>
      <c r="AH1267" s="6"/>
      <c r="AI1267" s="11"/>
      <c r="AJ1267" s="6"/>
      <c r="AK1267" s="6"/>
      <c r="AL1267" s="11"/>
    </row>
    <row r="1268" spans="1:38">
      <c r="A1268" s="6"/>
      <c r="B1268" s="6"/>
      <c r="I1268" s="6"/>
      <c r="K1268" s="11"/>
      <c r="T1268" s="6"/>
      <c r="U1268" s="6"/>
      <c r="V1268" s="12"/>
      <c r="W1268" s="887"/>
      <c r="X1268" s="6"/>
      <c r="Y1268" s="6"/>
      <c r="Z1268" s="11"/>
      <c r="AA1268" s="6"/>
      <c r="AB1268" s="6"/>
      <c r="AC1268" s="11"/>
      <c r="AF1268" s="11"/>
      <c r="AG1268" s="6"/>
      <c r="AH1268" s="6"/>
      <c r="AI1268" s="11"/>
      <c r="AJ1268" s="6"/>
      <c r="AK1268" s="6"/>
      <c r="AL1268" s="11"/>
    </row>
    <row r="1269" spans="1:38">
      <c r="A1269" s="6"/>
      <c r="B1269" s="6"/>
      <c r="I1269" s="6"/>
      <c r="K1269" s="11"/>
      <c r="T1269" s="6"/>
      <c r="U1269" s="6"/>
      <c r="V1269" s="12"/>
      <c r="W1269" s="887"/>
      <c r="X1269" s="6"/>
      <c r="Y1269" s="6"/>
      <c r="Z1269" s="11"/>
      <c r="AA1269" s="6"/>
      <c r="AB1269" s="6"/>
      <c r="AC1269" s="11"/>
      <c r="AF1269" s="11"/>
      <c r="AG1269" s="6"/>
      <c r="AH1269" s="6"/>
      <c r="AI1269" s="11"/>
      <c r="AJ1269" s="6"/>
      <c r="AK1269" s="6"/>
      <c r="AL1269" s="11"/>
    </row>
    <row r="1270" spans="1:38">
      <c r="A1270" s="6"/>
      <c r="B1270" s="6"/>
      <c r="I1270" s="6"/>
      <c r="K1270" s="11"/>
      <c r="T1270" s="6"/>
      <c r="U1270" s="6"/>
      <c r="V1270" s="12"/>
      <c r="W1270" s="887"/>
      <c r="X1270" s="6"/>
      <c r="Y1270" s="6"/>
      <c r="Z1270" s="11"/>
      <c r="AA1270" s="6"/>
      <c r="AB1270" s="6"/>
      <c r="AC1270" s="11"/>
      <c r="AF1270" s="11"/>
      <c r="AG1270" s="6"/>
      <c r="AH1270" s="6"/>
      <c r="AI1270" s="11"/>
      <c r="AJ1270" s="6"/>
      <c r="AK1270" s="6"/>
      <c r="AL1270" s="11"/>
    </row>
    <row r="1271" spans="1:38">
      <c r="A1271" s="6"/>
      <c r="B1271" s="6"/>
      <c r="I1271" s="6"/>
      <c r="K1271" s="11"/>
      <c r="T1271" s="6"/>
      <c r="U1271" s="6"/>
      <c r="V1271" s="12"/>
      <c r="W1271" s="887"/>
      <c r="X1271" s="6"/>
      <c r="Y1271" s="6"/>
      <c r="Z1271" s="11"/>
      <c r="AA1271" s="6"/>
      <c r="AB1271" s="6"/>
      <c r="AC1271" s="11"/>
      <c r="AF1271" s="11"/>
      <c r="AG1271" s="6"/>
      <c r="AH1271" s="6"/>
      <c r="AI1271" s="11"/>
      <c r="AJ1271" s="6"/>
      <c r="AK1271" s="6"/>
      <c r="AL1271" s="11"/>
    </row>
    <row r="1272" spans="1:38">
      <c r="A1272" s="6"/>
      <c r="B1272" s="6"/>
      <c r="I1272" s="6"/>
      <c r="K1272" s="11"/>
      <c r="T1272" s="6"/>
      <c r="U1272" s="6"/>
      <c r="V1272" s="12"/>
      <c r="W1272" s="887"/>
      <c r="X1272" s="6"/>
      <c r="Y1272" s="6"/>
      <c r="Z1272" s="11"/>
      <c r="AA1272" s="6"/>
      <c r="AB1272" s="6"/>
      <c r="AC1272" s="11"/>
      <c r="AF1272" s="11"/>
      <c r="AG1272" s="6"/>
      <c r="AH1272" s="6"/>
      <c r="AI1272" s="11"/>
      <c r="AJ1272" s="6"/>
      <c r="AK1272" s="6"/>
      <c r="AL1272" s="11"/>
    </row>
    <row r="1273" spans="1:38">
      <c r="A1273" s="6"/>
      <c r="B1273" s="6"/>
      <c r="I1273" s="6"/>
      <c r="K1273" s="11"/>
      <c r="T1273" s="6"/>
      <c r="U1273" s="6"/>
      <c r="V1273" s="12"/>
      <c r="W1273" s="887"/>
      <c r="X1273" s="6"/>
      <c r="Y1273" s="6"/>
      <c r="Z1273" s="11"/>
      <c r="AA1273" s="6"/>
      <c r="AB1273" s="6"/>
      <c r="AC1273" s="11"/>
      <c r="AF1273" s="11"/>
      <c r="AG1273" s="6"/>
      <c r="AH1273" s="6"/>
      <c r="AI1273" s="11"/>
      <c r="AJ1273" s="6"/>
      <c r="AK1273" s="6"/>
      <c r="AL1273" s="11"/>
    </row>
    <row r="1274" spans="1:38">
      <c r="A1274" s="6"/>
      <c r="B1274" s="6"/>
      <c r="I1274" s="6"/>
      <c r="K1274" s="11"/>
      <c r="T1274" s="6"/>
      <c r="U1274" s="6"/>
      <c r="V1274" s="12"/>
      <c r="W1274" s="887"/>
      <c r="X1274" s="6"/>
      <c r="Y1274" s="6"/>
      <c r="Z1274" s="11"/>
      <c r="AA1274" s="6"/>
      <c r="AB1274" s="6"/>
      <c r="AC1274" s="11"/>
      <c r="AF1274" s="11"/>
      <c r="AG1274" s="6"/>
      <c r="AH1274" s="6"/>
      <c r="AI1274" s="11"/>
      <c r="AJ1274" s="6"/>
      <c r="AK1274" s="6"/>
      <c r="AL1274" s="11"/>
    </row>
    <row r="1275" spans="1:38">
      <c r="A1275" s="6"/>
      <c r="B1275" s="6"/>
      <c r="I1275" s="6"/>
      <c r="K1275" s="11"/>
      <c r="T1275" s="6"/>
      <c r="U1275" s="6"/>
      <c r="V1275" s="12"/>
      <c r="W1275" s="887"/>
      <c r="X1275" s="6"/>
      <c r="Y1275" s="6"/>
      <c r="Z1275" s="11"/>
      <c r="AA1275" s="6"/>
      <c r="AB1275" s="6"/>
      <c r="AC1275" s="11"/>
      <c r="AF1275" s="11"/>
      <c r="AG1275" s="6"/>
      <c r="AH1275" s="6"/>
      <c r="AI1275" s="11"/>
      <c r="AJ1275" s="6"/>
      <c r="AK1275" s="6"/>
      <c r="AL1275" s="11"/>
    </row>
    <row r="1276" spans="1:38">
      <c r="A1276" s="6"/>
      <c r="B1276" s="6"/>
      <c r="I1276" s="6"/>
      <c r="K1276" s="11"/>
      <c r="T1276" s="6"/>
      <c r="U1276" s="6"/>
      <c r="V1276" s="12"/>
      <c r="W1276" s="887"/>
      <c r="X1276" s="6"/>
      <c r="Y1276" s="6"/>
      <c r="Z1276" s="11"/>
      <c r="AA1276" s="6"/>
      <c r="AB1276" s="6"/>
      <c r="AC1276" s="11"/>
      <c r="AF1276" s="11"/>
      <c r="AG1276" s="6"/>
      <c r="AH1276" s="6"/>
      <c r="AI1276" s="11"/>
      <c r="AJ1276" s="6"/>
      <c r="AK1276" s="6"/>
      <c r="AL1276" s="11"/>
    </row>
    <row r="1277" spans="1:38">
      <c r="A1277" s="6"/>
      <c r="B1277" s="6"/>
      <c r="I1277" s="6"/>
      <c r="K1277" s="11"/>
      <c r="T1277" s="6"/>
      <c r="U1277" s="6"/>
      <c r="V1277" s="12"/>
      <c r="W1277" s="887"/>
      <c r="X1277" s="6"/>
      <c r="Y1277" s="6"/>
      <c r="Z1277" s="11"/>
      <c r="AA1277" s="6"/>
      <c r="AB1277" s="6"/>
      <c r="AC1277" s="11"/>
      <c r="AF1277" s="11"/>
      <c r="AG1277" s="6"/>
      <c r="AH1277" s="6"/>
      <c r="AI1277" s="11"/>
      <c r="AJ1277" s="6"/>
      <c r="AK1277" s="6"/>
      <c r="AL1277" s="11"/>
    </row>
    <row r="1278" spans="1:38">
      <c r="A1278" s="6"/>
      <c r="B1278" s="6"/>
      <c r="I1278" s="6"/>
      <c r="K1278" s="11"/>
      <c r="T1278" s="6"/>
      <c r="U1278" s="6"/>
      <c r="V1278" s="12"/>
      <c r="W1278" s="887"/>
      <c r="X1278" s="6"/>
      <c r="Y1278" s="6"/>
      <c r="Z1278" s="11"/>
      <c r="AA1278" s="6"/>
      <c r="AB1278" s="6"/>
      <c r="AC1278" s="11"/>
      <c r="AF1278" s="11"/>
      <c r="AG1278" s="6"/>
      <c r="AH1278" s="6"/>
      <c r="AI1278" s="11"/>
      <c r="AJ1278" s="6"/>
      <c r="AK1278" s="6"/>
      <c r="AL1278" s="11"/>
    </row>
    <row r="1279" spans="1:38">
      <c r="A1279" s="6"/>
      <c r="B1279" s="6"/>
      <c r="I1279" s="6"/>
      <c r="K1279" s="11"/>
      <c r="T1279" s="6"/>
      <c r="U1279" s="6"/>
      <c r="V1279" s="12"/>
      <c r="W1279" s="887"/>
      <c r="X1279" s="6"/>
      <c r="Y1279" s="6"/>
      <c r="Z1279" s="11"/>
      <c r="AA1279" s="6"/>
      <c r="AB1279" s="6"/>
      <c r="AC1279" s="11"/>
      <c r="AF1279" s="11"/>
      <c r="AG1279" s="6"/>
      <c r="AH1279" s="6"/>
      <c r="AI1279" s="11"/>
      <c r="AJ1279" s="6"/>
      <c r="AK1279" s="6"/>
      <c r="AL1279" s="11"/>
    </row>
    <row r="1280" spans="1:38">
      <c r="A1280" s="6"/>
      <c r="B1280" s="6"/>
      <c r="I1280" s="6"/>
      <c r="K1280" s="11"/>
      <c r="T1280" s="6"/>
      <c r="U1280" s="6"/>
      <c r="V1280" s="12"/>
      <c r="W1280" s="887"/>
      <c r="X1280" s="6"/>
      <c r="Y1280" s="6"/>
      <c r="Z1280" s="11"/>
      <c r="AA1280" s="6"/>
      <c r="AB1280" s="6"/>
      <c r="AC1280" s="11"/>
      <c r="AF1280" s="11"/>
      <c r="AG1280" s="6"/>
      <c r="AH1280" s="6"/>
      <c r="AI1280" s="11"/>
      <c r="AJ1280" s="6"/>
      <c r="AK1280" s="6"/>
      <c r="AL1280" s="11"/>
    </row>
    <row r="1281" spans="1:38">
      <c r="A1281" s="6"/>
      <c r="B1281" s="6"/>
      <c r="I1281" s="6"/>
      <c r="K1281" s="11"/>
      <c r="T1281" s="6"/>
      <c r="U1281" s="6"/>
      <c r="V1281" s="12"/>
      <c r="W1281" s="887"/>
      <c r="X1281" s="6"/>
      <c r="Y1281" s="6"/>
      <c r="Z1281" s="11"/>
      <c r="AA1281" s="6"/>
      <c r="AB1281" s="6"/>
      <c r="AC1281" s="11"/>
      <c r="AF1281" s="11"/>
      <c r="AG1281" s="6"/>
      <c r="AH1281" s="6"/>
      <c r="AI1281" s="11"/>
      <c r="AJ1281" s="6"/>
      <c r="AK1281" s="6"/>
      <c r="AL1281" s="11"/>
    </row>
    <row r="1282" spans="1:38">
      <c r="A1282" s="6"/>
      <c r="B1282" s="6"/>
      <c r="I1282" s="6"/>
      <c r="K1282" s="11"/>
      <c r="T1282" s="6"/>
      <c r="U1282" s="6"/>
      <c r="V1282" s="12"/>
      <c r="W1282" s="887"/>
      <c r="X1282" s="6"/>
      <c r="Y1282" s="6"/>
      <c r="Z1282" s="11"/>
      <c r="AA1282" s="6"/>
      <c r="AB1282" s="6"/>
      <c r="AC1282" s="11"/>
      <c r="AF1282" s="11"/>
      <c r="AG1282" s="6"/>
      <c r="AH1282" s="6"/>
      <c r="AI1282" s="11"/>
      <c r="AJ1282" s="6"/>
      <c r="AK1282" s="6"/>
      <c r="AL1282" s="11"/>
    </row>
    <row r="1283" spans="1:38">
      <c r="A1283" s="6"/>
      <c r="B1283" s="6"/>
      <c r="I1283" s="6"/>
      <c r="K1283" s="11"/>
      <c r="T1283" s="6"/>
      <c r="U1283" s="6"/>
      <c r="V1283" s="12"/>
      <c r="W1283" s="887"/>
      <c r="X1283" s="6"/>
      <c r="Y1283" s="6"/>
      <c r="Z1283" s="11"/>
      <c r="AA1283" s="6"/>
      <c r="AB1283" s="6"/>
      <c r="AC1283" s="11"/>
      <c r="AF1283" s="11"/>
      <c r="AG1283" s="6"/>
      <c r="AH1283" s="6"/>
      <c r="AI1283" s="11"/>
      <c r="AJ1283" s="6"/>
      <c r="AK1283" s="6"/>
      <c r="AL1283" s="11"/>
    </row>
    <row r="1284" spans="1:38">
      <c r="A1284" s="6"/>
      <c r="B1284" s="6"/>
      <c r="I1284" s="6"/>
      <c r="K1284" s="11"/>
      <c r="T1284" s="6"/>
      <c r="U1284" s="6"/>
      <c r="V1284" s="12"/>
      <c r="W1284" s="887"/>
      <c r="X1284" s="6"/>
      <c r="Y1284" s="6"/>
      <c r="Z1284" s="11"/>
      <c r="AA1284" s="6"/>
      <c r="AB1284" s="6"/>
      <c r="AC1284" s="11"/>
      <c r="AF1284" s="11"/>
      <c r="AG1284" s="6"/>
      <c r="AH1284" s="6"/>
      <c r="AI1284" s="11"/>
      <c r="AJ1284" s="6"/>
      <c r="AK1284" s="6"/>
      <c r="AL1284" s="11"/>
    </row>
    <row r="1285" spans="1:38">
      <c r="A1285" s="6"/>
      <c r="B1285" s="6"/>
      <c r="I1285" s="6"/>
      <c r="K1285" s="11"/>
      <c r="T1285" s="6"/>
      <c r="U1285" s="6"/>
      <c r="V1285" s="12"/>
      <c r="W1285" s="887"/>
      <c r="X1285" s="6"/>
      <c r="Y1285" s="6"/>
      <c r="Z1285" s="11"/>
      <c r="AA1285" s="6"/>
      <c r="AB1285" s="6"/>
      <c r="AC1285" s="11"/>
      <c r="AF1285" s="11"/>
      <c r="AG1285" s="6"/>
      <c r="AH1285" s="6"/>
      <c r="AI1285" s="11"/>
      <c r="AJ1285" s="6"/>
      <c r="AK1285" s="6"/>
      <c r="AL1285" s="11"/>
    </row>
    <row r="1286" spans="1:38">
      <c r="A1286" s="6"/>
      <c r="B1286" s="6"/>
      <c r="I1286" s="6"/>
      <c r="K1286" s="11"/>
      <c r="T1286" s="6"/>
      <c r="U1286" s="6"/>
      <c r="V1286" s="12"/>
      <c r="W1286" s="887"/>
      <c r="X1286" s="6"/>
      <c r="Y1286" s="6"/>
      <c r="Z1286" s="11"/>
      <c r="AA1286" s="6"/>
      <c r="AB1286" s="6"/>
      <c r="AC1286" s="11"/>
      <c r="AF1286" s="11"/>
      <c r="AG1286" s="6"/>
      <c r="AH1286" s="6"/>
      <c r="AI1286" s="11"/>
      <c r="AJ1286" s="6"/>
      <c r="AK1286" s="6"/>
      <c r="AL1286" s="11"/>
    </row>
    <row r="1287" spans="1:38">
      <c r="A1287" s="6"/>
      <c r="B1287" s="6"/>
      <c r="I1287" s="6"/>
      <c r="K1287" s="11"/>
      <c r="T1287" s="6"/>
      <c r="U1287" s="6"/>
      <c r="V1287" s="12"/>
      <c r="W1287" s="887"/>
      <c r="X1287" s="6"/>
      <c r="Y1287" s="6"/>
      <c r="Z1287" s="11"/>
      <c r="AA1287" s="6"/>
      <c r="AB1287" s="6"/>
      <c r="AC1287" s="11"/>
      <c r="AF1287" s="11"/>
      <c r="AG1287" s="6"/>
      <c r="AH1287" s="6"/>
      <c r="AI1287" s="11"/>
      <c r="AJ1287" s="6"/>
      <c r="AK1287" s="6"/>
      <c r="AL1287" s="11"/>
    </row>
    <row r="1288" spans="1:38">
      <c r="A1288" s="6"/>
      <c r="B1288" s="6"/>
      <c r="I1288" s="6"/>
      <c r="K1288" s="11"/>
      <c r="T1288" s="6"/>
      <c r="U1288" s="6"/>
      <c r="V1288" s="12"/>
      <c r="W1288" s="887"/>
      <c r="X1288" s="6"/>
      <c r="Y1288" s="6"/>
      <c r="Z1288" s="11"/>
      <c r="AA1288" s="6"/>
      <c r="AB1288" s="6"/>
      <c r="AC1288" s="11"/>
      <c r="AF1288" s="11"/>
      <c r="AG1288" s="6"/>
      <c r="AH1288" s="6"/>
      <c r="AI1288" s="11"/>
      <c r="AJ1288" s="6"/>
      <c r="AK1288" s="6"/>
      <c r="AL1288" s="11"/>
    </row>
    <row r="1289" spans="1:38">
      <c r="A1289" s="6"/>
      <c r="B1289" s="6"/>
      <c r="I1289" s="6"/>
      <c r="K1289" s="11"/>
      <c r="T1289" s="6"/>
      <c r="U1289" s="6"/>
      <c r="V1289" s="12"/>
      <c r="W1289" s="887"/>
      <c r="X1289" s="6"/>
      <c r="Y1289" s="6"/>
      <c r="Z1289" s="11"/>
      <c r="AA1289" s="6"/>
      <c r="AB1289" s="6"/>
      <c r="AC1289" s="11"/>
      <c r="AF1289" s="11"/>
      <c r="AG1289" s="6"/>
      <c r="AH1289" s="6"/>
      <c r="AI1289" s="11"/>
      <c r="AJ1289" s="6"/>
      <c r="AK1289" s="6"/>
      <c r="AL1289" s="11"/>
    </row>
    <row r="1290" spans="1:38">
      <c r="A1290" s="6"/>
      <c r="B1290" s="6"/>
      <c r="I1290" s="6"/>
      <c r="K1290" s="11"/>
      <c r="T1290" s="6"/>
      <c r="U1290" s="6"/>
      <c r="V1290" s="12"/>
      <c r="W1290" s="887"/>
      <c r="X1290" s="6"/>
      <c r="Y1290" s="6"/>
      <c r="Z1290" s="11"/>
      <c r="AA1290" s="6"/>
      <c r="AB1290" s="6"/>
      <c r="AC1290" s="11"/>
      <c r="AF1290" s="11"/>
      <c r="AG1290" s="6"/>
      <c r="AH1290" s="6"/>
      <c r="AI1290" s="11"/>
      <c r="AJ1290" s="6"/>
      <c r="AK1290" s="6"/>
      <c r="AL1290" s="11"/>
    </row>
    <row r="1291" spans="1:38">
      <c r="A1291" s="6"/>
      <c r="B1291" s="6"/>
      <c r="I1291" s="6"/>
      <c r="K1291" s="11"/>
      <c r="T1291" s="6"/>
      <c r="U1291" s="6"/>
      <c r="V1291" s="12"/>
      <c r="W1291" s="887"/>
      <c r="X1291" s="6"/>
      <c r="Y1291" s="6"/>
      <c r="Z1291" s="11"/>
      <c r="AA1291" s="6"/>
      <c r="AB1291" s="6"/>
      <c r="AC1291" s="11"/>
      <c r="AF1291" s="11"/>
      <c r="AG1291" s="6"/>
      <c r="AH1291" s="6"/>
      <c r="AI1291" s="11"/>
      <c r="AJ1291" s="6"/>
      <c r="AK1291" s="6"/>
      <c r="AL1291" s="11"/>
    </row>
    <row r="1292" spans="1:38">
      <c r="A1292" s="6"/>
      <c r="B1292" s="6"/>
      <c r="I1292" s="6"/>
      <c r="K1292" s="11"/>
      <c r="T1292" s="6"/>
      <c r="U1292" s="6"/>
      <c r="V1292" s="12"/>
      <c r="W1292" s="887"/>
      <c r="X1292" s="6"/>
      <c r="Y1292" s="6"/>
      <c r="Z1292" s="11"/>
      <c r="AA1292" s="6"/>
      <c r="AB1292" s="6"/>
      <c r="AC1292" s="11"/>
      <c r="AF1292" s="11"/>
      <c r="AG1292" s="6"/>
      <c r="AH1292" s="6"/>
      <c r="AI1292" s="11"/>
      <c r="AJ1292" s="6"/>
      <c r="AK1292" s="6"/>
      <c r="AL1292" s="11"/>
    </row>
    <row r="1293" spans="1:38">
      <c r="A1293" s="6"/>
      <c r="B1293" s="6"/>
      <c r="I1293" s="6"/>
      <c r="K1293" s="11"/>
      <c r="T1293" s="6"/>
      <c r="U1293" s="6"/>
      <c r="V1293" s="12"/>
      <c r="W1293" s="887"/>
      <c r="X1293" s="6"/>
      <c r="Y1293" s="6"/>
      <c r="Z1293" s="11"/>
      <c r="AA1293" s="6"/>
      <c r="AB1293" s="6"/>
      <c r="AC1293" s="11"/>
      <c r="AF1293" s="11"/>
      <c r="AG1293" s="6"/>
      <c r="AH1293" s="6"/>
      <c r="AI1293" s="11"/>
      <c r="AJ1293" s="6"/>
      <c r="AK1293" s="6"/>
      <c r="AL1293" s="11"/>
    </row>
    <row r="1294" spans="1:38">
      <c r="A1294" s="6"/>
      <c r="B1294" s="6"/>
      <c r="I1294" s="6"/>
      <c r="K1294" s="11"/>
      <c r="T1294" s="6"/>
      <c r="U1294" s="6"/>
      <c r="V1294" s="12"/>
      <c r="W1294" s="887"/>
      <c r="X1294" s="6"/>
      <c r="Y1294" s="6"/>
      <c r="Z1294" s="11"/>
      <c r="AA1294" s="6"/>
      <c r="AB1294" s="6"/>
      <c r="AC1294" s="11"/>
      <c r="AF1294" s="11"/>
      <c r="AG1294" s="6"/>
      <c r="AH1294" s="6"/>
      <c r="AI1294" s="11"/>
      <c r="AJ1294" s="6"/>
      <c r="AK1294" s="6"/>
      <c r="AL1294" s="11"/>
    </row>
    <row r="1295" spans="1:38">
      <c r="A1295" s="6"/>
      <c r="B1295" s="6"/>
      <c r="I1295" s="6"/>
      <c r="K1295" s="11"/>
      <c r="T1295" s="6"/>
      <c r="U1295" s="6"/>
      <c r="V1295" s="12"/>
      <c r="W1295" s="887"/>
      <c r="X1295" s="6"/>
      <c r="Y1295" s="6"/>
      <c r="Z1295" s="11"/>
      <c r="AA1295" s="6"/>
      <c r="AB1295" s="6"/>
      <c r="AC1295" s="11"/>
      <c r="AF1295" s="11"/>
      <c r="AG1295" s="6"/>
      <c r="AH1295" s="6"/>
      <c r="AI1295" s="11"/>
      <c r="AJ1295" s="6"/>
      <c r="AK1295" s="6"/>
      <c r="AL1295" s="11"/>
    </row>
    <row r="1296" spans="1:38">
      <c r="A1296" s="6"/>
      <c r="B1296" s="6"/>
      <c r="I1296" s="6"/>
      <c r="K1296" s="11"/>
      <c r="T1296" s="6"/>
      <c r="U1296" s="6"/>
      <c r="V1296" s="12"/>
      <c r="W1296" s="887"/>
      <c r="X1296" s="6"/>
      <c r="Y1296" s="6"/>
      <c r="Z1296" s="11"/>
      <c r="AA1296" s="6"/>
      <c r="AB1296" s="6"/>
      <c r="AC1296" s="11"/>
      <c r="AF1296" s="11"/>
      <c r="AG1296" s="6"/>
      <c r="AH1296" s="6"/>
      <c r="AI1296" s="11"/>
      <c r="AJ1296" s="6"/>
      <c r="AK1296" s="6"/>
      <c r="AL1296" s="11"/>
    </row>
    <row r="1297" spans="1:38">
      <c r="A1297" s="6"/>
      <c r="B1297" s="6"/>
      <c r="I1297" s="6"/>
      <c r="K1297" s="11"/>
      <c r="T1297" s="6"/>
      <c r="U1297" s="6"/>
      <c r="V1297" s="12"/>
      <c r="W1297" s="887"/>
      <c r="X1297" s="6"/>
      <c r="Y1297" s="6"/>
      <c r="Z1297" s="11"/>
      <c r="AA1297" s="6"/>
      <c r="AB1297" s="6"/>
      <c r="AC1297" s="11"/>
      <c r="AF1297" s="11"/>
      <c r="AG1297" s="6"/>
      <c r="AH1297" s="6"/>
      <c r="AI1297" s="11"/>
      <c r="AJ1297" s="6"/>
      <c r="AK1297" s="6"/>
      <c r="AL1297" s="11"/>
    </row>
    <row r="1298" spans="1:38">
      <c r="A1298" s="6"/>
      <c r="B1298" s="6"/>
      <c r="I1298" s="6"/>
      <c r="K1298" s="11"/>
      <c r="T1298" s="6"/>
      <c r="U1298" s="6"/>
      <c r="V1298" s="12"/>
      <c r="W1298" s="887"/>
      <c r="X1298" s="6"/>
      <c r="Y1298" s="6"/>
      <c r="Z1298" s="11"/>
      <c r="AA1298" s="6"/>
      <c r="AB1298" s="6"/>
      <c r="AC1298" s="11"/>
      <c r="AF1298" s="11"/>
      <c r="AG1298" s="6"/>
      <c r="AH1298" s="6"/>
      <c r="AI1298" s="11"/>
      <c r="AJ1298" s="6"/>
      <c r="AK1298" s="6"/>
      <c r="AL1298" s="11"/>
    </row>
    <row r="1299" spans="1:38">
      <c r="A1299" s="6"/>
      <c r="B1299" s="6"/>
      <c r="I1299" s="6"/>
      <c r="K1299" s="11"/>
      <c r="T1299" s="6"/>
      <c r="U1299" s="6"/>
      <c r="V1299" s="12"/>
      <c r="W1299" s="887"/>
      <c r="X1299" s="6"/>
      <c r="Y1299" s="6"/>
      <c r="Z1299" s="11"/>
      <c r="AA1299" s="6"/>
      <c r="AB1299" s="6"/>
      <c r="AC1299" s="11"/>
      <c r="AF1299" s="11"/>
      <c r="AG1299" s="6"/>
      <c r="AH1299" s="6"/>
      <c r="AI1299" s="11"/>
      <c r="AJ1299" s="6"/>
      <c r="AK1299" s="6"/>
      <c r="AL1299" s="11"/>
    </row>
    <row r="1300" spans="1:38">
      <c r="A1300" s="6"/>
      <c r="B1300" s="6"/>
      <c r="I1300" s="6"/>
      <c r="K1300" s="11"/>
      <c r="T1300" s="6"/>
      <c r="U1300" s="6"/>
      <c r="V1300" s="12"/>
      <c r="W1300" s="887"/>
      <c r="X1300" s="6"/>
      <c r="Y1300" s="6"/>
      <c r="Z1300" s="11"/>
      <c r="AA1300" s="6"/>
      <c r="AB1300" s="6"/>
      <c r="AC1300" s="11"/>
      <c r="AF1300" s="11"/>
      <c r="AG1300" s="6"/>
      <c r="AH1300" s="6"/>
      <c r="AI1300" s="11"/>
      <c r="AJ1300" s="6"/>
      <c r="AK1300" s="6"/>
      <c r="AL1300" s="11"/>
    </row>
    <row r="1301" spans="1:38">
      <c r="A1301" s="6"/>
      <c r="B1301" s="6"/>
      <c r="I1301" s="6"/>
      <c r="K1301" s="11"/>
      <c r="T1301" s="6"/>
      <c r="U1301" s="6"/>
      <c r="V1301" s="12"/>
      <c r="W1301" s="887"/>
      <c r="X1301" s="6"/>
      <c r="Y1301" s="6"/>
      <c r="Z1301" s="11"/>
      <c r="AA1301" s="6"/>
      <c r="AB1301" s="6"/>
      <c r="AC1301" s="11"/>
      <c r="AF1301" s="11"/>
      <c r="AG1301" s="6"/>
      <c r="AH1301" s="6"/>
      <c r="AI1301" s="11"/>
      <c r="AJ1301" s="6"/>
      <c r="AK1301" s="6"/>
      <c r="AL1301" s="11"/>
    </row>
    <row r="1302" spans="1:38">
      <c r="A1302" s="6"/>
      <c r="B1302" s="6"/>
      <c r="I1302" s="6"/>
      <c r="K1302" s="11"/>
      <c r="T1302" s="6"/>
      <c r="U1302" s="6"/>
      <c r="V1302" s="12"/>
      <c r="W1302" s="887"/>
      <c r="X1302" s="6"/>
      <c r="Y1302" s="6"/>
      <c r="Z1302" s="11"/>
      <c r="AA1302" s="6"/>
      <c r="AB1302" s="6"/>
      <c r="AC1302" s="11"/>
      <c r="AF1302" s="11"/>
      <c r="AG1302" s="6"/>
      <c r="AH1302" s="6"/>
      <c r="AI1302" s="11"/>
      <c r="AJ1302" s="6"/>
      <c r="AK1302" s="6"/>
      <c r="AL1302" s="11"/>
    </row>
    <row r="1303" spans="1:38">
      <c r="A1303" s="6"/>
      <c r="B1303" s="6"/>
      <c r="I1303" s="6"/>
      <c r="K1303" s="11"/>
      <c r="T1303" s="6"/>
      <c r="U1303" s="6"/>
      <c r="V1303" s="12"/>
      <c r="W1303" s="887"/>
      <c r="X1303" s="6"/>
      <c r="Y1303" s="6"/>
      <c r="Z1303" s="11"/>
      <c r="AA1303" s="6"/>
      <c r="AB1303" s="6"/>
      <c r="AC1303" s="11"/>
      <c r="AF1303" s="11"/>
      <c r="AG1303" s="6"/>
      <c r="AH1303" s="6"/>
      <c r="AI1303" s="11"/>
      <c r="AJ1303" s="6"/>
      <c r="AK1303" s="6"/>
      <c r="AL1303" s="11"/>
    </row>
    <row r="1304" spans="1:38">
      <c r="A1304" s="6"/>
      <c r="B1304" s="6"/>
      <c r="I1304" s="6"/>
      <c r="K1304" s="11"/>
      <c r="T1304" s="6"/>
      <c r="U1304" s="6"/>
      <c r="V1304" s="12"/>
      <c r="W1304" s="887"/>
      <c r="X1304" s="6"/>
      <c r="Y1304" s="6"/>
      <c r="Z1304" s="11"/>
      <c r="AA1304" s="6"/>
      <c r="AB1304" s="6"/>
      <c r="AC1304" s="11"/>
      <c r="AF1304" s="11"/>
      <c r="AG1304" s="6"/>
      <c r="AH1304" s="6"/>
      <c r="AI1304" s="11"/>
      <c r="AJ1304" s="6"/>
      <c r="AK1304" s="6"/>
      <c r="AL1304" s="11"/>
    </row>
    <row r="1305" spans="1:38">
      <c r="A1305" s="6"/>
      <c r="B1305" s="6"/>
      <c r="I1305" s="6"/>
      <c r="K1305" s="11"/>
      <c r="T1305" s="6"/>
      <c r="U1305" s="6"/>
      <c r="V1305" s="12"/>
      <c r="W1305" s="887"/>
      <c r="X1305" s="6"/>
      <c r="Y1305" s="6"/>
      <c r="Z1305" s="11"/>
      <c r="AA1305" s="6"/>
      <c r="AB1305" s="6"/>
      <c r="AC1305" s="11"/>
      <c r="AF1305" s="11"/>
      <c r="AG1305" s="6"/>
      <c r="AH1305" s="6"/>
      <c r="AI1305" s="11"/>
      <c r="AJ1305" s="6"/>
      <c r="AK1305" s="6"/>
      <c r="AL1305" s="11"/>
    </row>
    <row r="1306" spans="1:38">
      <c r="A1306" s="6"/>
      <c r="B1306" s="6"/>
      <c r="I1306" s="6"/>
      <c r="K1306" s="11"/>
      <c r="T1306" s="6"/>
      <c r="U1306" s="6"/>
      <c r="V1306" s="12"/>
      <c r="W1306" s="887"/>
      <c r="X1306" s="6"/>
      <c r="Y1306" s="6"/>
      <c r="Z1306" s="11"/>
      <c r="AA1306" s="6"/>
      <c r="AB1306" s="6"/>
      <c r="AC1306" s="11"/>
      <c r="AF1306" s="11"/>
      <c r="AG1306" s="6"/>
      <c r="AH1306" s="6"/>
      <c r="AI1306" s="11"/>
      <c r="AJ1306" s="6"/>
      <c r="AK1306" s="6"/>
      <c r="AL1306" s="11"/>
    </row>
    <row r="1307" spans="1:38">
      <c r="A1307" s="6"/>
      <c r="B1307" s="6"/>
      <c r="I1307" s="6"/>
      <c r="K1307" s="11"/>
      <c r="T1307" s="6"/>
      <c r="U1307" s="6"/>
      <c r="V1307" s="12"/>
      <c r="W1307" s="887"/>
      <c r="X1307" s="6"/>
      <c r="Y1307" s="6"/>
      <c r="Z1307" s="11"/>
      <c r="AA1307" s="6"/>
      <c r="AB1307" s="6"/>
      <c r="AC1307" s="11"/>
      <c r="AF1307" s="11"/>
      <c r="AG1307" s="6"/>
      <c r="AH1307" s="6"/>
      <c r="AI1307" s="11"/>
      <c r="AJ1307" s="6"/>
      <c r="AK1307" s="6"/>
      <c r="AL1307" s="11"/>
    </row>
    <row r="1308" spans="1:38">
      <c r="A1308" s="6"/>
      <c r="B1308" s="6"/>
      <c r="I1308" s="6"/>
      <c r="K1308" s="11"/>
      <c r="T1308" s="6"/>
      <c r="U1308" s="6"/>
      <c r="V1308" s="12"/>
      <c r="W1308" s="887"/>
      <c r="X1308" s="6"/>
      <c r="Y1308" s="6"/>
      <c r="Z1308" s="11"/>
      <c r="AA1308" s="6"/>
      <c r="AB1308" s="6"/>
      <c r="AC1308" s="11"/>
      <c r="AF1308" s="11"/>
      <c r="AG1308" s="6"/>
      <c r="AH1308" s="6"/>
      <c r="AI1308" s="11"/>
      <c r="AJ1308" s="6"/>
      <c r="AK1308" s="6"/>
      <c r="AL1308" s="11"/>
    </row>
    <row r="1309" spans="1:38">
      <c r="A1309" s="6"/>
      <c r="B1309" s="6"/>
      <c r="I1309" s="6"/>
      <c r="K1309" s="11"/>
      <c r="T1309" s="6"/>
      <c r="U1309" s="6"/>
      <c r="V1309" s="12"/>
      <c r="W1309" s="887"/>
      <c r="X1309" s="6"/>
      <c r="Y1309" s="6"/>
      <c r="Z1309" s="11"/>
      <c r="AA1309" s="6"/>
      <c r="AB1309" s="6"/>
      <c r="AC1309" s="11"/>
      <c r="AF1309" s="11"/>
      <c r="AG1309" s="6"/>
      <c r="AH1309" s="6"/>
      <c r="AI1309" s="11"/>
      <c r="AJ1309" s="6"/>
      <c r="AK1309" s="6"/>
      <c r="AL1309" s="11"/>
    </row>
    <row r="1310" spans="1:38">
      <c r="A1310" s="6"/>
      <c r="B1310" s="6"/>
      <c r="I1310" s="6"/>
      <c r="K1310" s="11"/>
      <c r="T1310" s="6"/>
      <c r="U1310" s="6"/>
      <c r="V1310" s="12"/>
      <c r="W1310" s="887"/>
      <c r="X1310" s="6"/>
      <c r="Y1310" s="6"/>
      <c r="Z1310" s="11"/>
      <c r="AA1310" s="6"/>
      <c r="AB1310" s="6"/>
      <c r="AC1310" s="11"/>
      <c r="AF1310" s="11"/>
      <c r="AG1310" s="6"/>
      <c r="AH1310" s="6"/>
      <c r="AI1310" s="11"/>
      <c r="AJ1310" s="6"/>
      <c r="AK1310" s="6"/>
      <c r="AL1310" s="11"/>
    </row>
    <row r="1311" spans="1:38">
      <c r="A1311" s="6"/>
      <c r="B1311" s="6"/>
      <c r="I1311" s="6"/>
      <c r="K1311" s="11"/>
      <c r="T1311" s="6"/>
      <c r="U1311" s="6"/>
      <c r="V1311" s="12"/>
      <c r="W1311" s="887"/>
      <c r="X1311" s="6"/>
      <c r="Y1311" s="6"/>
      <c r="Z1311" s="11"/>
      <c r="AA1311" s="6"/>
      <c r="AB1311" s="6"/>
      <c r="AC1311" s="11"/>
      <c r="AF1311" s="11"/>
      <c r="AG1311" s="6"/>
      <c r="AH1311" s="6"/>
      <c r="AI1311" s="11"/>
      <c r="AJ1311" s="6"/>
      <c r="AK1311" s="6"/>
      <c r="AL1311" s="11"/>
    </row>
    <row r="1312" spans="1:38">
      <c r="A1312" s="6"/>
      <c r="B1312" s="6"/>
      <c r="I1312" s="6"/>
      <c r="K1312" s="11"/>
      <c r="T1312" s="6"/>
      <c r="U1312" s="6"/>
      <c r="V1312" s="12"/>
      <c r="W1312" s="887"/>
      <c r="X1312" s="6"/>
      <c r="Y1312" s="6"/>
      <c r="Z1312" s="11"/>
      <c r="AA1312" s="6"/>
      <c r="AB1312" s="6"/>
      <c r="AC1312" s="11"/>
      <c r="AF1312" s="11"/>
      <c r="AG1312" s="6"/>
      <c r="AH1312" s="6"/>
      <c r="AI1312" s="11"/>
      <c r="AJ1312" s="6"/>
      <c r="AK1312" s="6"/>
      <c r="AL1312" s="11"/>
    </row>
    <row r="1313" spans="1:38">
      <c r="A1313" s="6"/>
      <c r="B1313" s="6"/>
      <c r="I1313" s="6"/>
      <c r="K1313" s="11"/>
      <c r="T1313" s="6"/>
      <c r="U1313" s="6"/>
      <c r="V1313" s="12"/>
      <c r="W1313" s="887"/>
      <c r="X1313" s="6"/>
      <c r="Y1313" s="6"/>
      <c r="Z1313" s="11"/>
      <c r="AA1313" s="6"/>
      <c r="AB1313" s="6"/>
      <c r="AC1313" s="11"/>
      <c r="AF1313" s="11"/>
      <c r="AG1313" s="6"/>
      <c r="AH1313" s="6"/>
      <c r="AI1313" s="11"/>
      <c r="AJ1313" s="6"/>
      <c r="AK1313" s="6"/>
      <c r="AL1313" s="11"/>
    </row>
    <row r="1314" spans="1:38">
      <c r="A1314" s="6"/>
      <c r="B1314" s="6"/>
      <c r="I1314" s="6"/>
      <c r="K1314" s="11"/>
      <c r="T1314" s="6"/>
      <c r="U1314" s="6"/>
      <c r="V1314" s="12"/>
      <c r="W1314" s="887"/>
      <c r="X1314" s="6"/>
      <c r="Y1314" s="6"/>
      <c r="Z1314" s="11"/>
      <c r="AA1314" s="6"/>
      <c r="AB1314" s="6"/>
      <c r="AC1314" s="11"/>
      <c r="AF1314" s="11"/>
      <c r="AG1314" s="6"/>
      <c r="AH1314" s="6"/>
      <c r="AI1314" s="11"/>
      <c r="AJ1314" s="6"/>
      <c r="AK1314" s="6"/>
      <c r="AL1314" s="11"/>
    </row>
    <row r="1315" spans="1:38">
      <c r="A1315" s="6"/>
      <c r="B1315" s="6"/>
      <c r="I1315" s="6"/>
      <c r="K1315" s="11"/>
      <c r="T1315" s="6"/>
      <c r="U1315" s="6"/>
      <c r="V1315" s="12"/>
      <c r="W1315" s="887"/>
      <c r="X1315" s="6"/>
      <c r="Y1315" s="6"/>
      <c r="Z1315" s="11"/>
      <c r="AA1315" s="6"/>
      <c r="AB1315" s="6"/>
      <c r="AC1315" s="11"/>
      <c r="AF1315" s="11"/>
      <c r="AG1315" s="6"/>
      <c r="AH1315" s="6"/>
      <c r="AI1315" s="11"/>
      <c r="AJ1315" s="6"/>
      <c r="AK1315" s="6"/>
      <c r="AL1315" s="11"/>
    </row>
    <row r="1316" spans="1:38">
      <c r="A1316" s="6"/>
      <c r="B1316" s="6"/>
      <c r="I1316" s="6"/>
      <c r="K1316" s="11"/>
      <c r="T1316" s="6"/>
      <c r="U1316" s="6"/>
      <c r="V1316" s="12"/>
      <c r="W1316" s="887"/>
      <c r="X1316" s="6"/>
      <c r="Y1316" s="6"/>
      <c r="Z1316" s="11"/>
      <c r="AA1316" s="6"/>
      <c r="AB1316" s="6"/>
      <c r="AC1316" s="11"/>
      <c r="AF1316" s="11"/>
      <c r="AG1316" s="6"/>
      <c r="AH1316" s="6"/>
      <c r="AI1316" s="11"/>
      <c r="AJ1316" s="6"/>
      <c r="AK1316" s="6"/>
      <c r="AL1316" s="11"/>
    </row>
    <row r="1317" spans="1:38">
      <c r="A1317" s="6"/>
      <c r="B1317" s="6"/>
      <c r="I1317" s="6"/>
      <c r="K1317" s="11"/>
      <c r="T1317" s="6"/>
      <c r="U1317" s="6"/>
      <c r="V1317" s="12"/>
      <c r="W1317" s="887"/>
      <c r="X1317" s="6"/>
      <c r="Y1317" s="6"/>
      <c r="Z1317" s="11"/>
      <c r="AA1317" s="6"/>
      <c r="AB1317" s="6"/>
      <c r="AC1317" s="11"/>
      <c r="AF1317" s="11"/>
      <c r="AG1317" s="6"/>
      <c r="AH1317" s="6"/>
      <c r="AI1317" s="11"/>
      <c r="AJ1317" s="6"/>
      <c r="AK1317" s="6"/>
      <c r="AL1317" s="11"/>
    </row>
    <row r="1318" spans="1:38">
      <c r="A1318" s="6"/>
      <c r="B1318" s="6"/>
      <c r="I1318" s="6"/>
      <c r="K1318" s="11"/>
      <c r="T1318" s="6"/>
      <c r="U1318" s="6"/>
      <c r="V1318" s="12"/>
      <c r="W1318" s="887"/>
      <c r="X1318" s="6"/>
      <c r="Y1318" s="6"/>
      <c r="Z1318" s="11"/>
      <c r="AA1318" s="6"/>
      <c r="AB1318" s="6"/>
      <c r="AC1318" s="11"/>
      <c r="AF1318" s="11"/>
      <c r="AG1318" s="6"/>
      <c r="AH1318" s="6"/>
      <c r="AI1318" s="11"/>
      <c r="AJ1318" s="6"/>
      <c r="AK1318" s="6"/>
      <c r="AL1318" s="11"/>
    </row>
    <row r="1319" spans="1:38">
      <c r="A1319" s="6"/>
      <c r="B1319" s="6"/>
      <c r="I1319" s="6"/>
      <c r="K1319" s="11"/>
      <c r="T1319" s="6"/>
      <c r="U1319" s="6"/>
      <c r="V1319" s="12"/>
      <c r="W1319" s="887"/>
      <c r="X1319" s="6"/>
      <c r="Y1319" s="6"/>
      <c r="Z1319" s="11"/>
      <c r="AA1319" s="6"/>
      <c r="AB1319" s="6"/>
      <c r="AC1319" s="11"/>
      <c r="AF1319" s="11"/>
      <c r="AG1319" s="6"/>
      <c r="AH1319" s="6"/>
      <c r="AI1319" s="11"/>
      <c r="AJ1319" s="6"/>
      <c r="AK1319" s="6"/>
      <c r="AL1319" s="11"/>
    </row>
    <row r="1320" spans="1:38">
      <c r="A1320" s="6"/>
      <c r="B1320" s="6"/>
      <c r="I1320" s="6"/>
      <c r="K1320" s="11"/>
      <c r="T1320" s="6"/>
      <c r="U1320" s="6"/>
      <c r="V1320" s="12"/>
      <c r="W1320" s="887"/>
      <c r="X1320" s="6"/>
      <c r="Y1320" s="6"/>
      <c r="Z1320" s="11"/>
      <c r="AA1320" s="6"/>
      <c r="AB1320" s="6"/>
      <c r="AC1320" s="11"/>
      <c r="AF1320" s="11"/>
      <c r="AG1320" s="6"/>
      <c r="AH1320" s="6"/>
      <c r="AI1320" s="11"/>
      <c r="AJ1320" s="6"/>
      <c r="AK1320" s="6"/>
      <c r="AL1320" s="11"/>
    </row>
    <row r="1321" spans="1:38">
      <c r="A1321" s="6"/>
      <c r="B1321" s="6"/>
      <c r="I1321" s="6"/>
      <c r="K1321" s="11"/>
      <c r="T1321" s="6"/>
      <c r="U1321" s="6"/>
      <c r="V1321" s="12"/>
      <c r="W1321" s="887"/>
      <c r="X1321" s="6"/>
      <c r="Y1321" s="6"/>
      <c r="Z1321" s="11"/>
      <c r="AA1321" s="6"/>
      <c r="AB1321" s="6"/>
      <c r="AC1321" s="11"/>
      <c r="AF1321" s="11"/>
      <c r="AG1321" s="6"/>
      <c r="AH1321" s="6"/>
      <c r="AI1321" s="11"/>
      <c r="AJ1321" s="6"/>
      <c r="AK1321" s="6"/>
      <c r="AL1321" s="11"/>
    </row>
    <row r="1322" spans="1:38">
      <c r="A1322" s="6"/>
      <c r="B1322" s="6"/>
      <c r="I1322" s="6"/>
      <c r="K1322" s="11"/>
      <c r="T1322" s="6"/>
      <c r="U1322" s="6"/>
      <c r="V1322" s="12"/>
      <c r="W1322" s="887"/>
      <c r="X1322" s="6"/>
      <c r="Y1322" s="6"/>
      <c r="Z1322" s="11"/>
      <c r="AA1322" s="6"/>
      <c r="AB1322" s="6"/>
      <c r="AC1322" s="11"/>
      <c r="AF1322" s="11"/>
      <c r="AG1322" s="6"/>
      <c r="AH1322" s="6"/>
      <c r="AI1322" s="11"/>
      <c r="AJ1322" s="6"/>
      <c r="AK1322" s="6"/>
      <c r="AL1322" s="11"/>
    </row>
    <row r="1323" spans="1:38">
      <c r="A1323" s="6"/>
      <c r="B1323" s="6"/>
      <c r="I1323" s="6"/>
      <c r="K1323" s="11"/>
      <c r="T1323" s="6"/>
      <c r="U1323" s="6"/>
      <c r="V1323" s="12"/>
      <c r="W1323" s="887"/>
      <c r="X1323" s="6"/>
      <c r="Y1323" s="6"/>
      <c r="Z1323" s="11"/>
      <c r="AA1323" s="6"/>
      <c r="AB1323" s="6"/>
      <c r="AC1323" s="11"/>
      <c r="AF1323" s="11"/>
      <c r="AG1323" s="6"/>
      <c r="AH1323" s="6"/>
      <c r="AI1323" s="11"/>
      <c r="AJ1323" s="6"/>
      <c r="AK1323" s="6"/>
      <c r="AL1323" s="11"/>
    </row>
    <row r="1324" spans="1:38">
      <c r="A1324" s="6"/>
      <c r="B1324" s="6"/>
      <c r="I1324" s="6"/>
      <c r="K1324" s="11"/>
      <c r="T1324" s="6"/>
      <c r="U1324" s="6"/>
      <c r="V1324" s="12"/>
      <c r="W1324" s="887"/>
      <c r="X1324" s="6"/>
      <c r="Y1324" s="6"/>
      <c r="Z1324" s="11"/>
      <c r="AA1324" s="6"/>
      <c r="AB1324" s="6"/>
      <c r="AC1324" s="11"/>
      <c r="AF1324" s="11"/>
      <c r="AG1324" s="6"/>
      <c r="AH1324" s="6"/>
      <c r="AI1324" s="11"/>
      <c r="AJ1324" s="6"/>
      <c r="AK1324" s="6"/>
      <c r="AL1324" s="11"/>
    </row>
    <row r="1325" spans="1:38">
      <c r="A1325" s="6"/>
      <c r="B1325" s="6"/>
      <c r="I1325" s="6"/>
      <c r="K1325" s="11"/>
      <c r="T1325" s="6"/>
      <c r="U1325" s="6"/>
      <c r="V1325" s="12"/>
      <c r="W1325" s="887"/>
      <c r="X1325" s="6"/>
      <c r="Y1325" s="6"/>
      <c r="Z1325" s="11"/>
      <c r="AA1325" s="6"/>
      <c r="AB1325" s="6"/>
      <c r="AC1325" s="11"/>
      <c r="AF1325" s="11"/>
      <c r="AG1325" s="6"/>
      <c r="AH1325" s="6"/>
      <c r="AI1325" s="11"/>
      <c r="AJ1325" s="6"/>
      <c r="AK1325" s="6"/>
      <c r="AL1325" s="11"/>
    </row>
    <row r="1326" spans="1:38">
      <c r="A1326" s="6"/>
      <c r="B1326" s="6"/>
      <c r="I1326" s="6"/>
      <c r="K1326" s="11"/>
      <c r="T1326" s="6"/>
      <c r="U1326" s="6"/>
      <c r="V1326" s="12"/>
      <c r="W1326" s="887"/>
      <c r="X1326" s="6"/>
      <c r="Y1326" s="6"/>
      <c r="Z1326" s="11"/>
      <c r="AA1326" s="6"/>
      <c r="AB1326" s="6"/>
      <c r="AC1326" s="11"/>
      <c r="AF1326" s="11"/>
      <c r="AG1326" s="6"/>
      <c r="AH1326" s="6"/>
      <c r="AI1326" s="11"/>
      <c r="AJ1326" s="6"/>
      <c r="AK1326" s="6"/>
      <c r="AL1326" s="11"/>
    </row>
    <row r="1327" spans="1:38">
      <c r="A1327" s="823"/>
      <c r="B1327" s="6"/>
      <c r="I1327" s="6"/>
      <c r="K1327" s="11"/>
      <c r="T1327" s="6"/>
      <c r="U1327" s="6"/>
      <c r="V1327" s="12"/>
      <c r="W1327" s="887"/>
      <c r="X1327" s="6"/>
      <c r="Y1327" s="6"/>
      <c r="Z1327" s="11"/>
      <c r="AA1327" s="6"/>
      <c r="AB1327" s="6"/>
      <c r="AC1327" s="11"/>
      <c r="AF1327" s="11"/>
      <c r="AG1327" s="6"/>
      <c r="AH1327" s="6"/>
      <c r="AI1327" s="11"/>
      <c r="AJ1327" s="6"/>
      <c r="AK1327" s="6"/>
      <c r="AL1327" s="11"/>
    </row>
    <row r="1328" spans="1:38">
      <c r="A1328" s="823"/>
      <c r="B1328" s="6"/>
      <c r="I1328" s="6"/>
      <c r="K1328" s="11"/>
      <c r="T1328" s="6"/>
      <c r="U1328" s="6"/>
      <c r="V1328" s="12"/>
      <c r="W1328" s="887"/>
      <c r="X1328" s="6"/>
      <c r="Y1328" s="6"/>
      <c r="Z1328" s="11"/>
      <c r="AA1328" s="6"/>
      <c r="AB1328" s="6"/>
      <c r="AC1328" s="11"/>
      <c r="AF1328" s="11"/>
      <c r="AG1328" s="6"/>
      <c r="AH1328" s="6"/>
      <c r="AI1328" s="11"/>
      <c r="AJ1328" s="6"/>
      <c r="AK1328" s="6"/>
      <c r="AL1328" s="11"/>
    </row>
    <row r="1329" spans="1:38">
      <c r="A1329" s="823"/>
      <c r="B1329" s="6"/>
      <c r="I1329" s="6"/>
      <c r="K1329" s="11"/>
      <c r="T1329" s="6"/>
      <c r="U1329" s="6"/>
      <c r="V1329" s="12"/>
      <c r="W1329" s="887"/>
      <c r="X1329" s="6"/>
      <c r="Y1329" s="6"/>
      <c r="Z1329" s="11"/>
      <c r="AA1329" s="6"/>
      <c r="AB1329" s="6"/>
      <c r="AC1329" s="11"/>
      <c r="AF1329" s="11"/>
      <c r="AG1329" s="6"/>
      <c r="AH1329" s="6"/>
      <c r="AI1329" s="11"/>
      <c r="AJ1329" s="6"/>
      <c r="AK1329" s="6"/>
      <c r="AL1329" s="11"/>
    </row>
    <row r="1330" spans="1:38">
      <c r="A1330" s="823"/>
      <c r="B1330" s="6"/>
      <c r="I1330" s="6"/>
      <c r="K1330" s="11"/>
      <c r="T1330" s="6"/>
      <c r="U1330" s="6"/>
      <c r="V1330" s="12"/>
      <c r="W1330" s="887"/>
      <c r="X1330" s="6"/>
      <c r="Y1330" s="6"/>
      <c r="Z1330" s="11"/>
      <c r="AA1330" s="6"/>
      <c r="AB1330" s="6"/>
      <c r="AC1330" s="11"/>
      <c r="AF1330" s="11"/>
      <c r="AG1330" s="6"/>
      <c r="AH1330" s="6"/>
      <c r="AI1330" s="11"/>
      <c r="AJ1330" s="6"/>
      <c r="AK1330" s="6"/>
      <c r="AL1330" s="11"/>
    </row>
    <row r="1331" spans="1:38">
      <c r="A1331" s="823"/>
      <c r="B1331" s="6"/>
      <c r="I1331" s="6"/>
      <c r="K1331" s="11"/>
      <c r="T1331" s="6"/>
      <c r="U1331" s="6"/>
      <c r="V1331" s="12"/>
      <c r="W1331" s="887"/>
      <c r="X1331" s="6"/>
      <c r="Y1331" s="6"/>
      <c r="Z1331" s="11"/>
      <c r="AA1331" s="6"/>
      <c r="AB1331" s="6"/>
      <c r="AC1331" s="11"/>
      <c r="AF1331" s="11"/>
      <c r="AG1331" s="6"/>
      <c r="AH1331" s="6"/>
      <c r="AI1331" s="11"/>
      <c r="AJ1331" s="6"/>
      <c r="AK1331" s="6"/>
      <c r="AL1331" s="11"/>
    </row>
    <row r="1332" spans="1:38">
      <c r="A1332" s="823"/>
      <c r="B1332" s="6"/>
      <c r="I1332" s="6"/>
      <c r="K1332" s="11"/>
      <c r="T1332" s="6"/>
      <c r="U1332" s="6"/>
      <c r="V1332" s="12"/>
      <c r="W1332" s="887"/>
      <c r="X1332" s="6"/>
      <c r="Y1332" s="6"/>
      <c r="Z1332" s="11"/>
      <c r="AA1332" s="6"/>
      <c r="AB1332" s="6"/>
      <c r="AC1332" s="11"/>
      <c r="AF1332" s="11"/>
      <c r="AG1332" s="6"/>
      <c r="AH1332" s="6"/>
      <c r="AI1332" s="11"/>
      <c r="AJ1332" s="6"/>
      <c r="AK1332" s="6"/>
      <c r="AL1332" s="11"/>
    </row>
    <row r="1333" spans="1:38">
      <c r="A1333" s="823"/>
      <c r="B1333" s="6"/>
      <c r="I1333" s="6"/>
      <c r="K1333" s="11"/>
      <c r="T1333" s="6"/>
      <c r="U1333" s="6"/>
      <c r="V1333" s="12"/>
      <c r="W1333" s="887"/>
      <c r="X1333" s="6"/>
      <c r="Y1333" s="6"/>
      <c r="Z1333" s="11"/>
      <c r="AA1333" s="6"/>
      <c r="AB1333" s="6"/>
      <c r="AC1333" s="11"/>
      <c r="AF1333" s="11"/>
      <c r="AG1333" s="6"/>
      <c r="AH1333" s="6"/>
      <c r="AI1333" s="11"/>
      <c r="AJ1333" s="6"/>
      <c r="AK1333" s="6"/>
      <c r="AL1333" s="11"/>
    </row>
    <row r="1334" spans="1:38">
      <c r="A1334" s="823"/>
      <c r="B1334" s="6"/>
      <c r="I1334" s="6"/>
      <c r="K1334" s="11"/>
      <c r="T1334" s="6"/>
      <c r="U1334" s="6"/>
      <c r="V1334" s="12"/>
      <c r="W1334" s="887"/>
      <c r="X1334" s="6"/>
      <c r="Y1334" s="6"/>
      <c r="Z1334" s="11"/>
      <c r="AA1334" s="6"/>
      <c r="AB1334" s="6"/>
      <c r="AC1334" s="11"/>
      <c r="AF1334" s="11"/>
      <c r="AG1334" s="6"/>
      <c r="AH1334" s="6"/>
      <c r="AI1334" s="11"/>
      <c r="AJ1334" s="6"/>
      <c r="AK1334" s="6"/>
      <c r="AL1334" s="11"/>
    </row>
    <row r="1335" spans="1:38">
      <c r="A1335" s="823"/>
      <c r="B1335" s="6"/>
      <c r="I1335" s="6"/>
      <c r="K1335" s="11"/>
      <c r="T1335" s="6"/>
      <c r="U1335" s="6"/>
      <c r="V1335" s="12"/>
      <c r="W1335" s="887"/>
      <c r="X1335" s="6"/>
      <c r="Y1335" s="6"/>
      <c r="Z1335" s="11"/>
      <c r="AA1335" s="6"/>
      <c r="AB1335" s="6"/>
      <c r="AC1335" s="11"/>
      <c r="AF1335" s="11"/>
      <c r="AG1335" s="6"/>
      <c r="AH1335" s="6"/>
      <c r="AI1335" s="11"/>
      <c r="AJ1335" s="6"/>
      <c r="AK1335" s="6"/>
      <c r="AL1335" s="11"/>
    </row>
    <row r="1336" spans="1:38">
      <c r="A1336" s="823"/>
      <c r="B1336" s="6"/>
      <c r="I1336" s="6"/>
      <c r="K1336" s="11"/>
      <c r="T1336" s="6"/>
      <c r="U1336" s="6"/>
      <c r="V1336" s="12"/>
      <c r="W1336" s="887"/>
      <c r="X1336" s="6"/>
      <c r="Y1336" s="6"/>
      <c r="Z1336" s="11"/>
      <c r="AA1336" s="6"/>
      <c r="AB1336" s="6"/>
      <c r="AC1336" s="11"/>
      <c r="AF1336" s="11"/>
      <c r="AG1336" s="6"/>
      <c r="AH1336" s="6"/>
      <c r="AI1336" s="11"/>
      <c r="AJ1336" s="6"/>
      <c r="AK1336" s="6"/>
      <c r="AL1336" s="11"/>
    </row>
    <row r="1337" spans="1:38">
      <c r="A1337" s="823"/>
      <c r="B1337" s="6"/>
      <c r="I1337" s="6"/>
      <c r="K1337" s="11"/>
      <c r="T1337" s="6"/>
      <c r="U1337" s="6"/>
      <c r="V1337" s="12"/>
      <c r="W1337" s="887"/>
      <c r="X1337" s="6"/>
      <c r="Y1337" s="6"/>
      <c r="Z1337" s="11"/>
      <c r="AA1337" s="6"/>
      <c r="AB1337" s="6"/>
      <c r="AC1337" s="11"/>
      <c r="AF1337" s="11"/>
      <c r="AG1337" s="6"/>
      <c r="AH1337" s="6"/>
      <c r="AI1337" s="11"/>
      <c r="AJ1337" s="6"/>
      <c r="AK1337" s="6"/>
      <c r="AL1337" s="11"/>
    </row>
    <row r="1338" spans="1:38">
      <c r="A1338" s="823"/>
      <c r="B1338" s="6"/>
      <c r="I1338" s="6"/>
      <c r="K1338" s="11"/>
      <c r="T1338" s="6"/>
      <c r="U1338" s="6"/>
      <c r="V1338" s="12"/>
      <c r="W1338" s="887"/>
      <c r="X1338" s="6"/>
      <c r="Y1338" s="6"/>
      <c r="Z1338" s="11"/>
      <c r="AA1338" s="6"/>
      <c r="AB1338" s="6"/>
      <c r="AC1338" s="11"/>
      <c r="AF1338" s="11"/>
      <c r="AG1338" s="6"/>
      <c r="AH1338" s="6"/>
      <c r="AI1338" s="11"/>
      <c r="AJ1338" s="6"/>
      <c r="AK1338" s="6"/>
      <c r="AL1338" s="11"/>
    </row>
    <row r="1339" spans="1:38">
      <c r="A1339" s="823"/>
      <c r="B1339" s="6"/>
      <c r="I1339" s="6"/>
      <c r="K1339" s="11"/>
      <c r="T1339" s="6"/>
      <c r="U1339" s="6"/>
      <c r="V1339" s="12"/>
      <c r="W1339" s="887"/>
      <c r="X1339" s="6"/>
      <c r="Y1339" s="6"/>
      <c r="Z1339" s="11"/>
      <c r="AA1339" s="6"/>
      <c r="AB1339" s="6"/>
      <c r="AC1339" s="11"/>
      <c r="AF1339" s="11"/>
      <c r="AG1339" s="6"/>
      <c r="AH1339" s="6"/>
      <c r="AI1339" s="11"/>
      <c r="AJ1339" s="6"/>
      <c r="AK1339" s="6"/>
      <c r="AL1339" s="11"/>
    </row>
    <row r="1340" spans="1:38">
      <c r="A1340" s="823"/>
      <c r="B1340" s="6"/>
      <c r="I1340" s="6"/>
      <c r="K1340" s="11"/>
      <c r="T1340" s="6"/>
      <c r="U1340" s="6"/>
      <c r="V1340" s="12"/>
      <c r="W1340" s="887"/>
      <c r="X1340" s="6"/>
      <c r="Y1340" s="6"/>
      <c r="Z1340" s="11"/>
      <c r="AA1340" s="6"/>
      <c r="AB1340" s="6"/>
      <c r="AC1340" s="11"/>
      <c r="AF1340" s="11"/>
      <c r="AG1340" s="6"/>
      <c r="AH1340" s="6"/>
      <c r="AI1340" s="11"/>
      <c r="AJ1340" s="6"/>
      <c r="AK1340" s="6"/>
      <c r="AL1340" s="11"/>
    </row>
    <row r="1341" spans="1:38">
      <c r="A1341" s="823"/>
      <c r="B1341" s="6"/>
      <c r="I1341" s="6"/>
      <c r="K1341" s="11"/>
      <c r="T1341" s="6"/>
      <c r="U1341" s="6"/>
      <c r="V1341" s="12"/>
      <c r="W1341" s="885"/>
      <c r="X1341" s="6"/>
      <c r="Y1341" s="6"/>
      <c r="Z1341" s="814"/>
      <c r="AA1341" s="6"/>
      <c r="AB1341" s="6"/>
      <c r="AC1341" s="814"/>
      <c r="AD1341" s="12"/>
      <c r="AE1341" s="12"/>
      <c r="AF1341" s="814"/>
      <c r="AG1341" s="6"/>
      <c r="AH1341" s="6"/>
      <c r="AI1341" s="814"/>
      <c r="AJ1341" s="6"/>
      <c r="AK1341" s="6"/>
      <c r="AL1341" s="814"/>
    </row>
    <row r="1342" spans="1:38">
      <c r="A1342" s="823"/>
      <c r="B1342" s="6"/>
      <c r="I1342" s="6"/>
      <c r="K1342" s="11"/>
      <c r="T1342" s="6"/>
      <c r="U1342" s="6"/>
      <c r="V1342" s="12"/>
      <c r="W1342" s="885"/>
      <c r="X1342" s="6"/>
      <c r="Y1342" s="6"/>
      <c r="Z1342" s="814"/>
      <c r="AA1342" s="6"/>
      <c r="AB1342" s="6"/>
      <c r="AC1342" s="814"/>
      <c r="AD1342" s="12"/>
      <c r="AE1342" s="12"/>
      <c r="AF1342" s="814"/>
      <c r="AG1342" s="6"/>
      <c r="AH1342" s="6"/>
      <c r="AI1342" s="814"/>
      <c r="AJ1342" s="6"/>
      <c r="AK1342" s="6"/>
      <c r="AL1342" s="814"/>
    </row>
    <row r="1343" spans="1:38">
      <c r="A1343" s="823"/>
      <c r="B1343" s="6"/>
      <c r="I1343" s="6"/>
      <c r="K1343" s="11"/>
      <c r="T1343" s="6"/>
      <c r="U1343" s="6"/>
      <c r="V1343" s="12"/>
      <c r="W1343" s="885"/>
      <c r="X1343" s="6"/>
      <c r="Y1343" s="6"/>
      <c r="Z1343" s="814"/>
      <c r="AA1343" s="6"/>
      <c r="AB1343" s="6"/>
      <c r="AC1343" s="814"/>
      <c r="AD1343" s="12"/>
      <c r="AE1343" s="12"/>
      <c r="AF1343" s="814"/>
      <c r="AG1343" s="6"/>
      <c r="AH1343" s="6"/>
      <c r="AI1343" s="814"/>
      <c r="AJ1343" s="6"/>
      <c r="AK1343" s="6"/>
      <c r="AL1343" s="814"/>
    </row>
    <row r="1344" spans="1:38">
      <c r="A1344" s="823"/>
      <c r="B1344" s="6"/>
      <c r="I1344" s="6"/>
      <c r="K1344" s="11"/>
      <c r="T1344" s="6"/>
      <c r="U1344" s="6"/>
      <c r="V1344" s="12"/>
      <c r="W1344" s="887"/>
      <c r="X1344" s="6"/>
      <c r="Y1344" s="6"/>
      <c r="Z1344" s="11"/>
      <c r="AA1344" s="6"/>
      <c r="AB1344" s="6"/>
      <c r="AC1344" s="11"/>
      <c r="AF1344" s="11"/>
      <c r="AG1344" s="6"/>
      <c r="AH1344" s="6"/>
      <c r="AI1344" s="11"/>
      <c r="AJ1344" s="6"/>
      <c r="AK1344" s="6"/>
      <c r="AL1344" s="11"/>
    </row>
    <row r="1345" spans="1:38">
      <c r="A1345" s="823"/>
      <c r="B1345" s="6"/>
      <c r="I1345" s="6"/>
      <c r="K1345" s="11"/>
      <c r="T1345" s="6"/>
      <c r="U1345" s="6"/>
      <c r="V1345" s="12"/>
      <c r="W1345" s="887"/>
      <c r="X1345" s="6"/>
      <c r="Y1345" s="6"/>
      <c r="Z1345" s="11"/>
      <c r="AA1345" s="6"/>
      <c r="AB1345" s="6"/>
      <c r="AC1345" s="11"/>
      <c r="AF1345" s="11"/>
      <c r="AG1345" s="6"/>
      <c r="AH1345" s="6"/>
      <c r="AI1345" s="11"/>
      <c r="AJ1345" s="6"/>
      <c r="AK1345" s="6"/>
      <c r="AL1345" s="11"/>
    </row>
    <row r="1346" spans="1:38">
      <c r="A1346" s="823"/>
      <c r="B1346" s="6"/>
      <c r="I1346" s="6"/>
      <c r="K1346" s="11"/>
      <c r="T1346" s="6"/>
      <c r="U1346" s="6"/>
      <c r="V1346" s="12"/>
      <c r="W1346" s="885"/>
      <c r="X1346" s="6"/>
      <c r="Y1346" s="6"/>
      <c r="Z1346" s="814"/>
      <c r="AA1346" s="6"/>
      <c r="AB1346" s="6"/>
      <c r="AC1346" s="814"/>
      <c r="AF1346" s="814"/>
      <c r="AG1346" s="6"/>
      <c r="AH1346" s="6"/>
      <c r="AI1346" s="814"/>
      <c r="AJ1346" s="6"/>
      <c r="AK1346" s="6"/>
      <c r="AL1346" s="814"/>
    </row>
    <row r="1347" spans="1:38">
      <c r="A1347" s="823"/>
      <c r="B1347" s="6"/>
      <c r="I1347" s="6"/>
      <c r="K1347" s="11"/>
      <c r="T1347" s="6"/>
      <c r="U1347" s="6"/>
      <c r="V1347" s="12"/>
      <c r="W1347" s="885"/>
      <c r="X1347" s="6"/>
      <c r="Y1347" s="6"/>
      <c r="Z1347" s="814"/>
      <c r="AA1347" s="6"/>
      <c r="AB1347" s="6"/>
      <c r="AC1347" s="814"/>
      <c r="AF1347" s="814"/>
      <c r="AG1347" s="6"/>
      <c r="AH1347" s="6"/>
      <c r="AI1347" s="814"/>
      <c r="AJ1347" s="6"/>
      <c r="AK1347" s="6"/>
      <c r="AL1347" s="814"/>
    </row>
    <row r="1348" spans="1:38">
      <c r="A1348" s="823"/>
      <c r="B1348" s="6"/>
      <c r="I1348" s="6"/>
      <c r="K1348" s="11"/>
      <c r="T1348" s="6"/>
      <c r="U1348" s="6"/>
      <c r="V1348" s="12"/>
      <c r="W1348" s="885"/>
      <c r="X1348" s="6"/>
      <c r="Y1348" s="6"/>
      <c r="Z1348" s="814"/>
      <c r="AA1348" s="6"/>
      <c r="AB1348" s="6"/>
      <c r="AC1348" s="814"/>
      <c r="AF1348" s="814"/>
      <c r="AG1348" s="6"/>
      <c r="AH1348" s="6"/>
      <c r="AI1348" s="814"/>
      <c r="AJ1348" s="6"/>
      <c r="AK1348" s="6"/>
      <c r="AL1348" s="814"/>
    </row>
    <row r="1349" spans="1:38">
      <c r="A1349" s="823"/>
      <c r="B1349" s="6"/>
      <c r="I1349" s="6"/>
      <c r="K1349" s="11"/>
      <c r="T1349" s="6"/>
      <c r="U1349" s="6"/>
      <c r="V1349" s="12"/>
      <c r="W1349" s="885"/>
      <c r="X1349" s="6"/>
      <c r="Y1349" s="6"/>
      <c r="Z1349" s="814"/>
      <c r="AA1349" s="6"/>
      <c r="AB1349" s="6"/>
      <c r="AC1349" s="814"/>
      <c r="AF1349" s="814"/>
      <c r="AG1349" s="6"/>
      <c r="AH1349" s="6"/>
      <c r="AI1349" s="814"/>
      <c r="AJ1349" s="6"/>
      <c r="AK1349" s="6"/>
      <c r="AL1349" s="814"/>
    </row>
    <row r="1350" spans="1:38">
      <c r="A1350" s="823"/>
      <c r="B1350" s="6"/>
      <c r="I1350" s="6"/>
      <c r="K1350" s="11"/>
      <c r="T1350" s="6"/>
      <c r="U1350" s="6"/>
      <c r="V1350" s="12"/>
      <c r="W1350" s="885"/>
      <c r="X1350" s="6"/>
      <c r="Y1350" s="6"/>
      <c r="Z1350" s="814"/>
      <c r="AA1350" s="6"/>
      <c r="AB1350" s="6"/>
      <c r="AC1350" s="814"/>
      <c r="AF1350" s="814"/>
      <c r="AG1350" s="6"/>
      <c r="AH1350" s="6"/>
      <c r="AI1350" s="814"/>
      <c r="AJ1350" s="6"/>
      <c r="AK1350" s="6"/>
      <c r="AL1350" s="814"/>
    </row>
    <row r="1351" spans="1:38">
      <c r="A1351" s="823"/>
      <c r="B1351" s="6"/>
      <c r="I1351" s="6"/>
      <c r="K1351" s="11"/>
      <c r="T1351" s="6"/>
      <c r="U1351" s="6"/>
      <c r="V1351" s="12"/>
      <c r="W1351" s="885"/>
      <c r="X1351" s="6"/>
      <c r="Y1351" s="6"/>
      <c r="Z1351" s="11"/>
      <c r="AA1351" s="6"/>
      <c r="AB1351" s="6"/>
      <c r="AC1351" s="11"/>
      <c r="AF1351" s="11"/>
      <c r="AG1351" s="6"/>
      <c r="AH1351" s="6"/>
      <c r="AI1351" s="11"/>
      <c r="AJ1351" s="6"/>
      <c r="AK1351" s="6"/>
      <c r="AL1351" s="11"/>
    </row>
  </sheetData>
  <hyperlinks>
    <hyperlink ref="L102" r:id="rId1" xr:uid="{2BB5FB21-5A61-4D55-B8D5-F92C9DF1C67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9DB26-75D2-4A6C-9B27-6183EA01CAE3}">
  <dimension ref="A1:G841"/>
  <sheetViews>
    <sheetView workbookViewId="0">
      <selection activeCell="I5" sqref="I5"/>
    </sheetView>
  </sheetViews>
  <sheetFormatPr defaultRowHeight="15"/>
  <cols>
    <col min="1" max="1" width="27.7109375" customWidth="1"/>
    <col min="2" max="2" width="13.42578125" customWidth="1"/>
    <col min="3" max="3" width="14.140625" style="438" customWidth="1"/>
    <col min="4" max="4" width="6.28515625" style="6" customWidth="1"/>
    <col min="5" max="6" width="18.28515625" style="721" customWidth="1"/>
  </cols>
  <sheetData>
    <row r="1" spans="1:7" ht="15.75" thickBot="1">
      <c r="A1" s="706" t="s">
        <v>5882</v>
      </c>
      <c r="B1" s="707" t="s">
        <v>5883</v>
      </c>
      <c r="C1" s="767" t="s">
        <v>5884</v>
      </c>
      <c r="D1" s="707" t="s">
        <v>11</v>
      </c>
      <c r="E1" s="754" t="s">
        <v>5885</v>
      </c>
      <c r="F1" s="754" t="s">
        <v>5886</v>
      </c>
    </row>
    <row r="2" spans="1:7" ht="33" customHeight="1" thickBot="1">
      <c r="A2" s="699" t="s">
        <v>5887</v>
      </c>
      <c r="B2" s="699" t="s">
        <v>5888</v>
      </c>
      <c r="C2" s="742" t="s">
        <v>5889</v>
      </c>
      <c r="D2" s="710" t="s">
        <v>471</v>
      </c>
      <c r="E2" s="720" t="s">
        <v>5890</v>
      </c>
      <c r="F2" s="720" t="s">
        <v>5891</v>
      </c>
      <c r="G2" t="s">
        <v>5892</v>
      </c>
    </row>
    <row r="3" spans="1:7" ht="33" customHeight="1" thickBot="1">
      <c r="A3" s="698" t="s">
        <v>5893</v>
      </c>
      <c r="B3" s="698" t="s">
        <v>5894</v>
      </c>
      <c r="C3" s="768" t="s">
        <v>801</v>
      </c>
      <c r="D3" s="748" t="s">
        <v>299</v>
      </c>
      <c r="E3" s="755">
        <v>45453</v>
      </c>
      <c r="F3" s="756" t="s">
        <v>5895</v>
      </c>
    </row>
    <row r="4" spans="1:7" ht="33" customHeight="1" thickBot="1">
      <c r="A4" s="698" t="s">
        <v>5896</v>
      </c>
      <c r="B4" s="698" t="s">
        <v>5894</v>
      </c>
      <c r="C4" s="768" t="s">
        <v>801</v>
      </c>
      <c r="D4" s="748" t="s">
        <v>299</v>
      </c>
      <c r="E4" s="756" t="s">
        <v>5897</v>
      </c>
      <c r="F4" s="756" t="s">
        <v>5898</v>
      </c>
    </row>
    <row r="5" spans="1:7" ht="33" customHeight="1" thickBot="1">
      <c r="A5" s="698" t="s">
        <v>5893</v>
      </c>
      <c r="B5" s="698" t="s">
        <v>5894</v>
      </c>
      <c r="C5" s="768" t="s">
        <v>801</v>
      </c>
      <c r="D5" s="748" t="s">
        <v>299</v>
      </c>
      <c r="E5" s="756" t="s">
        <v>5899</v>
      </c>
      <c r="F5" s="756" t="s">
        <v>5895</v>
      </c>
    </row>
    <row r="6" spans="1:7" ht="33" customHeight="1" thickBot="1">
      <c r="A6" s="699" t="s">
        <v>5896</v>
      </c>
      <c r="B6" s="699" t="s">
        <v>5894</v>
      </c>
      <c r="C6" s="742" t="s">
        <v>801</v>
      </c>
      <c r="D6" s="710" t="s">
        <v>299</v>
      </c>
      <c r="E6" s="720" t="s">
        <v>5900</v>
      </c>
      <c r="F6" s="720" t="s">
        <v>5898</v>
      </c>
    </row>
    <row r="7" spans="1:7" ht="33" customHeight="1" thickBot="1">
      <c r="A7" s="699" t="s">
        <v>5901</v>
      </c>
      <c r="B7" s="699" t="s">
        <v>5894</v>
      </c>
      <c r="C7" s="742" t="s">
        <v>801</v>
      </c>
      <c r="D7" s="710" t="s">
        <v>299</v>
      </c>
      <c r="E7" s="757">
        <v>45653</v>
      </c>
      <c r="F7" s="720" t="s">
        <v>5902</v>
      </c>
    </row>
    <row r="8" spans="1:7" ht="33" customHeight="1" thickBot="1">
      <c r="A8" s="699" t="s">
        <v>5901</v>
      </c>
      <c r="B8" s="699" t="s">
        <v>5894</v>
      </c>
      <c r="C8" s="742" t="s">
        <v>801</v>
      </c>
      <c r="D8" s="710" t="s">
        <v>299</v>
      </c>
      <c r="E8" s="720" t="s">
        <v>5903</v>
      </c>
      <c r="F8" s="720" t="s">
        <v>5904</v>
      </c>
    </row>
    <row r="9" spans="1:7" ht="33" customHeight="1" thickBot="1">
      <c r="A9" s="698" t="s">
        <v>5905</v>
      </c>
      <c r="B9" s="698" t="s">
        <v>5894</v>
      </c>
      <c r="C9" s="768" t="s">
        <v>5906</v>
      </c>
      <c r="D9" s="748" t="s">
        <v>299</v>
      </c>
      <c r="E9" s="756" t="s">
        <v>5907</v>
      </c>
      <c r="F9" s="756" t="s">
        <v>5908</v>
      </c>
    </row>
    <row r="10" spans="1:7" ht="33" customHeight="1" thickBot="1">
      <c r="A10" s="699" t="s">
        <v>5905</v>
      </c>
      <c r="B10" s="699" t="s">
        <v>5894</v>
      </c>
      <c r="C10" s="742" t="s">
        <v>5906</v>
      </c>
      <c r="D10" s="710" t="s">
        <v>299</v>
      </c>
      <c r="E10" s="720" t="s">
        <v>5909</v>
      </c>
      <c r="F10" s="720" t="s">
        <v>5908</v>
      </c>
    </row>
    <row r="11" spans="1:7" ht="33" customHeight="1" thickBot="1">
      <c r="A11" s="699" t="s">
        <v>5910</v>
      </c>
      <c r="B11" s="699" t="s">
        <v>5911</v>
      </c>
      <c r="C11" s="742" t="s">
        <v>5912</v>
      </c>
      <c r="D11" s="710" t="s">
        <v>148</v>
      </c>
      <c r="E11" s="720" t="s">
        <v>5913</v>
      </c>
      <c r="F11" s="720" t="s">
        <v>5891</v>
      </c>
    </row>
    <row r="12" spans="1:7" ht="33" customHeight="1" thickBot="1">
      <c r="A12" s="699" t="s">
        <v>5910</v>
      </c>
      <c r="B12" s="699" t="s">
        <v>5911</v>
      </c>
      <c r="C12" s="742" t="s">
        <v>5912</v>
      </c>
      <c r="D12" s="710" t="s">
        <v>148</v>
      </c>
      <c r="E12" s="720" t="s">
        <v>5914</v>
      </c>
      <c r="F12" s="720" t="s">
        <v>5891</v>
      </c>
    </row>
    <row r="13" spans="1:7" ht="33" customHeight="1" thickBot="1">
      <c r="A13" s="715" t="s">
        <v>5915</v>
      </c>
      <c r="B13" s="715" t="s">
        <v>5916</v>
      </c>
      <c r="C13" s="769" t="s">
        <v>5499</v>
      </c>
      <c r="D13" s="749" t="s">
        <v>148</v>
      </c>
      <c r="E13" s="758" t="s">
        <v>5917</v>
      </c>
      <c r="F13" s="758" t="s">
        <v>5891</v>
      </c>
    </row>
    <row r="14" spans="1:7" ht="33" customHeight="1" thickBot="1">
      <c r="A14" s="716" t="s">
        <v>5918</v>
      </c>
      <c r="B14" s="716" t="s">
        <v>5919</v>
      </c>
      <c r="C14" s="770" t="s">
        <v>594</v>
      </c>
      <c r="D14" s="750" t="s">
        <v>148</v>
      </c>
      <c r="E14" s="759" t="s">
        <v>5917</v>
      </c>
      <c r="F14" s="759" t="s">
        <v>5920</v>
      </c>
    </row>
    <row r="15" spans="1:7" ht="33" customHeight="1" thickBot="1">
      <c r="A15" s="715" t="s">
        <v>5918</v>
      </c>
      <c r="B15" s="715" t="s">
        <v>5919</v>
      </c>
      <c r="C15" s="769" t="s">
        <v>594</v>
      </c>
      <c r="D15" s="749" t="s">
        <v>148</v>
      </c>
      <c r="E15" s="758" t="s">
        <v>5921</v>
      </c>
      <c r="F15" s="758" t="s">
        <v>5920</v>
      </c>
    </row>
    <row r="16" spans="1:7" ht="33" customHeight="1" thickBot="1">
      <c r="A16" s="715" t="s">
        <v>5918</v>
      </c>
      <c r="B16" s="715" t="s">
        <v>5919</v>
      </c>
      <c r="C16" s="769" t="s">
        <v>594</v>
      </c>
      <c r="D16" s="749" t="s">
        <v>148</v>
      </c>
      <c r="E16" s="758" t="s">
        <v>5922</v>
      </c>
      <c r="F16" s="758" t="s">
        <v>5920</v>
      </c>
    </row>
    <row r="17" spans="1:6" ht="33" customHeight="1" thickBot="1">
      <c r="A17" s="699" t="s">
        <v>5923</v>
      </c>
      <c r="B17" s="699" t="s">
        <v>5924</v>
      </c>
      <c r="C17" s="742" t="s">
        <v>5925</v>
      </c>
      <c r="D17" s="710" t="s">
        <v>148</v>
      </c>
      <c r="E17" s="720" t="s">
        <v>5921</v>
      </c>
      <c r="F17" s="720" t="s">
        <v>5891</v>
      </c>
    </row>
    <row r="18" spans="1:6" ht="33" customHeight="1" thickBot="1">
      <c r="A18" s="708" t="s">
        <v>5926</v>
      </c>
      <c r="B18" s="708" t="s">
        <v>5924</v>
      </c>
      <c r="C18" s="771" t="s">
        <v>5925</v>
      </c>
      <c r="D18" s="751" t="s">
        <v>148</v>
      </c>
      <c r="E18" s="760" t="s">
        <v>5921</v>
      </c>
      <c r="F18" s="760" t="s">
        <v>5891</v>
      </c>
    </row>
    <row r="19" spans="1:6" ht="33" customHeight="1" thickBot="1">
      <c r="A19" s="699" t="s">
        <v>5923</v>
      </c>
      <c r="B19" s="699" t="s">
        <v>5924</v>
      </c>
      <c r="C19" s="742" t="s">
        <v>5925</v>
      </c>
      <c r="D19" s="710" t="s">
        <v>148</v>
      </c>
      <c r="E19" s="720" t="s">
        <v>5922</v>
      </c>
      <c r="F19" s="720" t="s">
        <v>5891</v>
      </c>
    </row>
    <row r="20" spans="1:6" ht="33" customHeight="1" thickBot="1">
      <c r="A20" s="708" t="s">
        <v>5926</v>
      </c>
      <c r="B20" s="708" t="s">
        <v>5924</v>
      </c>
      <c r="C20" s="771" t="s">
        <v>5925</v>
      </c>
      <c r="D20" s="751" t="s">
        <v>148</v>
      </c>
      <c r="E20" s="760" t="s">
        <v>5922</v>
      </c>
      <c r="F20" s="760" t="s">
        <v>5891</v>
      </c>
    </row>
    <row r="21" spans="1:6" ht="33" customHeight="1" thickBot="1">
      <c r="A21" s="698" t="s">
        <v>5927</v>
      </c>
      <c r="B21" s="698" t="s">
        <v>5928</v>
      </c>
      <c r="C21" s="768" t="s">
        <v>5929</v>
      </c>
      <c r="D21" s="748" t="s">
        <v>148</v>
      </c>
      <c r="E21" s="756" t="s">
        <v>5890</v>
      </c>
      <c r="F21" s="756" t="s">
        <v>5891</v>
      </c>
    </row>
    <row r="22" spans="1:6" ht="33" customHeight="1" thickBot="1">
      <c r="A22" s="699" t="s">
        <v>5930</v>
      </c>
      <c r="B22" s="699" t="s">
        <v>5931</v>
      </c>
      <c r="C22" s="742" t="s">
        <v>1931</v>
      </c>
      <c r="D22" s="710" t="s">
        <v>148</v>
      </c>
      <c r="E22" s="761" t="s">
        <v>5921</v>
      </c>
      <c r="F22" s="761" t="s">
        <v>5891</v>
      </c>
    </row>
    <row r="23" spans="1:6" ht="33" customHeight="1" thickBot="1">
      <c r="A23" s="699" t="s">
        <v>5932</v>
      </c>
      <c r="B23" s="699" t="s">
        <v>5933</v>
      </c>
      <c r="C23" s="742" t="s">
        <v>5934</v>
      </c>
      <c r="D23" s="710" t="s">
        <v>148</v>
      </c>
      <c r="E23" s="761" t="s">
        <v>5917</v>
      </c>
      <c r="F23" s="761" t="s">
        <v>5891</v>
      </c>
    </row>
    <row r="24" spans="1:6" ht="33" customHeight="1" thickBot="1">
      <c r="A24" s="698" t="s">
        <v>5932</v>
      </c>
      <c r="B24" s="698" t="s">
        <v>5933</v>
      </c>
      <c r="C24" s="768" t="s">
        <v>5934</v>
      </c>
      <c r="D24" s="748" t="s">
        <v>148</v>
      </c>
      <c r="E24" s="762" t="s">
        <v>5921</v>
      </c>
      <c r="F24" s="762" t="s">
        <v>5891</v>
      </c>
    </row>
    <row r="25" spans="1:6" ht="33" customHeight="1" thickBot="1">
      <c r="A25" s="699" t="s">
        <v>5935</v>
      </c>
      <c r="B25" s="699" t="s">
        <v>5936</v>
      </c>
      <c r="C25" s="742" t="s">
        <v>5937</v>
      </c>
      <c r="D25" s="710" t="s">
        <v>148</v>
      </c>
      <c r="E25" s="720" t="s">
        <v>5938</v>
      </c>
      <c r="F25" s="720" t="s">
        <v>5898</v>
      </c>
    </row>
    <row r="26" spans="1:6" ht="33" customHeight="1" thickBot="1">
      <c r="A26" s="698" t="s">
        <v>5935</v>
      </c>
      <c r="B26" s="698" t="s">
        <v>5936</v>
      </c>
      <c r="C26" s="768" t="s">
        <v>5937</v>
      </c>
      <c r="D26" s="748" t="s">
        <v>148</v>
      </c>
      <c r="E26" s="756" t="s">
        <v>5939</v>
      </c>
      <c r="F26" s="756" t="s">
        <v>5940</v>
      </c>
    </row>
    <row r="27" spans="1:6" ht="33" customHeight="1" thickBot="1">
      <c r="A27" s="698" t="s">
        <v>5941</v>
      </c>
      <c r="B27" s="698" t="s">
        <v>5942</v>
      </c>
      <c r="C27" s="768" t="s">
        <v>5943</v>
      </c>
      <c r="D27" s="748" t="s">
        <v>148</v>
      </c>
      <c r="E27" s="756" t="s">
        <v>5913</v>
      </c>
      <c r="F27" s="756" t="s">
        <v>5891</v>
      </c>
    </row>
    <row r="28" spans="1:6" ht="33" customHeight="1" thickBot="1">
      <c r="A28" s="698" t="s">
        <v>5944</v>
      </c>
      <c r="B28" s="698" t="s">
        <v>5945</v>
      </c>
      <c r="C28" s="768" t="s">
        <v>5946</v>
      </c>
      <c r="D28" s="748" t="s">
        <v>148</v>
      </c>
      <c r="E28" s="756" t="s">
        <v>5947</v>
      </c>
      <c r="F28" s="756" t="s">
        <v>5891</v>
      </c>
    </row>
    <row r="29" spans="1:6" ht="33" customHeight="1" thickBot="1">
      <c r="A29" s="698" t="s">
        <v>5948</v>
      </c>
      <c r="B29" s="698" t="s">
        <v>5933</v>
      </c>
      <c r="C29" s="768" t="s">
        <v>5925</v>
      </c>
      <c r="D29" s="748" t="s">
        <v>148</v>
      </c>
      <c r="E29" s="756" t="s">
        <v>5949</v>
      </c>
      <c r="F29" s="756" t="s">
        <v>5908</v>
      </c>
    </row>
    <row r="30" spans="1:6" ht="33" customHeight="1" thickBot="1">
      <c r="A30" s="698" t="s">
        <v>5950</v>
      </c>
      <c r="B30" s="698" t="s">
        <v>5933</v>
      </c>
      <c r="C30" s="768" t="s">
        <v>5925</v>
      </c>
      <c r="D30" s="748" t="s">
        <v>148</v>
      </c>
      <c r="E30" s="756" t="s">
        <v>5949</v>
      </c>
      <c r="F30" s="756" t="s">
        <v>5908</v>
      </c>
    </row>
    <row r="31" spans="1:6" ht="33" customHeight="1" thickBot="1">
      <c r="A31" s="714" t="s">
        <v>5951</v>
      </c>
      <c r="B31" s="699" t="s">
        <v>5952</v>
      </c>
      <c r="C31" s="742" t="s">
        <v>5953</v>
      </c>
      <c r="D31" s="710" t="s">
        <v>148</v>
      </c>
      <c r="E31" s="757">
        <v>45431</v>
      </c>
      <c r="F31" s="720" t="s">
        <v>5954</v>
      </c>
    </row>
    <row r="32" spans="1:6" ht="33" customHeight="1" thickBot="1">
      <c r="A32" s="698" t="s">
        <v>5955</v>
      </c>
      <c r="B32" s="698" t="s">
        <v>5952</v>
      </c>
      <c r="C32" s="768" t="s">
        <v>5953</v>
      </c>
      <c r="D32" s="748" t="s">
        <v>148</v>
      </c>
      <c r="E32" s="756" t="s">
        <v>5956</v>
      </c>
      <c r="F32" s="756" t="s">
        <v>5891</v>
      </c>
    </row>
    <row r="33" spans="1:6" ht="33" customHeight="1" thickBot="1">
      <c r="A33" s="698" t="s">
        <v>5955</v>
      </c>
      <c r="B33" s="698" t="s">
        <v>5952</v>
      </c>
      <c r="C33" s="768" t="s">
        <v>5953</v>
      </c>
      <c r="D33" s="748" t="s">
        <v>148</v>
      </c>
      <c r="E33" s="756" t="s">
        <v>5913</v>
      </c>
      <c r="F33" s="756" t="s">
        <v>5891</v>
      </c>
    </row>
    <row r="34" spans="1:6" ht="33" customHeight="1" thickBot="1">
      <c r="A34" s="698" t="s">
        <v>5955</v>
      </c>
      <c r="B34" s="698" t="s">
        <v>5952</v>
      </c>
      <c r="C34" s="768" t="s">
        <v>5953</v>
      </c>
      <c r="D34" s="748" t="s">
        <v>148</v>
      </c>
      <c r="E34" s="756" t="s">
        <v>5917</v>
      </c>
      <c r="F34" s="756" t="s">
        <v>5891</v>
      </c>
    </row>
    <row r="35" spans="1:6" ht="33" customHeight="1" thickBot="1">
      <c r="A35" s="699" t="s">
        <v>5957</v>
      </c>
      <c r="B35" s="699" t="s">
        <v>5952</v>
      </c>
      <c r="C35" s="742" t="s">
        <v>5953</v>
      </c>
      <c r="D35" s="710" t="s">
        <v>148</v>
      </c>
      <c r="E35" s="720" t="s">
        <v>5958</v>
      </c>
      <c r="F35" s="720" t="s">
        <v>5891</v>
      </c>
    </row>
    <row r="36" spans="1:6" ht="33" customHeight="1" thickBot="1">
      <c r="A36" s="698" t="s">
        <v>5955</v>
      </c>
      <c r="B36" s="698" t="s">
        <v>5952</v>
      </c>
      <c r="C36" s="768" t="s">
        <v>5953</v>
      </c>
      <c r="D36" s="748" t="s">
        <v>148</v>
      </c>
      <c r="E36" s="756" t="s">
        <v>5921</v>
      </c>
      <c r="F36" s="756" t="s">
        <v>5891</v>
      </c>
    </row>
    <row r="37" spans="1:6" ht="33" customHeight="1" thickBot="1">
      <c r="A37" s="698" t="s">
        <v>5959</v>
      </c>
      <c r="B37" s="698" t="s">
        <v>5960</v>
      </c>
      <c r="C37" s="768" t="s">
        <v>5961</v>
      </c>
      <c r="D37" s="748" t="s">
        <v>148</v>
      </c>
      <c r="E37" s="756" t="s">
        <v>5958</v>
      </c>
      <c r="F37" s="756" t="s">
        <v>5891</v>
      </c>
    </row>
    <row r="38" spans="1:6" ht="33" customHeight="1" thickBot="1">
      <c r="A38" s="698" t="s">
        <v>5959</v>
      </c>
      <c r="B38" s="698" t="s">
        <v>5960</v>
      </c>
      <c r="C38" s="768" t="s">
        <v>5961</v>
      </c>
      <c r="D38" s="748" t="s">
        <v>148</v>
      </c>
      <c r="E38" s="756" t="s">
        <v>5890</v>
      </c>
      <c r="F38" s="756" t="s">
        <v>5891</v>
      </c>
    </row>
    <row r="39" spans="1:6" ht="33" customHeight="1" thickBot="1">
      <c r="A39" s="698" t="s">
        <v>5962</v>
      </c>
      <c r="B39" s="698" t="s">
        <v>5963</v>
      </c>
      <c r="C39" s="768" t="s">
        <v>5964</v>
      </c>
      <c r="D39" s="748" t="s">
        <v>148</v>
      </c>
      <c r="E39" s="756" t="s">
        <v>5956</v>
      </c>
      <c r="F39" s="756" t="s">
        <v>5891</v>
      </c>
    </row>
    <row r="40" spans="1:6" ht="33" customHeight="1" thickBot="1">
      <c r="A40" s="715" t="s">
        <v>5965</v>
      </c>
      <c r="B40" s="715" t="s">
        <v>5966</v>
      </c>
      <c r="C40" s="769" t="s">
        <v>1425</v>
      </c>
      <c r="D40" s="749" t="s">
        <v>148</v>
      </c>
      <c r="E40" s="758" t="s">
        <v>5921</v>
      </c>
      <c r="F40" s="758" t="s">
        <v>5891</v>
      </c>
    </row>
    <row r="41" spans="1:6" ht="33" customHeight="1" thickBot="1">
      <c r="A41" s="717" t="s">
        <v>5965</v>
      </c>
      <c r="B41" s="717" t="s">
        <v>5966</v>
      </c>
      <c r="C41" s="772" t="s">
        <v>1425</v>
      </c>
      <c r="D41" s="752" t="s">
        <v>148</v>
      </c>
      <c r="E41" s="763" t="s">
        <v>5914</v>
      </c>
      <c r="F41" s="763" t="s">
        <v>5891</v>
      </c>
    </row>
    <row r="42" spans="1:6" ht="33" customHeight="1" thickBot="1">
      <c r="A42" s="698" t="s">
        <v>5967</v>
      </c>
      <c r="B42" s="698" t="s">
        <v>5968</v>
      </c>
      <c r="C42" s="768" t="s">
        <v>5969</v>
      </c>
      <c r="D42" s="748" t="s">
        <v>148</v>
      </c>
      <c r="E42" s="756" t="s">
        <v>5914</v>
      </c>
      <c r="F42" s="756" t="s">
        <v>5891</v>
      </c>
    </row>
    <row r="43" spans="1:6" ht="33" customHeight="1" thickBot="1">
      <c r="A43" s="698" t="s">
        <v>5967</v>
      </c>
      <c r="B43" s="698" t="s">
        <v>5968</v>
      </c>
      <c r="C43" s="768" t="s">
        <v>5969</v>
      </c>
      <c r="D43" s="748" t="s">
        <v>148</v>
      </c>
      <c r="E43" s="756" t="s">
        <v>5970</v>
      </c>
      <c r="F43" s="756" t="s">
        <v>5891</v>
      </c>
    </row>
    <row r="44" spans="1:6" ht="33" customHeight="1" thickBot="1">
      <c r="A44" s="699" t="s">
        <v>5971</v>
      </c>
      <c r="B44" s="699" t="s">
        <v>5972</v>
      </c>
      <c r="C44" s="742" t="s">
        <v>5973</v>
      </c>
      <c r="D44" s="710" t="s">
        <v>148</v>
      </c>
      <c r="E44" s="720" t="s">
        <v>5958</v>
      </c>
      <c r="F44" s="720" t="s">
        <v>5891</v>
      </c>
    </row>
    <row r="45" spans="1:6" ht="33" customHeight="1" thickBot="1">
      <c r="A45" s="699" t="s">
        <v>5974</v>
      </c>
      <c r="B45" s="699" t="s">
        <v>5933</v>
      </c>
      <c r="C45" s="742" t="s">
        <v>5975</v>
      </c>
      <c r="D45" s="710" t="s">
        <v>148</v>
      </c>
      <c r="E45" s="720" t="s">
        <v>5917</v>
      </c>
      <c r="F45" s="720" t="s">
        <v>5891</v>
      </c>
    </row>
    <row r="46" spans="1:6" ht="33" customHeight="1" thickBot="1">
      <c r="A46" s="698" t="s">
        <v>5976</v>
      </c>
      <c r="B46" s="698" t="s">
        <v>5977</v>
      </c>
      <c r="C46" s="768" t="s">
        <v>5771</v>
      </c>
      <c r="D46" s="748" t="s">
        <v>148</v>
      </c>
      <c r="E46" s="756" t="s">
        <v>5922</v>
      </c>
      <c r="F46" s="756" t="s">
        <v>5891</v>
      </c>
    </row>
    <row r="47" spans="1:6" ht="33" customHeight="1" thickBot="1">
      <c r="A47" s="699" t="s">
        <v>5978</v>
      </c>
      <c r="B47" s="699" t="s">
        <v>5979</v>
      </c>
      <c r="C47" s="742" t="s">
        <v>5980</v>
      </c>
      <c r="D47" s="710" t="s">
        <v>764</v>
      </c>
      <c r="E47" s="720" t="s">
        <v>5981</v>
      </c>
      <c r="F47" s="720" t="s">
        <v>5920</v>
      </c>
    </row>
    <row r="48" spans="1:6" ht="33" customHeight="1" thickBot="1">
      <c r="A48" s="699" t="s">
        <v>5978</v>
      </c>
      <c r="B48" s="699" t="s">
        <v>5979</v>
      </c>
      <c r="C48" s="742" t="s">
        <v>5980</v>
      </c>
      <c r="D48" s="710" t="s">
        <v>764</v>
      </c>
      <c r="E48" s="720" t="s">
        <v>5982</v>
      </c>
      <c r="F48" s="720" t="s">
        <v>5920</v>
      </c>
    </row>
    <row r="49" spans="1:6" ht="33" customHeight="1" thickBot="1">
      <c r="A49" s="708" t="s">
        <v>5978</v>
      </c>
      <c r="B49" s="708" t="s">
        <v>5979</v>
      </c>
      <c r="C49" s="771" t="s">
        <v>5980</v>
      </c>
      <c r="D49" s="751" t="s">
        <v>764</v>
      </c>
      <c r="E49" s="760" t="s">
        <v>5983</v>
      </c>
      <c r="F49" s="720" t="s">
        <v>5920</v>
      </c>
    </row>
    <row r="50" spans="1:6" ht="33" customHeight="1" thickBot="1">
      <c r="A50" s="698" t="s">
        <v>5978</v>
      </c>
      <c r="B50" s="698" t="s">
        <v>5979</v>
      </c>
      <c r="C50" s="768" t="s">
        <v>5980</v>
      </c>
      <c r="D50" s="748" t="s">
        <v>764</v>
      </c>
      <c r="E50" s="756" t="s">
        <v>5984</v>
      </c>
      <c r="F50" s="756" t="s">
        <v>5920</v>
      </c>
    </row>
    <row r="51" spans="1:6" ht="33" customHeight="1" thickBot="1">
      <c r="A51" s="698" t="s">
        <v>5985</v>
      </c>
      <c r="B51" s="698" t="s">
        <v>5979</v>
      </c>
      <c r="C51" s="768" t="s">
        <v>5980</v>
      </c>
      <c r="D51" s="748" t="s">
        <v>764</v>
      </c>
      <c r="E51" s="756" t="s">
        <v>5986</v>
      </c>
      <c r="F51" s="756" t="s">
        <v>5920</v>
      </c>
    </row>
    <row r="52" spans="1:6" ht="33" customHeight="1" thickBot="1">
      <c r="A52" s="697" t="s">
        <v>5987</v>
      </c>
      <c r="B52" s="697" t="s">
        <v>5988</v>
      </c>
      <c r="C52" s="773" t="s">
        <v>1435</v>
      </c>
      <c r="D52" s="709" t="s">
        <v>764</v>
      </c>
      <c r="E52" s="764" t="s">
        <v>5989</v>
      </c>
      <c r="F52" s="764" t="s">
        <v>5990</v>
      </c>
    </row>
    <row r="53" spans="1:6" ht="33" customHeight="1" thickBot="1">
      <c r="A53" s="698" t="s">
        <v>5991</v>
      </c>
      <c r="B53" s="698" t="s">
        <v>5992</v>
      </c>
      <c r="C53" s="768" t="s">
        <v>5993</v>
      </c>
      <c r="D53" s="748" t="s">
        <v>764</v>
      </c>
      <c r="E53" s="756" t="s">
        <v>5994</v>
      </c>
      <c r="F53" s="756" t="s">
        <v>5995</v>
      </c>
    </row>
    <row r="54" spans="1:6" ht="33" customHeight="1" thickBot="1">
      <c r="A54" s="698" t="s">
        <v>5991</v>
      </c>
      <c r="B54" s="698" t="s">
        <v>5992</v>
      </c>
      <c r="C54" s="768" t="s">
        <v>5993</v>
      </c>
      <c r="D54" s="748" t="s">
        <v>764</v>
      </c>
      <c r="E54" s="756" t="s">
        <v>5996</v>
      </c>
      <c r="F54" s="756" t="s">
        <v>5995</v>
      </c>
    </row>
    <row r="55" spans="1:6" ht="33" customHeight="1" thickBot="1">
      <c r="A55" s="708" t="s">
        <v>5991</v>
      </c>
      <c r="B55" s="708" t="s">
        <v>5992</v>
      </c>
      <c r="C55" s="771" t="s">
        <v>5993</v>
      </c>
      <c r="D55" s="751" t="s">
        <v>764</v>
      </c>
      <c r="E55" s="760" t="s">
        <v>5997</v>
      </c>
      <c r="F55" s="760" t="s">
        <v>5995</v>
      </c>
    </row>
    <row r="56" spans="1:6" ht="33" customHeight="1" thickBot="1">
      <c r="A56" s="698" t="s">
        <v>5998</v>
      </c>
      <c r="B56" s="698" t="s">
        <v>5999</v>
      </c>
      <c r="C56" s="768" t="s">
        <v>6000</v>
      </c>
      <c r="D56" s="748" t="s">
        <v>764</v>
      </c>
      <c r="E56" s="756" t="s">
        <v>6001</v>
      </c>
      <c r="F56" s="756" t="s">
        <v>5990</v>
      </c>
    </row>
    <row r="57" spans="1:6" ht="33" customHeight="1" thickBot="1">
      <c r="A57" s="698" t="s">
        <v>6002</v>
      </c>
      <c r="B57" s="698" t="s">
        <v>6003</v>
      </c>
      <c r="C57" s="768" t="s">
        <v>6004</v>
      </c>
      <c r="D57" s="748" t="s">
        <v>764</v>
      </c>
      <c r="E57" s="756" t="s">
        <v>6005</v>
      </c>
      <c r="F57" s="756" t="s">
        <v>5898</v>
      </c>
    </row>
    <row r="58" spans="1:6" ht="33" customHeight="1" thickBot="1">
      <c r="A58" s="698" t="s">
        <v>6006</v>
      </c>
      <c r="B58" s="698" t="s">
        <v>6007</v>
      </c>
      <c r="C58" s="768" t="s">
        <v>6008</v>
      </c>
      <c r="D58" s="748" t="s">
        <v>38</v>
      </c>
      <c r="E58" s="756" t="s">
        <v>5914</v>
      </c>
      <c r="F58" s="756" t="s">
        <v>5891</v>
      </c>
    </row>
    <row r="59" spans="1:6" ht="33" customHeight="1" thickBot="1">
      <c r="A59" s="698" t="s">
        <v>6009</v>
      </c>
      <c r="B59" s="698" t="s">
        <v>6010</v>
      </c>
      <c r="C59" s="768" t="s">
        <v>1482</v>
      </c>
      <c r="D59" s="748" t="s">
        <v>38</v>
      </c>
      <c r="E59" s="756" t="s">
        <v>6011</v>
      </c>
      <c r="F59" s="756" t="s">
        <v>5995</v>
      </c>
    </row>
    <row r="60" spans="1:6" ht="33" customHeight="1" thickBot="1">
      <c r="A60" s="708" t="s">
        <v>6012</v>
      </c>
      <c r="B60" s="708" t="s">
        <v>6013</v>
      </c>
      <c r="C60" s="771" t="s">
        <v>1482</v>
      </c>
      <c r="D60" s="751" t="s">
        <v>38</v>
      </c>
      <c r="E60" s="760" t="s">
        <v>5997</v>
      </c>
      <c r="F60" s="760" t="s">
        <v>5995</v>
      </c>
    </row>
    <row r="61" spans="1:6" ht="33" customHeight="1" thickBot="1">
      <c r="A61" s="699" t="s">
        <v>6014</v>
      </c>
      <c r="B61" s="699" t="s">
        <v>6015</v>
      </c>
      <c r="C61" s="742" t="s">
        <v>6016</v>
      </c>
      <c r="D61" s="710" t="s">
        <v>1762</v>
      </c>
      <c r="E61" s="720" t="s">
        <v>6017</v>
      </c>
      <c r="F61" s="720" t="s">
        <v>6018</v>
      </c>
    </row>
    <row r="62" spans="1:6" ht="33" customHeight="1" thickBot="1">
      <c r="A62" s="699" t="s">
        <v>6014</v>
      </c>
      <c r="B62" s="699" t="s">
        <v>6015</v>
      </c>
      <c r="C62" s="742" t="s">
        <v>6016</v>
      </c>
      <c r="D62" s="710" t="s">
        <v>1762</v>
      </c>
      <c r="E62" s="720" t="s">
        <v>5921</v>
      </c>
      <c r="F62" s="720" t="s">
        <v>5891</v>
      </c>
    </row>
    <row r="63" spans="1:6" ht="33" customHeight="1" thickBot="1">
      <c r="A63" s="699" t="s">
        <v>6019</v>
      </c>
      <c r="B63" s="699" t="s">
        <v>6020</v>
      </c>
      <c r="C63" s="742" t="s">
        <v>6021</v>
      </c>
      <c r="D63" s="710" t="s">
        <v>1762</v>
      </c>
      <c r="E63" s="720" t="s">
        <v>5947</v>
      </c>
      <c r="F63" s="720" t="s">
        <v>5891</v>
      </c>
    </row>
    <row r="64" spans="1:6" ht="33" customHeight="1" thickBot="1">
      <c r="A64" s="716" t="s">
        <v>6022</v>
      </c>
      <c r="B64" s="716" t="s">
        <v>6023</v>
      </c>
      <c r="C64" s="770" t="s">
        <v>400</v>
      </c>
      <c r="D64" s="750" t="s">
        <v>288</v>
      </c>
      <c r="E64" s="759" t="s">
        <v>6024</v>
      </c>
      <c r="F64" s="759" t="s">
        <v>5990</v>
      </c>
    </row>
    <row r="65" spans="1:6" ht="33" customHeight="1" thickBot="1">
      <c r="A65" s="698" t="s">
        <v>6025</v>
      </c>
      <c r="B65" s="698" t="s">
        <v>6026</v>
      </c>
      <c r="C65" s="768" t="s">
        <v>6027</v>
      </c>
      <c r="D65" s="748" t="s">
        <v>288</v>
      </c>
      <c r="E65" s="756" t="s">
        <v>5922</v>
      </c>
      <c r="F65" s="756" t="s">
        <v>5891</v>
      </c>
    </row>
    <row r="66" spans="1:6" ht="33" customHeight="1" thickBot="1">
      <c r="A66" s="698" t="s">
        <v>6028</v>
      </c>
      <c r="B66" s="698" t="s">
        <v>6029</v>
      </c>
      <c r="C66" s="768" t="s">
        <v>6030</v>
      </c>
      <c r="D66" s="748" t="s">
        <v>932</v>
      </c>
      <c r="E66" s="756" t="s">
        <v>5914</v>
      </c>
      <c r="F66" s="756" t="s">
        <v>5891</v>
      </c>
    </row>
    <row r="67" spans="1:6" ht="33" customHeight="1" thickBot="1">
      <c r="A67" s="698" t="s">
        <v>6031</v>
      </c>
      <c r="B67" s="698" t="s">
        <v>6032</v>
      </c>
      <c r="C67" s="768" t="s">
        <v>6033</v>
      </c>
      <c r="D67" s="748" t="s">
        <v>932</v>
      </c>
      <c r="E67" s="756" t="s">
        <v>5917</v>
      </c>
      <c r="F67" s="756" t="s">
        <v>5891</v>
      </c>
    </row>
    <row r="68" spans="1:6" ht="33" customHeight="1" thickBot="1">
      <c r="A68" s="698" t="s">
        <v>6034</v>
      </c>
      <c r="B68" s="698" t="s">
        <v>6035</v>
      </c>
      <c r="C68" s="768" t="s">
        <v>6030</v>
      </c>
      <c r="D68" s="748" t="s">
        <v>932</v>
      </c>
      <c r="E68" s="756" t="s">
        <v>6017</v>
      </c>
      <c r="F68" s="756" t="s">
        <v>6018</v>
      </c>
    </row>
    <row r="69" spans="1:6" ht="33" customHeight="1" thickBot="1">
      <c r="A69" s="698" t="s">
        <v>6036</v>
      </c>
      <c r="B69" s="698" t="s">
        <v>6037</v>
      </c>
      <c r="C69" s="768" t="s">
        <v>6038</v>
      </c>
      <c r="D69" s="748" t="s">
        <v>203</v>
      </c>
      <c r="E69" s="756" t="s">
        <v>5922</v>
      </c>
      <c r="F69" s="756" t="s">
        <v>5891</v>
      </c>
    </row>
    <row r="70" spans="1:6" ht="33" customHeight="1" thickBot="1">
      <c r="A70" s="699" t="s">
        <v>6039</v>
      </c>
      <c r="B70" s="699" t="s">
        <v>6040</v>
      </c>
      <c r="C70" s="742" t="s">
        <v>898</v>
      </c>
      <c r="D70" s="710" t="s">
        <v>203</v>
      </c>
      <c r="E70" s="720" t="s">
        <v>5890</v>
      </c>
      <c r="F70" s="720" t="s">
        <v>5891</v>
      </c>
    </row>
    <row r="71" spans="1:6" ht="33" customHeight="1" thickBot="1">
      <c r="A71" s="699" t="s">
        <v>6041</v>
      </c>
      <c r="B71" s="699" t="s">
        <v>6042</v>
      </c>
      <c r="C71" s="742" t="s">
        <v>6043</v>
      </c>
      <c r="D71" s="710" t="s">
        <v>203</v>
      </c>
      <c r="E71" s="720" t="s">
        <v>5913</v>
      </c>
      <c r="F71" s="720" t="s">
        <v>5891</v>
      </c>
    </row>
    <row r="72" spans="1:6" ht="33" customHeight="1" thickBot="1">
      <c r="A72" s="699" t="s">
        <v>6044</v>
      </c>
      <c r="B72" s="699" t="s">
        <v>6045</v>
      </c>
      <c r="C72" s="742" t="s">
        <v>6046</v>
      </c>
      <c r="D72" s="710" t="s">
        <v>203</v>
      </c>
      <c r="E72" s="720" t="s">
        <v>5921</v>
      </c>
      <c r="F72" s="720" t="s">
        <v>6047</v>
      </c>
    </row>
    <row r="73" spans="1:6" ht="33" customHeight="1" thickBot="1">
      <c r="A73" s="699" t="s">
        <v>6048</v>
      </c>
      <c r="B73" s="699" t="s">
        <v>6049</v>
      </c>
      <c r="C73" s="742" t="s">
        <v>6050</v>
      </c>
      <c r="D73" s="710" t="s">
        <v>368</v>
      </c>
      <c r="E73" s="720" t="s">
        <v>5917</v>
      </c>
      <c r="F73" s="720" t="s">
        <v>5891</v>
      </c>
    </row>
    <row r="74" spans="1:6" ht="33" customHeight="1" thickBot="1">
      <c r="A74" s="699" t="s">
        <v>6051</v>
      </c>
      <c r="B74" s="699" t="s">
        <v>6052</v>
      </c>
      <c r="C74" s="742" t="s">
        <v>216</v>
      </c>
      <c r="D74" s="710" t="s">
        <v>2706</v>
      </c>
      <c r="E74" s="720" t="s">
        <v>6053</v>
      </c>
      <c r="F74" s="720" t="s">
        <v>5920</v>
      </c>
    </row>
    <row r="75" spans="1:6" ht="33" customHeight="1" thickBot="1">
      <c r="A75" s="698" t="s">
        <v>6054</v>
      </c>
      <c r="B75" s="698" t="s">
        <v>6055</v>
      </c>
      <c r="C75" s="768" t="s">
        <v>2036</v>
      </c>
      <c r="D75" s="748" t="s">
        <v>121</v>
      </c>
      <c r="E75" s="756" t="s">
        <v>5917</v>
      </c>
      <c r="F75" s="756" t="s">
        <v>5891</v>
      </c>
    </row>
    <row r="76" spans="1:6" ht="33" customHeight="1" thickBot="1">
      <c r="A76" s="698" t="s">
        <v>6056</v>
      </c>
      <c r="B76" s="698" t="s">
        <v>6057</v>
      </c>
      <c r="C76" s="768" t="s">
        <v>6058</v>
      </c>
      <c r="D76" s="748" t="s">
        <v>2428</v>
      </c>
      <c r="E76" s="756" t="s">
        <v>5914</v>
      </c>
      <c r="F76" s="756" t="s">
        <v>5891</v>
      </c>
    </row>
    <row r="77" spans="1:6" ht="33" customHeight="1" thickBot="1">
      <c r="A77" s="698" t="s">
        <v>6059</v>
      </c>
      <c r="B77" s="698" t="s">
        <v>6060</v>
      </c>
      <c r="C77" s="768" t="s">
        <v>6061</v>
      </c>
      <c r="D77" s="748" t="s">
        <v>2428</v>
      </c>
      <c r="E77" s="756" t="s">
        <v>5922</v>
      </c>
      <c r="F77" s="756" t="s">
        <v>5891</v>
      </c>
    </row>
    <row r="78" spans="1:6" ht="33" customHeight="1" thickBot="1">
      <c r="A78" s="698" t="s">
        <v>6062</v>
      </c>
      <c r="B78" s="698" t="s">
        <v>6063</v>
      </c>
      <c r="C78" s="768" t="s">
        <v>6064</v>
      </c>
      <c r="D78" s="748" t="s">
        <v>2428</v>
      </c>
      <c r="E78" s="756" t="s">
        <v>5921</v>
      </c>
      <c r="F78" s="756" t="s">
        <v>5891</v>
      </c>
    </row>
    <row r="79" spans="1:6" ht="33" customHeight="1" thickBot="1">
      <c r="A79" s="698" t="s">
        <v>6065</v>
      </c>
      <c r="B79" s="698" t="s">
        <v>6066</v>
      </c>
      <c r="C79" s="768" t="s">
        <v>5850</v>
      </c>
      <c r="D79" s="748" t="s">
        <v>888</v>
      </c>
      <c r="E79" s="756" t="s">
        <v>5921</v>
      </c>
      <c r="F79" s="756" t="s">
        <v>5891</v>
      </c>
    </row>
    <row r="80" spans="1:6" ht="33" customHeight="1" thickBot="1">
      <c r="A80" s="698" t="s">
        <v>6067</v>
      </c>
      <c r="B80" s="698" t="s">
        <v>6068</v>
      </c>
      <c r="C80" s="768" t="s">
        <v>6069</v>
      </c>
      <c r="D80" s="748" t="s">
        <v>888</v>
      </c>
      <c r="E80" s="756" t="s">
        <v>6005</v>
      </c>
      <c r="F80" s="756" t="s">
        <v>5898</v>
      </c>
    </row>
    <row r="81" spans="1:6" ht="33" customHeight="1" thickBot="1">
      <c r="A81" s="698" t="s">
        <v>6070</v>
      </c>
      <c r="B81" s="698" t="s">
        <v>6023</v>
      </c>
      <c r="C81" s="768" t="s">
        <v>3110</v>
      </c>
      <c r="D81" s="748" t="s">
        <v>3111</v>
      </c>
      <c r="E81" s="756" t="s">
        <v>6071</v>
      </c>
      <c r="F81" s="756" t="s">
        <v>5990</v>
      </c>
    </row>
    <row r="82" spans="1:6" ht="33" customHeight="1" thickBot="1">
      <c r="A82" s="699" t="s">
        <v>6072</v>
      </c>
      <c r="B82" s="699" t="s">
        <v>6073</v>
      </c>
      <c r="C82" s="742" t="s">
        <v>6074</v>
      </c>
      <c r="D82" s="710" t="s">
        <v>3111</v>
      </c>
      <c r="E82" s="720" t="s">
        <v>6075</v>
      </c>
      <c r="F82" s="720" t="s">
        <v>6076</v>
      </c>
    </row>
    <row r="83" spans="1:6" ht="33" customHeight="1" thickBot="1">
      <c r="A83" s="698" t="s">
        <v>6077</v>
      </c>
      <c r="B83" s="698" t="s">
        <v>6078</v>
      </c>
      <c r="C83" s="768" t="s">
        <v>6079</v>
      </c>
      <c r="D83" s="748" t="s">
        <v>319</v>
      </c>
      <c r="E83" s="756" t="s">
        <v>6011</v>
      </c>
      <c r="F83" s="756" t="s">
        <v>5891</v>
      </c>
    </row>
    <row r="84" spans="1:6" ht="33" customHeight="1" thickBot="1">
      <c r="A84" s="698" t="s">
        <v>6080</v>
      </c>
      <c r="B84" s="698" t="s">
        <v>6078</v>
      </c>
      <c r="C84" s="768" t="s">
        <v>6079</v>
      </c>
      <c r="D84" s="748" t="s">
        <v>319</v>
      </c>
      <c r="E84" s="756" t="s">
        <v>6011</v>
      </c>
      <c r="F84" s="756" t="s">
        <v>5891</v>
      </c>
    </row>
    <row r="85" spans="1:6" ht="33" customHeight="1" thickBot="1">
      <c r="A85" s="699" t="s">
        <v>6081</v>
      </c>
      <c r="B85" s="699" t="s">
        <v>6082</v>
      </c>
      <c r="C85" s="742" t="s">
        <v>6083</v>
      </c>
      <c r="D85" s="710" t="s">
        <v>319</v>
      </c>
      <c r="E85" s="720" t="s">
        <v>6084</v>
      </c>
      <c r="F85" s="720" t="s">
        <v>5891</v>
      </c>
    </row>
    <row r="86" spans="1:6" ht="33" customHeight="1" thickBot="1">
      <c r="A86" s="698" t="s">
        <v>6085</v>
      </c>
      <c r="B86" s="698" t="s">
        <v>6086</v>
      </c>
      <c r="C86" s="768" t="s">
        <v>1575</v>
      </c>
      <c r="D86" s="748" t="s">
        <v>1576</v>
      </c>
      <c r="E86" s="756"/>
      <c r="F86" s="756"/>
    </row>
    <row r="87" spans="1:6" ht="33" customHeight="1" thickBot="1">
      <c r="A87" s="698" t="s">
        <v>6087</v>
      </c>
      <c r="B87" s="698" t="s">
        <v>6088</v>
      </c>
      <c r="C87" s="768" t="s">
        <v>6089</v>
      </c>
      <c r="D87" s="748" t="s">
        <v>6090</v>
      </c>
      <c r="E87" s="756" t="s">
        <v>5921</v>
      </c>
      <c r="F87" s="756" t="s">
        <v>5891</v>
      </c>
    </row>
    <row r="88" spans="1:6" ht="33" customHeight="1" thickBot="1">
      <c r="A88" s="698" t="s">
        <v>6091</v>
      </c>
      <c r="B88" s="698" t="s">
        <v>6020</v>
      </c>
      <c r="C88" s="768" t="s">
        <v>6092</v>
      </c>
      <c r="D88" s="748" t="s">
        <v>966</v>
      </c>
      <c r="E88" s="756" t="s">
        <v>5939</v>
      </c>
      <c r="F88" s="756" t="s">
        <v>5995</v>
      </c>
    </row>
    <row r="89" spans="1:6" ht="33" customHeight="1" thickBot="1">
      <c r="A89" s="698" t="s">
        <v>6093</v>
      </c>
      <c r="B89" s="698" t="s">
        <v>6020</v>
      </c>
      <c r="C89" s="768" t="s">
        <v>6094</v>
      </c>
      <c r="D89" s="748" t="s">
        <v>966</v>
      </c>
      <c r="E89" s="756" t="s">
        <v>5922</v>
      </c>
      <c r="F89" s="756" t="s">
        <v>5891</v>
      </c>
    </row>
    <row r="90" spans="1:6" ht="33" customHeight="1" thickBot="1">
      <c r="A90" s="698" t="s">
        <v>6095</v>
      </c>
      <c r="B90" s="698" t="s">
        <v>6096</v>
      </c>
      <c r="C90" s="768" t="s">
        <v>6097</v>
      </c>
      <c r="D90" s="748" t="s">
        <v>966</v>
      </c>
      <c r="E90" s="756" t="s">
        <v>6098</v>
      </c>
      <c r="F90" s="756" t="s">
        <v>5995</v>
      </c>
    </row>
    <row r="91" spans="1:6" ht="33" customHeight="1" thickBot="1">
      <c r="A91" s="697" t="s">
        <v>6095</v>
      </c>
      <c r="B91" s="697" t="s">
        <v>6096</v>
      </c>
      <c r="C91" s="773" t="s">
        <v>6097</v>
      </c>
      <c r="D91" s="709" t="s">
        <v>966</v>
      </c>
      <c r="E91" s="764" t="s">
        <v>6099</v>
      </c>
      <c r="F91" s="764" t="s">
        <v>5995</v>
      </c>
    </row>
    <row r="92" spans="1:6" s="779" customFormat="1" ht="33" customHeight="1" thickBot="1">
      <c r="A92" s="775" t="s">
        <v>6100</v>
      </c>
      <c r="B92" s="775" t="s">
        <v>5992</v>
      </c>
      <c r="C92" s="776" t="s">
        <v>6101</v>
      </c>
      <c r="D92" s="777" t="s">
        <v>237</v>
      </c>
      <c r="E92" s="778" t="s">
        <v>5939</v>
      </c>
      <c r="F92" s="778" t="s">
        <v>5995</v>
      </c>
    </row>
    <row r="93" spans="1:6" ht="33" customHeight="1" thickBot="1">
      <c r="A93" s="698" t="s">
        <v>6100</v>
      </c>
      <c r="B93" s="698" t="s">
        <v>5992</v>
      </c>
      <c r="C93" s="768" t="s">
        <v>6101</v>
      </c>
      <c r="D93" s="748" t="s">
        <v>237</v>
      </c>
      <c r="E93" s="756" t="s">
        <v>6098</v>
      </c>
      <c r="F93" s="765" t="s">
        <v>5995</v>
      </c>
    </row>
    <row r="94" spans="1:6" ht="33" customHeight="1" thickBot="1">
      <c r="A94" s="698" t="s">
        <v>6100</v>
      </c>
      <c r="B94" s="698" t="s">
        <v>5992</v>
      </c>
      <c r="C94" s="768" t="s">
        <v>6101</v>
      </c>
      <c r="D94" s="748" t="s">
        <v>237</v>
      </c>
      <c r="E94" s="756" t="s">
        <v>6011</v>
      </c>
      <c r="F94" s="756" t="s">
        <v>5995</v>
      </c>
    </row>
    <row r="95" spans="1:6" ht="33" customHeight="1" thickBot="1">
      <c r="A95" s="698" t="s">
        <v>6100</v>
      </c>
      <c r="B95" s="698" t="s">
        <v>5992</v>
      </c>
      <c r="C95" s="768" t="s">
        <v>6101</v>
      </c>
      <c r="D95" s="748" t="s">
        <v>237</v>
      </c>
      <c r="E95" s="756" t="s">
        <v>6099</v>
      </c>
      <c r="F95" s="765" t="s">
        <v>5995</v>
      </c>
    </row>
    <row r="96" spans="1:6" ht="33" customHeight="1" thickBot="1">
      <c r="A96" s="699" t="s">
        <v>6100</v>
      </c>
      <c r="B96" s="699" t="s">
        <v>5992</v>
      </c>
      <c r="C96" s="742" t="s">
        <v>6101</v>
      </c>
      <c r="D96" s="710" t="s">
        <v>237</v>
      </c>
      <c r="E96" s="720" t="s">
        <v>6102</v>
      </c>
      <c r="F96" s="720" t="s">
        <v>5995</v>
      </c>
    </row>
    <row r="97" spans="1:6" ht="33" customHeight="1" thickBot="1">
      <c r="A97" s="698" t="s">
        <v>6100</v>
      </c>
      <c r="B97" s="698" t="s">
        <v>5992</v>
      </c>
      <c r="C97" s="768" t="s">
        <v>6101</v>
      </c>
      <c r="D97" s="748" t="s">
        <v>237</v>
      </c>
      <c r="E97" s="756" t="s">
        <v>6103</v>
      </c>
      <c r="F97" s="765" t="s">
        <v>5995</v>
      </c>
    </row>
    <row r="98" spans="1:6" ht="33" customHeight="1" thickBot="1">
      <c r="A98" s="698" t="s">
        <v>6100</v>
      </c>
      <c r="B98" s="698" t="s">
        <v>5992</v>
      </c>
      <c r="C98" s="768" t="s">
        <v>6101</v>
      </c>
      <c r="D98" s="748" t="s">
        <v>237</v>
      </c>
      <c r="E98" s="756" t="s">
        <v>6104</v>
      </c>
      <c r="F98" s="756" t="s">
        <v>5995</v>
      </c>
    </row>
    <row r="99" spans="1:6" ht="33" customHeight="1" thickBot="1">
      <c r="A99" s="699" t="s">
        <v>6105</v>
      </c>
      <c r="B99" s="699" t="s">
        <v>6106</v>
      </c>
      <c r="C99" s="742" t="s">
        <v>6107</v>
      </c>
      <c r="D99" s="710" t="s">
        <v>237</v>
      </c>
      <c r="E99" s="720" t="s">
        <v>5914</v>
      </c>
      <c r="F99" s="720" t="s">
        <v>5891</v>
      </c>
    </row>
    <row r="100" spans="1:6" ht="33" customHeight="1" thickBot="1">
      <c r="A100" s="698" t="s">
        <v>6105</v>
      </c>
      <c r="B100" s="698" t="s">
        <v>6106</v>
      </c>
      <c r="C100" s="768" t="s">
        <v>6107</v>
      </c>
      <c r="D100" s="748" t="s">
        <v>237</v>
      </c>
      <c r="E100" s="756" t="s">
        <v>6011</v>
      </c>
      <c r="F100" s="756" t="s">
        <v>5995</v>
      </c>
    </row>
    <row r="101" spans="1:6" ht="33" customHeight="1" thickBot="1">
      <c r="A101" s="698" t="s">
        <v>6108</v>
      </c>
      <c r="B101" s="698" t="s">
        <v>6106</v>
      </c>
      <c r="C101" s="768" t="s">
        <v>6109</v>
      </c>
      <c r="D101" s="748" t="s">
        <v>237</v>
      </c>
      <c r="E101" s="755">
        <v>45505</v>
      </c>
      <c r="F101" s="756" t="s">
        <v>6110</v>
      </c>
    </row>
    <row r="102" spans="1:6" ht="33" customHeight="1" thickBot="1">
      <c r="A102" s="698" t="s">
        <v>6111</v>
      </c>
      <c r="B102" s="698" t="s">
        <v>6106</v>
      </c>
      <c r="C102" s="768" t="s">
        <v>6112</v>
      </c>
      <c r="D102" s="748" t="s">
        <v>237</v>
      </c>
      <c r="E102" s="755">
        <v>45504</v>
      </c>
      <c r="F102" s="756" t="s">
        <v>6113</v>
      </c>
    </row>
    <row r="103" spans="1:6" ht="33" customHeight="1" thickBot="1">
      <c r="A103" s="698" t="s">
        <v>6114</v>
      </c>
      <c r="B103" s="698" t="s">
        <v>6115</v>
      </c>
      <c r="C103" s="768" t="s">
        <v>6116</v>
      </c>
      <c r="D103" s="748" t="s">
        <v>237</v>
      </c>
      <c r="E103" s="756" t="s">
        <v>6117</v>
      </c>
      <c r="F103" s="756" t="s">
        <v>5920</v>
      </c>
    </row>
    <row r="104" spans="1:6" ht="33" customHeight="1" thickBot="1">
      <c r="A104" s="698" t="s">
        <v>6114</v>
      </c>
      <c r="B104" s="698" t="s">
        <v>6115</v>
      </c>
      <c r="C104" s="768" t="s">
        <v>6116</v>
      </c>
      <c r="D104" s="748" t="s">
        <v>237</v>
      </c>
      <c r="E104" s="756" t="s">
        <v>5890</v>
      </c>
      <c r="F104" s="756" t="s">
        <v>5891</v>
      </c>
    </row>
    <row r="105" spans="1:6" ht="33" customHeight="1" thickBot="1">
      <c r="A105" s="698" t="s">
        <v>6114</v>
      </c>
      <c r="B105" s="699" t="s">
        <v>6115</v>
      </c>
      <c r="C105" s="768" t="s">
        <v>6116</v>
      </c>
      <c r="D105" s="748" t="s">
        <v>237</v>
      </c>
      <c r="E105" s="720" t="s">
        <v>5970</v>
      </c>
      <c r="F105" s="720" t="s">
        <v>5891</v>
      </c>
    </row>
    <row r="106" spans="1:6" ht="33" customHeight="1" thickBot="1">
      <c r="A106" s="699" t="s">
        <v>6118</v>
      </c>
      <c r="B106" s="699" t="s">
        <v>6119</v>
      </c>
      <c r="C106" s="768" t="s">
        <v>6120</v>
      </c>
      <c r="D106" s="748" t="s">
        <v>237</v>
      </c>
      <c r="E106" s="720" t="s">
        <v>5921</v>
      </c>
      <c r="F106" s="720" t="s">
        <v>5891</v>
      </c>
    </row>
    <row r="107" spans="1:6" ht="33" customHeight="1" thickBot="1">
      <c r="A107" s="698" t="s">
        <v>6118</v>
      </c>
      <c r="B107" s="698" t="s">
        <v>6119</v>
      </c>
      <c r="C107" s="768" t="s">
        <v>6120</v>
      </c>
      <c r="D107" s="748" t="s">
        <v>237</v>
      </c>
      <c r="E107" s="756" t="s">
        <v>5890</v>
      </c>
      <c r="F107" s="756" t="s">
        <v>5891</v>
      </c>
    </row>
    <row r="108" spans="1:6" ht="33" customHeight="1" thickBot="1">
      <c r="A108" s="697" t="s">
        <v>6121</v>
      </c>
      <c r="B108" s="697" t="s">
        <v>6122</v>
      </c>
      <c r="C108" s="773" t="s">
        <v>6123</v>
      </c>
      <c r="D108" s="709" t="s">
        <v>237</v>
      </c>
      <c r="E108" s="764" t="s">
        <v>5958</v>
      </c>
      <c r="F108" s="764" t="s">
        <v>5891</v>
      </c>
    </row>
    <row r="109" spans="1:6" ht="33" customHeight="1" thickBot="1">
      <c r="A109" s="698" t="s">
        <v>6124</v>
      </c>
      <c r="B109" s="698" t="s">
        <v>6125</v>
      </c>
      <c r="C109" s="768" t="s">
        <v>1525</v>
      </c>
      <c r="D109" s="748" t="s">
        <v>237</v>
      </c>
      <c r="E109" s="756" t="s">
        <v>5890</v>
      </c>
      <c r="F109" s="756" t="s">
        <v>5891</v>
      </c>
    </row>
    <row r="110" spans="1:6" ht="33" customHeight="1" thickBot="1">
      <c r="A110" s="699" t="s">
        <v>6126</v>
      </c>
      <c r="B110" s="699" t="s">
        <v>6127</v>
      </c>
      <c r="C110" s="773" t="s">
        <v>6128</v>
      </c>
      <c r="D110" s="709" t="s">
        <v>237</v>
      </c>
      <c r="E110" s="764" t="s">
        <v>6129</v>
      </c>
      <c r="F110" s="764" t="s">
        <v>5995</v>
      </c>
    </row>
    <row r="111" spans="1:6" ht="33" customHeight="1" thickBot="1">
      <c r="A111" s="697" t="s">
        <v>6130</v>
      </c>
      <c r="B111" s="699" t="s">
        <v>6127</v>
      </c>
      <c r="C111" s="773" t="s">
        <v>6131</v>
      </c>
      <c r="D111" s="709" t="s">
        <v>237</v>
      </c>
      <c r="E111" s="764" t="s">
        <v>5997</v>
      </c>
      <c r="F111" s="764" t="s">
        <v>5995</v>
      </c>
    </row>
    <row r="112" spans="1:6" ht="33" customHeight="1" thickBot="1">
      <c r="A112" s="697" t="s">
        <v>6132</v>
      </c>
      <c r="B112" s="699" t="s">
        <v>6133</v>
      </c>
      <c r="C112" s="773" t="s">
        <v>6134</v>
      </c>
      <c r="D112" s="709" t="s">
        <v>107</v>
      </c>
      <c r="E112" s="764" t="s">
        <v>5922</v>
      </c>
      <c r="F112" s="764" t="s">
        <v>5891</v>
      </c>
    </row>
    <row r="113" spans="1:6" ht="33" customHeight="1" thickBot="1">
      <c r="A113" s="697" t="s">
        <v>6135</v>
      </c>
      <c r="B113" s="699" t="s">
        <v>6136</v>
      </c>
      <c r="C113" s="773" t="s">
        <v>6137</v>
      </c>
      <c r="D113" s="709" t="s">
        <v>3429</v>
      </c>
      <c r="E113" s="764" t="s">
        <v>5947</v>
      </c>
      <c r="F113" s="764" t="s">
        <v>5891</v>
      </c>
    </row>
    <row r="114" spans="1:6" ht="33" customHeight="1" thickBot="1">
      <c r="A114" s="697" t="s">
        <v>6135</v>
      </c>
      <c r="B114" s="699" t="s">
        <v>6136</v>
      </c>
      <c r="C114" s="773" t="s">
        <v>6137</v>
      </c>
      <c r="D114" s="709" t="s">
        <v>3429</v>
      </c>
      <c r="E114" s="764" t="s">
        <v>5890</v>
      </c>
      <c r="F114" s="764" t="s">
        <v>5891</v>
      </c>
    </row>
    <row r="115" spans="1:6" ht="33" customHeight="1" thickBot="1">
      <c r="A115" s="698" t="s">
        <v>6138</v>
      </c>
      <c r="B115" s="698" t="s">
        <v>6139</v>
      </c>
      <c r="C115" s="768" t="s">
        <v>6140</v>
      </c>
      <c r="D115" s="748" t="s">
        <v>423</v>
      </c>
      <c r="E115" s="756" t="s">
        <v>6099</v>
      </c>
      <c r="F115" s="756" t="s">
        <v>5995</v>
      </c>
    </row>
    <row r="116" spans="1:6" ht="33" customHeight="1" thickBot="1">
      <c r="A116" s="697" t="s">
        <v>6141</v>
      </c>
      <c r="B116" s="699" t="s">
        <v>6142</v>
      </c>
      <c r="C116" s="773" t="s">
        <v>2288</v>
      </c>
      <c r="D116" s="709" t="s">
        <v>423</v>
      </c>
      <c r="E116" s="720" t="s">
        <v>5939</v>
      </c>
      <c r="F116" s="720" t="s">
        <v>5995</v>
      </c>
    </row>
    <row r="117" spans="1:6" ht="33" customHeight="1" thickBot="1">
      <c r="A117" s="698" t="s">
        <v>6141</v>
      </c>
      <c r="B117" s="698" t="s">
        <v>6142</v>
      </c>
      <c r="C117" s="768" t="s">
        <v>2288</v>
      </c>
      <c r="D117" s="748" t="s">
        <v>423</v>
      </c>
      <c r="E117" s="756" t="s">
        <v>5982</v>
      </c>
      <c r="F117" s="756" t="s">
        <v>5920</v>
      </c>
    </row>
    <row r="118" spans="1:6" ht="33" customHeight="1" thickBot="1">
      <c r="A118" s="698" t="s">
        <v>6141</v>
      </c>
      <c r="B118" s="698" t="s">
        <v>6142</v>
      </c>
      <c r="C118" s="768" t="s">
        <v>2288</v>
      </c>
      <c r="D118" s="748" t="s">
        <v>423</v>
      </c>
      <c r="E118" s="756" t="s">
        <v>6011</v>
      </c>
      <c r="F118" s="756" t="s">
        <v>5995</v>
      </c>
    </row>
    <row r="119" spans="1:6" ht="33" customHeight="1" thickBot="1">
      <c r="A119" s="698" t="s">
        <v>6141</v>
      </c>
      <c r="B119" s="698" t="s">
        <v>6142</v>
      </c>
      <c r="C119" s="768" t="s">
        <v>2288</v>
      </c>
      <c r="D119" s="748" t="s">
        <v>423</v>
      </c>
      <c r="E119" s="756" t="s">
        <v>5984</v>
      </c>
      <c r="F119" s="756" t="s">
        <v>5920</v>
      </c>
    </row>
    <row r="120" spans="1:6" ht="33" customHeight="1" thickBot="1">
      <c r="A120" s="698" t="s">
        <v>6141</v>
      </c>
      <c r="B120" s="698" t="s">
        <v>6142</v>
      </c>
      <c r="C120" s="768" t="s">
        <v>2288</v>
      </c>
      <c r="D120" s="748" t="s">
        <v>423</v>
      </c>
      <c r="E120" s="756" t="s">
        <v>6102</v>
      </c>
      <c r="F120" s="756" t="s">
        <v>5995</v>
      </c>
    </row>
    <row r="121" spans="1:6" ht="33" customHeight="1" thickBot="1">
      <c r="A121" s="698" t="s">
        <v>6141</v>
      </c>
      <c r="B121" s="698" t="s">
        <v>6142</v>
      </c>
      <c r="C121" s="768" t="s">
        <v>2288</v>
      </c>
      <c r="D121" s="748" t="s">
        <v>423</v>
      </c>
      <c r="E121" s="756" t="s">
        <v>6143</v>
      </c>
      <c r="F121" s="756" t="s">
        <v>5920</v>
      </c>
    </row>
    <row r="122" spans="1:6" ht="33" customHeight="1" thickBot="1">
      <c r="A122" s="698" t="s">
        <v>6144</v>
      </c>
      <c r="B122" s="698" t="s">
        <v>6145</v>
      </c>
      <c r="C122" s="768" t="s">
        <v>6146</v>
      </c>
      <c r="D122" s="748" t="s">
        <v>568</v>
      </c>
      <c r="E122" s="756" t="s">
        <v>5922</v>
      </c>
      <c r="F122" s="756" t="s">
        <v>5891</v>
      </c>
    </row>
    <row r="123" spans="1:6" ht="33" customHeight="1" thickBot="1">
      <c r="A123" s="697" t="s">
        <v>6147</v>
      </c>
      <c r="B123" s="699" t="s">
        <v>6148</v>
      </c>
      <c r="C123" s="773" t="s">
        <v>659</v>
      </c>
      <c r="D123" s="709" t="s">
        <v>568</v>
      </c>
      <c r="E123" s="720" t="s">
        <v>5913</v>
      </c>
      <c r="F123" s="720" t="s">
        <v>5891</v>
      </c>
    </row>
    <row r="124" spans="1:6" ht="33" customHeight="1" thickBot="1">
      <c r="A124" s="698" t="s">
        <v>6149</v>
      </c>
      <c r="B124" s="698" t="s">
        <v>6150</v>
      </c>
      <c r="C124" s="768" t="s">
        <v>6151</v>
      </c>
      <c r="D124" s="748" t="s">
        <v>3052</v>
      </c>
      <c r="E124" s="756" t="s">
        <v>5890</v>
      </c>
      <c r="F124" s="756" t="s">
        <v>5891</v>
      </c>
    </row>
    <row r="125" spans="1:6" ht="33" customHeight="1" thickBot="1">
      <c r="A125" s="697" t="s">
        <v>6152</v>
      </c>
      <c r="B125" s="699" t="s">
        <v>6153</v>
      </c>
      <c r="C125" s="773" t="s">
        <v>6154</v>
      </c>
      <c r="D125" s="709" t="s">
        <v>262</v>
      </c>
      <c r="E125" s="720" t="s">
        <v>5939</v>
      </c>
      <c r="F125" s="720" t="s">
        <v>5995</v>
      </c>
    </row>
    <row r="126" spans="1:6" ht="33" customHeight="1" thickBot="1">
      <c r="A126" s="697" t="s">
        <v>6152</v>
      </c>
      <c r="B126" s="699" t="s">
        <v>6153</v>
      </c>
      <c r="C126" s="773" t="s">
        <v>6154</v>
      </c>
      <c r="D126" s="709" t="s">
        <v>262</v>
      </c>
      <c r="E126" s="720" t="s">
        <v>6099</v>
      </c>
      <c r="F126" s="720" t="s">
        <v>5995</v>
      </c>
    </row>
    <row r="127" spans="1:6" ht="33" customHeight="1" thickBot="1">
      <c r="A127" s="697" t="s">
        <v>6155</v>
      </c>
      <c r="B127" s="699" t="s">
        <v>6156</v>
      </c>
      <c r="C127" s="773" t="s">
        <v>6157</v>
      </c>
      <c r="D127" s="709" t="s">
        <v>543</v>
      </c>
      <c r="E127" s="720" t="s">
        <v>5956</v>
      </c>
      <c r="F127" s="720" t="s">
        <v>5891</v>
      </c>
    </row>
    <row r="128" spans="1:6" ht="33" customHeight="1" thickBot="1">
      <c r="A128" s="697" t="s">
        <v>6155</v>
      </c>
      <c r="B128" s="699" t="s">
        <v>6156</v>
      </c>
      <c r="C128" s="773" t="s">
        <v>6157</v>
      </c>
      <c r="D128" s="709" t="s">
        <v>543</v>
      </c>
      <c r="E128" s="720" t="s">
        <v>5958</v>
      </c>
      <c r="F128" s="720" t="s">
        <v>5891</v>
      </c>
    </row>
    <row r="129" spans="1:6" ht="33" customHeight="1" thickBot="1">
      <c r="A129" s="697" t="s">
        <v>6155</v>
      </c>
      <c r="B129" s="699" t="s">
        <v>6156</v>
      </c>
      <c r="C129" s="773" t="s">
        <v>6157</v>
      </c>
      <c r="D129" s="709" t="s">
        <v>543</v>
      </c>
      <c r="E129" s="720" t="s">
        <v>5921</v>
      </c>
      <c r="F129" s="720" t="s">
        <v>5891</v>
      </c>
    </row>
    <row r="130" spans="1:6" ht="33" customHeight="1" thickBot="1">
      <c r="A130" s="698" t="s">
        <v>6158</v>
      </c>
      <c r="B130" s="698" t="s">
        <v>6159</v>
      </c>
      <c r="C130" s="768" t="s">
        <v>6160</v>
      </c>
      <c r="D130" s="748" t="s">
        <v>543</v>
      </c>
      <c r="E130" s="756" t="s">
        <v>5913</v>
      </c>
      <c r="F130" s="756" t="s">
        <v>5891</v>
      </c>
    </row>
    <row r="131" spans="1:6" ht="33" customHeight="1" thickBot="1">
      <c r="A131" s="698" t="s">
        <v>6158</v>
      </c>
      <c r="B131" s="698" t="s">
        <v>6159</v>
      </c>
      <c r="C131" s="768" t="s">
        <v>6160</v>
      </c>
      <c r="D131" s="748" t="s">
        <v>543</v>
      </c>
      <c r="E131" s="756" t="s">
        <v>5890</v>
      </c>
      <c r="F131" s="756" t="s">
        <v>5891</v>
      </c>
    </row>
    <row r="132" spans="1:6" ht="33" customHeight="1" thickBot="1">
      <c r="A132" s="698" t="s">
        <v>6161</v>
      </c>
      <c r="B132" s="698" t="s">
        <v>6162</v>
      </c>
      <c r="C132" s="768" t="s">
        <v>1786</v>
      </c>
      <c r="D132" s="748" t="s">
        <v>543</v>
      </c>
      <c r="E132" s="756" t="s">
        <v>5890</v>
      </c>
      <c r="F132" s="756" t="s">
        <v>5891</v>
      </c>
    </row>
    <row r="133" spans="1:6" ht="33" customHeight="1" thickBot="1">
      <c r="A133" s="698" t="s">
        <v>6163</v>
      </c>
      <c r="B133" s="698" t="s">
        <v>6164</v>
      </c>
      <c r="C133" s="768" t="s">
        <v>6165</v>
      </c>
      <c r="D133" s="748" t="s">
        <v>2563</v>
      </c>
      <c r="E133" s="756" t="s">
        <v>6166</v>
      </c>
      <c r="F133" s="756" t="s">
        <v>6167</v>
      </c>
    </row>
    <row r="134" spans="1:6" ht="33" customHeight="1" thickBot="1">
      <c r="A134" s="698" t="s">
        <v>6168</v>
      </c>
      <c r="B134" s="698" t="s">
        <v>5894</v>
      </c>
      <c r="C134" s="768" t="s">
        <v>6169</v>
      </c>
      <c r="D134" s="748" t="s">
        <v>1449</v>
      </c>
      <c r="E134" s="755">
        <v>45467</v>
      </c>
      <c r="F134" s="756" t="s">
        <v>5895</v>
      </c>
    </row>
    <row r="135" spans="1:6" ht="33" customHeight="1" thickBot="1">
      <c r="A135" s="699" t="s">
        <v>6170</v>
      </c>
      <c r="B135" s="699" t="s">
        <v>5894</v>
      </c>
      <c r="C135" s="773" t="s">
        <v>6169</v>
      </c>
      <c r="D135" s="709" t="s">
        <v>1449</v>
      </c>
      <c r="E135" s="720" t="s">
        <v>6171</v>
      </c>
      <c r="F135" s="720" t="s">
        <v>5898</v>
      </c>
    </row>
    <row r="136" spans="1:6" ht="33" customHeight="1" thickBot="1">
      <c r="A136" s="698" t="s">
        <v>6168</v>
      </c>
      <c r="B136" s="698" t="s">
        <v>5894</v>
      </c>
      <c r="C136" s="768" t="s">
        <v>6169</v>
      </c>
      <c r="D136" s="748" t="s">
        <v>1449</v>
      </c>
      <c r="E136" s="755">
        <v>45488</v>
      </c>
      <c r="F136" s="756" t="s">
        <v>5895</v>
      </c>
    </row>
    <row r="137" spans="1:6" ht="33" customHeight="1" thickBot="1">
      <c r="A137" s="698" t="s">
        <v>6168</v>
      </c>
      <c r="B137" s="698" t="s">
        <v>5894</v>
      </c>
      <c r="C137" s="768" t="s">
        <v>6169</v>
      </c>
      <c r="D137" s="748" t="s">
        <v>1449</v>
      </c>
      <c r="E137" s="755">
        <v>45502</v>
      </c>
      <c r="F137" s="756" t="s">
        <v>5895</v>
      </c>
    </row>
    <row r="138" spans="1:6" ht="33" customHeight="1" thickBot="1">
      <c r="A138" s="697" t="s">
        <v>6170</v>
      </c>
      <c r="B138" s="699" t="s">
        <v>5894</v>
      </c>
      <c r="C138" s="773" t="s">
        <v>6169</v>
      </c>
      <c r="D138" s="709" t="s">
        <v>1449</v>
      </c>
      <c r="E138" s="720" t="s">
        <v>6172</v>
      </c>
      <c r="F138" s="720" t="s">
        <v>5898</v>
      </c>
    </row>
    <row r="139" spans="1:6" ht="33" customHeight="1" thickBot="1">
      <c r="A139" s="697" t="s">
        <v>6173</v>
      </c>
      <c r="B139" s="699" t="s">
        <v>6174</v>
      </c>
      <c r="C139" s="773" t="s">
        <v>6175</v>
      </c>
      <c r="D139" s="709" t="s">
        <v>1449</v>
      </c>
      <c r="E139" s="720" t="s">
        <v>5981</v>
      </c>
      <c r="F139" s="720" t="s">
        <v>5920</v>
      </c>
    </row>
    <row r="140" spans="1:6" ht="33" customHeight="1" thickBot="1">
      <c r="A140" s="697" t="s">
        <v>6173</v>
      </c>
      <c r="B140" s="699" t="s">
        <v>6174</v>
      </c>
      <c r="C140" s="773" t="s">
        <v>6175</v>
      </c>
      <c r="D140" s="709" t="s">
        <v>1449</v>
      </c>
      <c r="E140" s="720" t="s">
        <v>5890</v>
      </c>
      <c r="F140" s="720" t="s">
        <v>5891</v>
      </c>
    </row>
    <row r="141" spans="1:6" ht="33" customHeight="1" thickBot="1">
      <c r="A141" s="698" t="s">
        <v>6176</v>
      </c>
      <c r="B141" s="698" t="s">
        <v>6177</v>
      </c>
      <c r="C141" s="768" t="s">
        <v>1448</v>
      </c>
      <c r="D141" s="748" t="s">
        <v>1449</v>
      </c>
      <c r="E141" s="756" t="s">
        <v>5913</v>
      </c>
      <c r="F141" s="756" t="s">
        <v>5891</v>
      </c>
    </row>
    <row r="142" spans="1:6" ht="33" customHeight="1" thickBot="1">
      <c r="A142" s="698" t="s">
        <v>6176</v>
      </c>
      <c r="B142" s="698" t="s">
        <v>6177</v>
      </c>
      <c r="C142" s="768" t="s">
        <v>1448</v>
      </c>
      <c r="D142" s="748" t="s">
        <v>1449</v>
      </c>
      <c r="E142" s="756" t="s">
        <v>5917</v>
      </c>
      <c r="F142" s="756" t="s">
        <v>5891</v>
      </c>
    </row>
    <row r="143" spans="1:6" ht="33" customHeight="1" thickBot="1">
      <c r="A143" s="697" t="s">
        <v>6176</v>
      </c>
      <c r="B143" s="699" t="s">
        <v>6177</v>
      </c>
      <c r="C143" s="773" t="s">
        <v>1448</v>
      </c>
      <c r="D143" s="709" t="s">
        <v>1449</v>
      </c>
      <c r="E143" s="720" t="s">
        <v>5958</v>
      </c>
      <c r="F143" s="720" t="s">
        <v>5891</v>
      </c>
    </row>
    <row r="144" spans="1:6" ht="33" customHeight="1" thickBot="1">
      <c r="A144" s="698" t="s">
        <v>6176</v>
      </c>
      <c r="B144" s="698" t="s">
        <v>6177</v>
      </c>
      <c r="C144" s="768" t="s">
        <v>1448</v>
      </c>
      <c r="D144" s="748" t="s">
        <v>1449</v>
      </c>
      <c r="E144" s="756" t="s">
        <v>5921</v>
      </c>
      <c r="F144" s="756" t="s">
        <v>5891</v>
      </c>
    </row>
    <row r="145" spans="1:6" ht="33" customHeight="1" thickBot="1">
      <c r="A145" s="698" t="s">
        <v>6176</v>
      </c>
      <c r="B145" s="698" t="s">
        <v>6177</v>
      </c>
      <c r="C145" s="768" t="s">
        <v>1448</v>
      </c>
      <c r="D145" s="748" t="s">
        <v>1449</v>
      </c>
      <c r="E145" s="756" t="s">
        <v>5922</v>
      </c>
      <c r="F145" s="756" t="s">
        <v>5891</v>
      </c>
    </row>
    <row r="146" spans="1:6" ht="33" customHeight="1" thickBot="1">
      <c r="A146" s="698" t="s">
        <v>6176</v>
      </c>
      <c r="B146" s="698" t="s">
        <v>6177</v>
      </c>
      <c r="C146" s="768" t="s">
        <v>1448</v>
      </c>
      <c r="D146" s="748" t="s">
        <v>1449</v>
      </c>
      <c r="E146" s="756" t="s">
        <v>5914</v>
      </c>
      <c r="F146" s="756" t="s">
        <v>5891</v>
      </c>
    </row>
    <row r="147" spans="1:6" ht="33" customHeight="1" thickBot="1">
      <c r="A147" s="697" t="s">
        <v>6178</v>
      </c>
      <c r="B147" s="699" t="s">
        <v>6179</v>
      </c>
      <c r="C147" s="773" t="s">
        <v>6180</v>
      </c>
      <c r="D147" s="709" t="s">
        <v>162</v>
      </c>
      <c r="E147" s="720" t="s">
        <v>5922</v>
      </c>
      <c r="F147" s="720" t="s">
        <v>5891</v>
      </c>
    </row>
    <row r="148" spans="1:6" ht="33" customHeight="1" thickBot="1">
      <c r="A148" s="698" t="s">
        <v>6181</v>
      </c>
      <c r="B148" s="698" t="s">
        <v>6182</v>
      </c>
      <c r="C148" s="768" t="s">
        <v>6183</v>
      </c>
      <c r="D148" s="748" t="s">
        <v>162</v>
      </c>
      <c r="E148" s="756" t="s">
        <v>6184</v>
      </c>
      <c r="F148" s="756" t="s">
        <v>6185</v>
      </c>
    </row>
    <row r="149" spans="1:6" ht="33" customHeight="1" thickBot="1">
      <c r="A149" s="698" t="s">
        <v>6186</v>
      </c>
      <c r="B149" s="698"/>
      <c r="C149" s="768"/>
      <c r="D149" s="748"/>
      <c r="E149" s="756"/>
      <c r="F149" s="756"/>
    </row>
    <row r="150" spans="1:6" ht="33" customHeight="1" thickBot="1">
      <c r="A150" s="698" t="s">
        <v>6186</v>
      </c>
      <c r="B150" s="698"/>
      <c r="C150" s="768"/>
      <c r="D150" s="748"/>
      <c r="E150" s="756"/>
      <c r="F150" s="756"/>
    </row>
    <row r="151" spans="1:6" ht="33" customHeight="1" thickBot="1">
      <c r="A151" s="697" t="s">
        <v>6186</v>
      </c>
      <c r="B151" s="699"/>
      <c r="C151" s="773"/>
      <c r="D151" s="709"/>
      <c r="E151" s="720"/>
      <c r="F151" s="720"/>
    </row>
    <row r="152" spans="1:6" ht="33" customHeight="1" thickBot="1">
      <c r="A152" s="697" t="s">
        <v>6186</v>
      </c>
      <c r="B152" s="699"/>
      <c r="C152" s="773"/>
      <c r="D152" s="709"/>
      <c r="E152" s="720"/>
      <c r="F152" s="720"/>
    </row>
    <row r="153" spans="1:6" ht="15.75" thickBot="1">
      <c r="A153" s="699"/>
      <c r="B153" s="699"/>
      <c r="C153" s="742"/>
      <c r="D153" s="710"/>
      <c r="E153" s="720"/>
      <c r="F153" s="720"/>
    </row>
    <row r="154" spans="1:6" ht="15.75" thickBot="1">
      <c r="A154" s="699"/>
      <c r="B154" s="699"/>
      <c r="C154" s="742"/>
      <c r="D154" s="710"/>
      <c r="E154" s="720"/>
      <c r="F154" s="720"/>
    </row>
    <row r="155" spans="1:6" ht="15.75" thickBot="1">
      <c r="A155" s="699"/>
      <c r="B155" s="699"/>
      <c r="C155" s="742"/>
      <c r="D155" s="710"/>
      <c r="E155" s="720"/>
      <c r="F155" s="720"/>
    </row>
    <row r="156" spans="1:6" ht="15.75" thickBot="1">
      <c r="A156" s="699"/>
      <c r="B156" s="699"/>
      <c r="C156" s="742"/>
      <c r="D156" s="710"/>
      <c r="E156" s="720"/>
      <c r="F156" s="720"/>
    </row>
    <row r="157" spans="1:6" ht="15.75" thickBot="1">
      <c r="A157" s="699"/>
      <c r="B157" s="699"/>
      <c r="C157" s="742"/>
      <c r="D157" s="710"/>
      <c r="E157" s="720"/>
      <c r="F157" s="720"/>
    </row>
    <row r="158" spans="1:6" ht="15.75" thickBot="1">
      <c r="A158" s="699"/>
      <c r="B158" s="699"/>
      <c r="C158" s="742"/>
      <c r="D158" s="710"/>
      <c r="E158" s="720"/>
      <c r="F158" s="720"/>
    </row>
    <row r="159" spans="1:6" ht="15.75" thickBot="1">
      <c r="A159" s="699"/>
      <c r="B159" s="699"/>
      <c r="C159" s="742"/>
      <c r="D159" s="710"/>
      <c r="E159" s="720"/>
      <c r="F159" s="720"/>
    </row>
    <row r="160" spans="1:6" ht="15.75" thickBot="1">
      <c r="A160" s="699"/>
      <c r="B160" s="699"/>
      <c r="C160" s="742"/>
      <c r="D160" s="710"/>
      <c r="E160" s="720"/>
      <c r="F160" s="720"/>
    </row>
    <row r="161" spans="1:6" ht="15.75" thickBot="1">
      <c r="A161" s="699"/>
      <c r="B161" s="699"/>
      <c r="C161" s="742"/>
      <c r="D161" s="710"/>
      <c r="E161" s="720"/>
      <c r="F161" s="720"/>
    </row>
    <row r="162" spans="1:6" ht="15.75" thickBot="1">
      <c r="A162" s="699"/>
      <c r="B162" s="699"/>
      <c r="C162" s="742"/>
      <c r="D162" s="710"/>
      <c r="E162" s="720"/>
      <c r="F162" s="720"/>
    </row>
    <row r="163" spans="1:6" ht="15.75" thickBot="1">
      <c r="A163" s="699"/>
      <c r="B163" s="699"/>
      <c r="C163" s="742"/>
      <c r="D163" s="710"/>
      <c r="E163" s="720"/>
      <c r="F163" s="720"/>
    </row>
    <row r="164" spans="1:6" ht="15.75" thickBot="1">
      <c r="A164" s="699"/>
      <c r="B164" s="699"/>
      <c r="C164" s="742"/>
      <c r="D164" s="710"/>
      <c r="E164" s="720"/>
      <c r="F164" s="720"/>
    </row>
    <row r="165" spans="1:6" ht="15.75" thickBot="1">
      <c r="A165" s="699"/>
      <c r="B165" s="699"/>
      <c r="C165" s="742"/>
      <c r="D165" s="710"/>
      <c r="E165" s="720"/>
      <c r="F165" s="720"/>
    </row>
    <row r="166" spans="1:6" ht="15.75" thickBot="1">
      <c r="A166" s="699"/>
      <c r="B166" s="699"/>
      <c r="C166" s="742"/>
      <c r="D166" s="710"/>
      <c r="E166" s="720"/>
      <c r="F166" s="720"/>
    </row>
    <row r="167" spans="1:6" ht="15.75" thickBot="1">
      <c r="A167" s="699"/>
      <c r="B167" s="699"/>
      <c r="C167" s="742"/>
      <c r="D167" s="710"/>
      <c r="E167" s="720"/>
      <c r="F167" s="720"/>
    </row>
    <row r="168" spans="1:6" ht="15.75" thickBot="1">
      <c r="A168" s="699"/>
      <c r="B168" s="699"/>
      <c r="C168" s="742"/>
      <c r="D168" s="710"/>
      <c r="E168" s="720"/>
      <c r="F168" s="720"/>
    </row>
    <row r="169" spans="1:6" ht="15.75" thickBot="1">
      <c r="A169" s="699"/>
      <c r="B169" s="699"/>
      <c r="C169" s="742"/>
      <c r="D169" s="710"/>
      <c r="E169" s="720"/>
      <c r="F169" s="720"/>
    </row>
    <row r="170" spans="1:6" ht="15.75" thickBot="1">
      <c r="A170" s="699"/>
      <c r="B170" s="699"/>
      <c r="C170" s="742"/>
      <c r="D170" s="710"/>
      <c r="E170" s="720"/>
      <c r="F170" s="720"/>
    </row>
    <row r="171" spans="1:6" ht="15.75" thickBot="1">
      <c r="A171" s="699"/>
      <c r="B171" s="699"/>
      <c r="C171" s="742"/>
      <c r="D171" s="710"/>
      <c r="E171" s="720"/>
      <c r="F171" s="720"/>
    </row>
    <row r="172" spans="1:6" ht="15.75" thickBot="1">
      <c r="A172" s="699"/>
      <c r="B172" s="699"/>
      <c r="C172" s="742"/>
      <c r="D172" s="710"/>
      <c r="E172" s="720"/>
      <c r="F172" s="720"/>
    </row>
    <row r="173" spans="1:6" ht="15.75" thickBot="1">
      <c r="A173" s="711"/>
      <c r="B173" s="699"/>
      <c r="C173" s="742"/>
      <c r="D173" s="710"/>
      <c r="E173" s="720"/>
      <c r="F173" s="720"/>
    </row>
    <row r="174" spans="1:6" ht="15.75" thickBot="1">
      <c r="A174" s="711"/>
      <c r="B174" s="699"/>
      <c r="C174" s="742"/>
      <c r="D174" s="710"/>
      <c r="E174" s="720"/>
      <c r="F174" s="720"/>
    </row>
    <row r="175" spans="1:6" ht="15.75" thickBot="1">
      <c r="A175" s="711"/>
      <c r="B175" s="699"/>
      <c r="C175" s="742"/>
      <c r="D175" s="710"/>
      <c r="E175" s="720"/>
      <c r="F175" s="720"/>
    </row>
    <row r="176" spans="1:6" ht="15.75" thickBot="1">
      <c r="A176" s="711"/>
      <c r="B176" s="699"/>
      <c r="C176" s="742"/>
      <c r="D176" s="710"/>
      <c r="E176" s="720"/>
      <c r="F176" s="720"/>
    </row>
    <row r="177" spans="1:6" ht="15.75" thickBot="1">
      <c r="A177" s="711"/>
      <c r="B177" s="699"/>
      <c r="C177" s="742"/>
      <c r="D177" s="710"/>
      <c r="E177" s="720"/>
      <c r="F177" s="720"/>
    </row>
    <row r="178" spans="1:6" ht="15.75" thickBot="1">
      <c r="A178" s="711"/>
      <c r="B178" s="699"/>
      <c r="C178" s="742"/>
      <c r="D178" s="710"/>
      <c r="E178" s="720"/>
      <c r="F178" s="720"/>
    </row>
    <row r="179" spans="1:6" ht="15.75" thickBot="1">
      <c r="A179" s="711"/>
      <c r="B179" s="699"/>
      <c r="C179" s="742"/>
      <c r="D179" s="710"/>
      <c r="E179" s="720"/>
      <c r="F179" s="720"/>
    </row>
    <row r="180" spans="1:6" ht="15.75" thickBot="1">
      <c r="A180" s="711"/>
      <c r="B180" s="699"/>
      <c r="C180" s="742"/>
      <c r="D180" s="710"/>
      <c r="E180" s="720"/>
      <c r="F180" s="720"/>
    </row>
    <row r="181" spans="1:6" ht="15.75" thickBot="1">
      <c r="A181" s="711"/>
      <c r="B181" s="699"/>
      <c r="C181" s="742"/>
      <c r="D181" s="710"/>
      <c r="E181" s="720"/>
      <c r="F181" s="720"/>
    </row>
    <row r="182" spans="1:6" ht="15.75" thickBot="1">
      <c r="A182" s="711"/>
      <c r="B182" s="699"/>
      <c r="C182" s="742"/>
      <c r="D182" s="710"/>
      <c r="E182" s="720"/>
      <c r="F182" s="720"/>
    </row>
    <row r="183" spans="1:6" ht="15.75" thickBot="1">
      <c r="A183" s="711"/>
      <c r="B183" s="699"/>
      <c r="C183" s="742"/>
      <c r="D183" s="710"/>
      <c r="E183" s="720"/>
      <c r="F183" s="720"/>
    </row>
    <row r="184" spans="1:6" ht="15.75" thickBot="1">
      <c r="A184" s="711"/>
      <c r="B184" s="699"/>
      <c r="C184" s="742"/>
      <c r="D184" s="710"/>
      <c r="E184" s="720"/>
      <c r="F184" s="720"/>
    </row>
    <row r="185" spans="1:6" ht="15.75" thickBot="1">
      <c r="A185" s="711"/>
      <c r="B185" s="699"/>
      <c r="C185" s="742"/>
      <c r="D185" s="710"/>
      <c r="E185" s="720"/>
      <c r="F185" s="720"/>
    </row>
    <row r="186" spans="1:6" ht="15.75" thickBot="1">
      <c r="A186" s="711"/>
      <c r="B186" s="699"/>
      <c r="C186" s="742"/>
      <c r="D186" s="710"/>
      <c r="E186" s="720"/>
      <c r="F186" s="720"/>
    </row>
    <row r="187" spans="1:6" ht="15.75" thickBot="1">
      <c r="A187" s="711"/>
      <c r="B187" s="699"/>
      <c r="C187" s="742"/>
      <c r="D187" s="710"/>
      <c r="E187" s="720"/>
      <c r="F187" s="720"/>
    </row>
    <row r="188" spans="1:6" ht="15.75" thickBot="1">
      <c r="A188" s="711"/>
      <c r="B188" s="699"/>
      <c r="C188" s="742"/>
      <c r="D188" s="710"/>
      <c r="E188" s="720"/>
      <c r="F188" s="720"/>
    </row>
    <row r="189" spans="1:6" ht="15.75" thickBot="1">
      <c r="A189" s="711"/>
      <c r="B189" s="699"/>
      <c r="C189" s="742"/>
      <c r="D189" s="710"/>
      <c r="E189" s="720"/>
      <c r="F189" s="720"/>
    </row>
    <row r="190" spans="1:6" ht="15.75" thickBot="1">
      <c r="A190" s="711"/>
      <c r="B190" s="699"/>
      <c r="C190" s="742"/>
      <c r="D190" s="710"/>
      <c r="E190" s="720"/>
      <c r="F190" s="720"/>
    </row>
    <row r="191" spans="1:6" ht="15.75" thickBot="1">
      <c r="A191" s="711"/>
      <c r="B191" s="699"/>
      <c r="C191" s="742"/>
      <c r="D191" s="710"/>
      <c r="E191" s="720"/>
      <c r="F191" s="720"/>
    </row>
    <row r="192" spans="1:6" ht="15.75" thickBot="1">
      <c r="A192" s="711"/>
      <c r="B192" s="699"/>
      <c r="C192" s="742"/>
      <c r="D192" s="710"/>
      <c r="E192" s="720"/>
      <c r="F192" s="720"/>
    </row>
    <row r="193" spans="1:6" ht="15.75" thickBot="1">
      <c r="A193" s="711"/>
      <c r="B193" s="699"/>
      <c r="C193" s="742"/>
      <c r="D193" s="710"/>
      <c r="E193" s="720"/>
      <c r="F193" s="720"/>
    </row>
    <row r="194" spans="1:6" ht="15.75" thickBot="1">
      <c r="A194" s="711"/>
      <c r="B194" s="699"/>
      <c r="C194" s="742"/>
      <c r="D194" s="710"/>
      <c r="E194" s="720"/>
      <c r="F194" s="720"/>
    </row>
    <row r="195" spans="1:6" ht="15.75" thickBot="1">
      <c r="A195" s="711"/>
      <c r="B195" s="699"/>
      <c r="C195" s="742"/>
      <c r="D195" s="710"/>
      <c r="E195" s="720"/>
      <c r="F195" s="720"/>
    </row>
    <row r="196" spans="1:6" ht="15.75" thickBot="1">
      <c r="A196" s="711"/>
      <c r="B196" s="699"/>
      <c r="C196" s="742"/>
      <c r="D196" s="710"/>
      <c r="E196" s="720"/>
      <c r="F196" s="720"/>
    </row>
    <row r="197" spans="1:6" ht="15.75" thickBot="1">
      <c r="A197" s="711"/>
      <c r="B197" s="699"/>
      <c r="C197" s="742"/>
      <c r="D197" s="710"/>
      <c r="E197" s="720"/>
      <c r="F197" s="720"/>
    </row>
    <row r="198" spans="1:6" ht="15.75" thickBot="1">
      <c r="A198" s="711"/>
      <c r="B198" s="699"/>
      <c r="C198" s="742"/>
      <c r="D198" s="710"/>
      <c r="E198" s="720"/>
      <c r="F198" s="720"/>
    </row>
    <row r="199" spans="1:6" ht="15.75" thickBot="1">
      <c r="A199" s="711"/>
      <c r="B199" s="699"/>
      <c r="C199" s="742"/>
      <c r="D199" s="710"/>
      <c r="E199" s="720"/>
      <c r="F199" s="720"/>
    </row>
    <row r="200" spans="1:6" ht="15.75" thickBot="1">
      <c r="A200" s="711"/>
      <c r="B200" s="699"/>
      <c r="C200" s="742"/>
      <c r="D200" s="710"/>
      <c r="E200" s="720"/>
      <c r="F200" s="720"/>
    </row>
    <row r="201" spans="1:6" ht="15.75" thickBot="1">
      <c r="A201" s="711"/>
      <c r="B201" s="699"/>
      <c r="C201" s="742"/>
      <c r="D201" s="710"/>
      <c r="E201" s="720"/>
      <c r="F201" s="720"/>
    </row>
    <row r="202" spans="1:6" ht="15.75" thickBot="1">
      <c r="A202" s="711"/>
      <c r="B202" s="699"/>
      <c r="C202" s="742"/>
      <c r="D202" s="710"/>
      <c r="E202" s="720"/>
      <c r="F202" s="720"/>
    </row>
    <row r="203" spans="1:6" ht="15.75" thickBot="1">
      <c r="A203" s="711"/>
      <c r="B203" s="699"/>
      <c r="C203" s="742"/>
      <c r="D203" s="710"/>
      <c r="E203" s="720"/>
      <c r="F203" s="720"/>
    </row>
    <row r="204" spans="1:6" ht="15.75" thickBot="1">
      <c r="A204" s="711"/>
      <c r="B204" s="699"/>
      <c r="C204" s="742"/>
      <c r="D204" s="710"/>
      <c r="E204" s="720"/>
      <c r="F204" s="720"/>
    </row>
    <row r="205" spans="1:6" ht="15.75" thickBot="1">
      <c r="A205" s="711"/>
      <c r="B205" s="699"/>
      <c r="C205" s="742"/>
      <c r="D205" s="710"/>
      <c r="E205" s="720"/>
      <c r="F205" s="720"/>
    </row>
    <row r="206" spans="1:6" ht="15.75" thickBot="1">
      <c r="A206" s="711"/>
      <c r="B206" s="699"/>
      <c r="C206" s="742"/>
      <c r="D206" s="710"/>
      <c r="E206" s="720"/>
      <c r="F206" s="720"/>
    </row>
    <row r="207" spans="1:6" ht="15.75" thickBot="1">
      <c r="A207" s="711"/>
      <c r="B207" s="699"/>
      <c r="C207" s="742"/>
      <c r="D207" s="710"/>
      <c r="E207" s="720"/>
      <c r="F207" s="720"/>
    </row>
    <row r="208" spans="1:6" ht="15.75" thickBot="1">
      <c r="A208" s="711"/>
      <c r="B208" s="699"/>
      <c r="C208" s="742"/>
      <c r="D208" s="710"/>
      <c r="E208" s="720"/>
      <c r="F208" s="720"/>
    </row>
    <row r="209" spans="1:6" ht="15.75" thickBot="1">
      <c r="A209" s="711"/>
      <c r="B209" s="699"/>
      <c r="C209" s="742"/>
      <c r="D209" s="710"/>
      <c r="E209" s="720"/>
      <c r="F209" s="720"/>
    </row>
    <row r="210" spans="1:6" ht="15.75" thickBot="1">
      <c r="A210" s="711"/>
      <c r="B210" s="699"/>
      <c r="C210" s="742"/>
      <c r="D210" s="710"/>
      <c r="E210" s="720"/>
      <c r="F210" s="720"/>
    </row>
    <row r="211" spans="1:6" ht="15.75" thickBot="1">
      <c r="A211" s="711"/>
      <c r="B211" s="699"/>
      <c r="C211" s="742"/>
      <c r="D211" s="710"/>
      <c r="E211" s="720"/>
      <c r="F211" s="720"/>
    </row>
    <row r="212" spans="1:6" ht="15.75" thickBot="1">
      <c r="A212" s="711"/>
      <c r="B212" s="699"/>
      <c r="C212" s="742"/>
      <c r="D212" s="710"/>
      <c r="E212" s="720"/>
      <c r="F212" s="720"/>
    </row>
    <row r="213" spans="1:6" ht="15.75" thickBot="1">
      <c r="A213" s="711"/>
      <c r="B213" s="699"/>
      <c r="C213" s="742"/>
      <c r="D213" s="710"/>
      <c r="E213" s="720"/>
      <c r="F213" s="720"/>
    </row>
    <row r="214" spans="1:6" ht="15.75" thickBot="1">
      <c r="A214" s="711"/>
      <c r="B214" s="699"/>
      <c r="C214" s="742"/>
      <c r="D214" s="710"/>
      <c r="E214" s="720"/>
      <c r="F214" s="720"/>
    </row>
    <row r="215" spans="1:6" ht="15.75" thickBot="1">
      <c r="A215" s="711"/>
      <c r="B215" s="699"/>
      <c r="C215" s="742"/>
      <c r="D215" s="710"/>
      <c r="E215" s="720"/>
      <c r="F215" s="720"/>
    </row>
    <row r="216" spans="1:6" ht="15.75" thickBot="1">
      <c r="A216" s="711"/>
      <c r="B216" s="699"/>
      <c r="C216" s="742"/>
      <c r="D216" s="710"/>
      <c r="E216" s="720"/>
      <c r="F216" s="720"/>
    </row>
    <row r="217" spans="1:6" ht="15.75" thickBot="1">
      <c r="A217" s="711"/>
      <c r="B217" s="699"/>
      <c r="C217" s="742"/>
      <c r="D217" s="710"/>
      <c r="E217" s="720"/>
      <c r="F217" s="720"/>
    </row>
    <row r="218" spans="1:6" ht="15.75" thickBot="1">
      <c r="A218" s="711"/>
      <c r="B218" s="699"/>
      <c r="C218" s="742"/>
      <c r="D218" s="710"/>
      <c r="E218" s="720"/>
      <c r="F218" s="720"/>
    </row>
    <row r="219" spans="1:6" ht="15.75" thickBot="1">
      <c r="A219" s="711"/>
      <c r="B219" s="699"/>
      <c r="C219" s="742"/>
      <c r="D219" s="710"/>
      <c r="E219" s="720"/>
      <c r="F219" s="720"/>
    </row>
    <row r="220" spans="1:6" ht="15.75" thickBot="1">
      <c r="A220" s="711"/>
      <c r="B220" s="699"/>
      <c r="C220" s="742"/>
      <c r="D220" s="710"/>
      <c r="E220" s="720"/>
      <c r="F220" s="720"/>
    </row>
    <row r="221" spans="1:6" ht="15.75" thickBot="1">
      <c r="A221" s="711"/>
      <c r="B221" s="699"/>
      <c r="C221" s="742"/>
      <c r="D221" s="710"/>
      <c r="E221" s="720"/>
      <c r="F221" s="720"/>
    </row>
    <row r="222" spans="1:6" ht="15.75" thickBot="1">
      <c r="A222" s="711"/>
      <c r="B222" s="699"/>
      <c r="C222" s="742"/>
      <c r="D222" s="710"/>
      <c r="E222" s="720"/>
      <c r="F222" s="720"/>
    </row>
    <row r="223" spans="1:6" ht="15.75" thickBot="1">
      <c r="A223" s="711"/>
      <c r="B223" s="699"/>
      <c r="C223" s="742"/>
      <c r="D223" s="710"/>
      <c r="E223" s="720"/>
      <c r="F223" s="720"/>
    </row>
    <row r="224" spans="1:6" ht="15.75" thickBot="1">
      <c r="A224" s="711"/>
      <c r="B224" s="699"/>
      <c r="C224" s="742"/>
      <c r="D224" s="710"/>
      <c r="E224" s="720"/>
      <c r="F224" s="720"/>
    </row>
    <row r="225" spans="1:6" ht="15.75" thickBot="1">
      <c r="A225" s="711"/>
      <c r="B225" s="699"/>
      <c r="C225" s="742"/>
      <c r="D225" s="710"/>
      <c r="E225" s="720"/>
      <c r="F225" s="720"/>
    </row>
    <row r="226" spans="1:6" ht="15.75" thickBot="1">
      <c r="A226" s="711"/>
      <c r="B226" s="699"/>
      <c r="C226" s="742"/>
      <c r="D226" s="710"/>
      <c r="E226" s="720"/>
      <c r="F226" s="720"/>
    </row>
    <row r="227" spans="1:6" ht="15.75" thickBot="1">
      <c r="A227" s="711"/>
      <c r="B227" s="699"/>
      <c r="C227" s="742"/>
      <c r="D227" s="710"/>
      <c r="E227" s="720"/>
      <c r="F227" s="720"/>
    </row>
    <row r="228" spans="1:6" ht="15.75" thickBot="1">
      <c r="A228" s="711"/>
      <c r="B228" s="699"/>
      <c r="C228" s="742"/>
      <c r="D228" s="710"/>
      <c r="E228" s="720"/>
      <c r="F228" s="720"/>
    </row>
    <row r="229" spans="1:6" ht="15.75" thickBot="1">
      <c r="A229" s="711"/>
      <c r="B229" s="699"/>
      <c r="C229" s="742"/>
      <c r="D229" s="710"/>
      <c r="E229" s="720"/>
      <c r="F229" s="720"/>
    </row>
    <row r="230" spans="1:6" ht="15.75" thickBot="1">
      <c r="A230" s="711"/>
      <c r="B230" s="699"/>
      <c r="C230" s="742"/>
      <c r="D230" s="710"/>
      <c r="E230" s="720"/>
      <c r="F230" s="720"/>
    </row>
    <row r="231" spans="1:6" ht="15.75" thickBot="1">
      <c r="A231" s="711"/>
      <c r="B231" s="699"/>
      <c r="C231" s="742"/>
      <c r="D231" s="710"/>
      <c r="E231" s="720"/>
      <c r="F231" s="720"/>
    </row>
    <row r="232" spans="1:6" ht="15.75" thickBot="1">
      <c r="A232" s="711"/>
      <c r="B232" s="699"/>
      <c r="C232" s="742"/>
      <c r="D232" s="710"/>
      <c r="E232" s="720"/>
      <c r="F232" s="720"/>
    </row>
    <row r="233" spans="1:6" ht="15.75" thickBot="1">
      <c r="A233" s="711"/>
      <c r="B233" s="699"/>
      <c r="C233" s="742"/>
      <c r="D233" s="710"/>
      <c r="E233" s="720"/>
      <c r="F233" s="720"/>
    </row>
    <row r="234" spans="1:6" ht="15.75" thickBot="1">
      <c r="A234" s="711"/>
      <c r="B234" s="699"/>
      <c r="C234" s="742"/>
      <c r="D234" s="710"/>
      <c r="E234" s="720"/>
      <c r="F234" s="720"/>
    </row>
    <row r="235" spans="1:6" ht="15.75" thickBot="1">
      <c r="A235" s="711"/>
      <c r="B235" s="699"/>
      <c r="C235" s="742"/>
      <c r="D235" s="710"/>
      <c r="E235" s="720"/>
      <c r="F235" s="720"/>
    </row>
    <row r="236" spans="1:6" ht="15.75" thickBot="1">
      <c r="A236" s="711"/>
      <c r="B236" s="699"/>
      <c r="C236" s="742"/>
      <c r="D236" s="710"/>
      <c r="E236" s="720"/>
      <c r="F236" s="720"/>
    </row>
    <row r="237" spans="1:6" ht="15.75" thickBot="1">
      <c r="A237" s="711"/>
      <c r="B237" s="699"/>
      <c r="C237" s="742"/>
      <c r="D237" s="710"/>
      <c r="E237" s="720"/>
      <c r="F237" s="720"/>
    </row>
    <row r="238" spans="1:6" ht="15.75" thickBot="1">
      <c r="A238" s="711"/>
      <c r="B238" s="699"/>
      <c r="C238" s="742"/>
      <c r="D238" s="710"/>
      <c r="E238" s="720"/>
      <c r="F238" s="720"/>
    </row>
    <row r="239" spans="1:6" ht="15.75" thickBot="1">
      <c r="A239" s="711"/>
      <c r="B239" s="699"/>
      <c r="C239" s="742"/>
      <c r="D239" s="710"/>
      <c r="E239" s="720"/>
      <c r="F239" s="720"/>
    </row>
    <row r="240" spans="1:6" ht="15.75" thickBot="1">
      <c r="A240" s="711"/>
      <c r="B240" s="699"/>
      <c r="C240" s="742"/>
      <c r="D240" s="710"/>
      <c r="E240" s="720"/>
      <c r="F240" s="720"/>
    </row>
    <row r="241" spans="1:6" ht="15.75" thickBot="1">
      <c r="A241" s="711"/>
      <c r="B241" s="699"/>
      <c r="C241" s="742"/>
      <c r="D241" s="710"/>
      <c r="E241" s="720"/>
      <c r="F241" s="720"/>
    </row>
    <row r="242" spans="1:6" ht="15.75" thickBot="1">
      <c r="A242" s="711"/>
      <c r="B242" s="699"/>
      <c r="C242" s="742"/>
      <c r="D242" s="710"/>
      <c r="E242" s="720"/>
      <c r="F242" s="720"/>
    </row>
    <row r="243" spans="1:6" ht="15.75" thickBot="1">
      <c r="A243" s="711"/>
      <c r="B243" s="699"/>
      <c r="C243" s="742"/>
      <c r="D243" s="710"/>
      <c r="E243" s="720"/>
      <c r="F243" s="720"/>
    </row>
    <row r="244" spans="1:6" ht="15.75" thickBot="1">
      <c r="A244" s="711"/>
      <c r="B244" s="699"/>
      <c r="C244" s="742"/>
      <c r="D244" s="710"/>
      <c r="E244" s="720"/>
      <c r="F244" s="720"/>
    </row>
    <row r="245" spans="1:6" ht="15.75" thickBot="1">
      <c r="A245" s="711"/>
      <c r="B245" s="699"/>
      <c r="C245" s="742"/>
      <c r="D245" s="710"/>
      <c r="E245" s="720"/>
      <c r="F245" s="720"/>
    </row>
    <row r="246" spans="1:6" ht="15.75" thickBot="1">
      <c r="A246" s="711"/>
      <c r="B246" s="699"/>
      <c r="C246" s="742"/>
      <c r="D246" s="710"/>
      <c r="E246" s="720"/>
      <c r="F246" s="720"/>
    </row>
    <row r="247" spans="1:6" ht="15.75" thickBot="1">
      <c r="A247" s="711"/>
      <c r="B247" s="699"/>
      <c r="C247" s="742"/>
      <c r="D247" s="710"/>
      <c r="E247" s="720"/>
      <c r="F247" s="720"/>
    </row>
    <row r="248" spans="1:6" ht="15.75" thickBot="1">
      <c r="A248" s="711"/>
      <c r="B248" s="699"/>
      <c r="C248" s="742"/>
      <c r="D248" s="710"/>
      <c r="E248" s="720"/>
      <c r="F248" s="720"/>
    </row>
    <row r="249" spans="1:6" ht="15.75" thickBot="1">
      <c r="A249" s="711"/>
      <c r="B249" s="699"/>
      <c r="C249" s="742"/>
      <c r="D249" s="710"/>
      <c r="E249" s="720"/>
      <c r="F249" s="720"/>
    </row>
    <row r="250" spans="1:6" ht="15.75" thickBot="1">
      <c r="A250" s="711"/>
      <c r="B250" s="699"/>
      <c r="C250" s="742"/>
      <c r="D250" s="710"/>
      <c r="E250" s="720"/>
      <c r="F250" s="720"/>
    </row>
    <row r="251" spans="1:6" ht="15.75" thickBot="1">
      <c r="A251" s="711"/>
      <c r="B251" s="699"/>
      <c r="C251" s="742"/>
      <c r="D251" s="710"/>
      <c r="E251" s="720"/>
      <c r="F251" s="720"/>
    </row>
    <row r="252" spans="1:6" ht="15.75" thickBot="1">
      <c r="A252" s="711"/>
      <c r="B252" s="699"/>
      <c r="C252" s="742"/>
      <c r="D252" s="710"/>
      <c r="E252" s="720"/>
      <c r="F252" s="720"/>
    </row>
    <row r="253" spans="1:6" ht="15.75" thickBot="1">
      <c r="A253" s="711"/>
      <c r="B253" s="699"/>
      <c r="C253" s="742"/>
      <c r="D253" s="710"/>
      <c r="E253" s="720"/>
      <c r="F253" s="720"/>
    </row>
    <row r="254" spans="1:6" ht="15.75" thickBot="1">
      <c r="A254" s="711"/>
      <c r="B254" s="699"/>
      <c r="C254" s="742"/>
      <c r="D254" s="710"/>
      <c r="E254" s="720"/>
      <c r="F254" s="720"/>
    </row>
    <row r="255" spans="1:6" ht="15.75" thickBot="1">
      <c r="A255" s="711"/>
      <c r="B255" s="699"/>
      <c r="C255" s="742"/>
      <c r="D255" s="710"/>
      <c r="E255" s="720"/>
      <c r="F255" s="720"/>
    </row>
    <row r="256" spans="1:6" ht="15.75" thickBot="1">
      <c r="A256" s="711"/>
      <c r="B256" s="699"/>
      <c r="C256" s="742"/>
      <c r="D256" s="710"/>
      <c r="E256" s="720"/>
      <c r="F256" s="720"/>
    </row>
    <row r="257" spans="1:6" ht="15.75" thickBot="1">
      <c r="A257" s="711"/>
      <c r="B257" s="699"/>
      <c r="C257" s="742"/>
      <c r="D257" s="710"/>
      <c r="E257" s="720"/>
      <c r="F257" s="720"/>
    </row>
    <row r="258" spans="1:6" ht="15.75" thickBot="1">
      <c r="A258" s="711"/>
      <c r="B258" s="699"/>
      <c r="C258" s="742"/>
      <c r="D258" s="710"/>
      <c r="E258" s="720"/>
      <c r="F258" s="720"/>
    </row>
    <row r="259" spans="1:6" ht="15.75" thickBot="1">
      <c r="A259" s="711"/>
      <c r="B259" s="699"/>
      <c r="C259" s="742"/>
      <c r="D259" s="710"/>
      <c r="E259" s="720"/>
      <c r="F259" s="720"/>
    </row>
    <row r="260" spans="1:6" ht="15.75" thickBot="1">
      <c r="A260" s="711"/>
      <c r="B260" s="699"/>
      <c r="C260" s="742"/>
      <c r="D260" s="710"/>
      <c r="E260" s="720"/>
      <c r="F260" s="720"/>
    </row>
    <row r="261" spans="1:6" ht="15.75" thickBot="1">
      <c r="A261" s="711"/>
      <c r="B261" s="699"/>
      <c r="C261" s="742"/>
      <c r="D261" s="710"/>
      <c r="E261" s="720"/>
      <c r="F261" s="720"/>
    </row>
    <row r="262" spans="1:6" ht="15.75" thickBot="1">
      <c r="A262" s="711"/>
      <c r="B262" s="699"/>
      <c r="C262" s="742"/>
      <c r="D262" s="710"/>
      <c r="E262" s="720"/>
      <c r="F262" s="720"/>
    </row>
    <row r="263" spans="1:6" ht="15.75" thickBot="1">
      <c r="A263" s="711"/>
      <c r="B263" s="699"/>
      <c r="C263" s="742"/>
      <c r="D263" s="710"/>
      <c r="E263" s="720"/>
      <c r="F263" s="720"/>
    </row>
    <row r="264" spans="1:6" ht="15.75" thickBot="1">
      <c r="A264" s="711"/>
      <c r="B264" s="699"/>
      <c r="C264" s="742"/>
      <c r="D264" s="710"/>
      <c r="E264" s="720"/>
      <c r="F264" s="720"/>
    </row>
    <row r="265" spans="1:6" ht="15.75" thickBot="1">
      <c r="A265" s="711"/>
      <c r="B265" s="699"/>
      <c r="C265" s="742"/>
      <c r="D265" s="710"/>
      <c r="E265" s="720"/>
      <c r="F265" s="720"/>
    </row>
    <row r="266" spans="1:6" ht="15.75" thickBot="1">
      <c r="A266" s="711"/>
      <c r="B266" s="699"/>
      <c r="C266" s="742"/>
      <c r="D266" s="710"/>
      <c r="E266" s="720"/>
      <c r="F266" s="720"/>
    </row>
    <row r="267" spans="1:6" ht="15.75" thickBot="1">
      <c r="A267" s="711"/>
      <c r="B267" s="699"/>
      <c r="C267" s="742"/>
      <c r="D267" s="710"/>
      <c r="E267" s="720"/>
      <c r="F267" s="720"/>
    </row>
    <row r="268" spans="1:6" ht="15.75" thickBot="1">
      <c r="A268" s="711"/>
      <c r="B268" s="699"/>
      <c r="C268" s="742"/>
      <c r="D268" s="710"/>
      <c r="E268" s="720"/>
      <c r="F268" s="720"/>
    </row>
    <row r="269" spans="1:6" ht="15.75" thickBot="1">
      <c r="A269" s="711"/>
      <c r="B269" s="699"/>
      <c r="C269" s="742"/>
      <c r="D269" s="710"/>
      <c r="E269" s="720"/>
      <c r="F269" s="720"/>
    </row>
    <row r="270" spans="1:6" ht="15.75" thickBot="1">
      <c r="A270" s="711"/>
      <c r="B270" s="699"/>
      <c r="C270" s="742"/>
      <c r="D270" s="710"/>
      <c r="E270" s="720"/>
      <c r="F270" s="720"/>
    </row>
    <row r="271" spans="1:6" ht="15.75" thickBot="1">
      <c r="A271" s="711"/>
      <c r="B271" s="699"/>
      <c r="C271" s="742"/>
      <c r="D271" s="710"/>
      <c r="E271" s="720"/>
      <c r="F271" s="720"/>
    </row>
    <row r="272" spans="1:6" ht="15.75" thickBot="1">
      <c r="A272" s="711"/>
      <c r="B272" s="699"/>
      <c r="C272" s="742"/>
      <c r="D272" s="710"/>
      <c r="E272" s="720"/>
      <c r="F272" s="720"/>
    </row>
    <row r="273" spans="1:6" ht="15.75" thickBot="1">
      <c r="A273" s="711"/>
      <c r="B273" s="699"/>
      <c r="C273" s="742"/>
      <c r="D273" s="710"/>
      <c r="E273" s="720"/>
      <c r="F273" s="720"/>
    </row>
    <row r="274" spans="1:6" ht="15.75" thickBot="1">
      <c r="A274" s="711"/>
      <c r="B274" s="699"/>
      <c r="C274" s="742"/>
      <c r="D274" s="710"/>
      <c r="E274" s="720"/>
      <c r="F274" s="720"/>
    </row>
    <row r="275" spans="1:6" ht="15.75" thickBot="1">
      <c r="A275" s="711"/>
      <c r="B275" s="699"/>
      <c r="C275" s="742"/>
      <c r="D275" s="710"/>
      <c r="E275" s="720"/>
      <c r="F275" s="720"/>
    </row>
    <row r="276" spans="1:6" ht="15.75" thickBot="1">
      <c r="A276" s="711"/>
      <c r="B276" s="699"/>
      <c r="C276" s="742"/>
      <c r="D276" s="710"/>
      <c r="E276" s="720"/>
      <c r="F276" s="720"/>
    </row>
    <row r="277" spans="1:6" ht="15.75" thickBot="1">
      <c r="A277" s="711"/>
      <c r="B277" s="699"/>
      <c r="C277" s="742"/>
      <c r="D277" s="710"/>
      <c r="E277" s="720"/>
      <c r="F277" s="720"/>
    </row>
    <row r="278" spans="1:6" ht="15.75" thickBot="1">
      <c r="A278" s="711"/>
      <c r="B278" s="699"/>
      <c r="C278" s="742"/>
      <c r="D278" s="710"/>
      <c r="E278" s="720"/>
      <c r="F278" s="720"/>
    </row>
    <row r="279" spans="1:6" ht="15.75" thickBot="1">
      <c r="A279" s="711"/>
      <c r="B279" s="699"/>
      <c r="C279" s="742"/>
      <c r="D279" s="710"/>
      <c r="E279" s="720"/>
      <c r="F279" s="720"/>
    </row>
    <row r="280" spans="1:6" ht="15.75" thickBot="1">
      <c r="A280" s="711"/>
      <c r="B280" s="699"/>
      <c r="C280" s="742"/>
      <c r="D280" s="710"/>
      <c r="E280" s="720"/>
      <c r="F280" s="720"/>
    </row>
    <row r="281" spans="1:6" ht="15.75" thickBot="1">
      <c r="A281" s="711"/>
      <c r="B281" s="699"/>
      <c r="C281" s="742"/>
      <c r="D281" s="710"/>
      <c r="E281" s="720"/>
      <c r="F281" s="720"/>
    </row>
    <row r="282" spans="1:6" ht="15.75" thickBot="1">
      <c r="A282" s="711"/>
      <c r="B282" s="699"/>
      <c r="C282" s="742"/>
      <c r="D282" s="710"/>
      <c r="E282" s="720"/>
      <c r="F282" s="720"/>
    </row>
    <row r="283" spans="1:6" ht="15.75" thickBot="1">
      <c r="A283" s="711"/>
      <c r="B283" s="699"/>
      <c r="C283" s="742"/>
      <c r="D283" s="710"/>
      <c r="E283" s="720"/>
      <c r="F283" s="720"/>
    </row>
    <row r="284" spans="1:6" ht="15.75" thickBot="1">
      <c r="A284" s="711"/>
      <c r="B284" s="699"/>
      <c r="C284" s="742"/>
      <c r="D284" s="710"/>
      <c r="E284" s="720"/>
      <c r="F284" s="720"/>
    </row>
    <row r="285" spans="1:6" ht="15.75" thickBot="1">
      <c r="A285" s="711"/>
      <c r="B285" s="699"/>
      <c r="C285" s="742"/>
      <c r="D285" s="710"/>
      <c r="E285" s="720"/>
      <c r="F285" s="720"/>
    </row>
    <row r="286" spans="1:6" ht="15.75" thickBot="1">
      <c r="A286" s="711"/>
      <c r="B286" s="699"/>
      <c r="C286" s="742"/>
      <c r="D286" s="710"/>
      <c r="E286" s="720"/>
      <c r="F286" s="720"/>
    </row>
    <row r="287" spans="1:6" ht="15.75" thickBot="1">
      <c r="A287" s="711"/>
      <c r="B287" s="699"/>
      <c r="C287" s="742"/>
      <c r="D287" s="710"/>
      <c r="E287" s="720"/>
      <c r="F287" s="720"/>
    </row>
    <row r="288" spans="1:6" ht="15.75" thickBot="1">
      <c r="A288" s="711"/>
      <c r="B288" s="699"/>
      <c r="C288" s="742"/>
      <c r="D288" s="710"/>
      <c r="E288" s="720"/>
      <c r="F288" s="720"/>
    </row>
    <row r="289" spans="1:6" ht="15.75" thickBot="1">
      <c r="A289" s="711"/>
      <c r="B289" s="699"/>
      <c r="C289" s="742"/>
      <c r="D289" s="710"/>
      <c r="E289" s="720"/>
      <c r="F289" s="720"/>
    </row>
    <row r="290" spans="1:6" ht="15.75" thickBot="1">
      <c r="A290" s="711"/>
      <c r="B290" s="699"/>
      <c r="C290" s="742"/>
      <c r="D290" s="710"/>
      <c r="E290" s="720"/>
      <c r="F290" s="720"/>
    </row>
    <row r="291" spans="1:6" ht="15.75" thickBot="1">
      <c r="A291" s="711"/>
      <c r="B291" s="699"/>
      <c r="C291" s="742"/>
      <c r="D291" s="710"/>
      <c r="E291" s="720"/>
      <c r="F291" s="720"/>
    </row>
    <row r="292" spans="1:6" ht="15.75" thickBot="1">
      <c r="A292" s="711"/>
      <c r="B292" s="699"/>
      <c r="C292" s="742"/>
      <c r="D292" s="710"/>
      <c r="E292" s="720"/>
      <c r="F292" s="720"/>
    </row>
    <row r="293" spans="1:6" ht="15.75" thickBot="1">
      <c r="A293" s="711"/>
      <c r="B293" s="699"/>
      <c r="C293" s="742"/>
      <c r="D293" s="710"/>
      <c r="E293" s="720"/>
      <c r="F293" s="720"/>
    </row>
    <row r="294" spans="1:6" ht="15.75" thickBot="1">
      <c r="A294" s="711"/>
      <c r="B294" s="699"/>
      <c r="C294" s="742"/>
      <c r="D294" s="710"/>
      <c r="E294" s="720"/>
      <c r="F294" s="720"/>
    </row>
    <row r="295" spans="1:6" ht="15.75" thickBot="1">
      <c r="A295" s="711"/>
      <c r="B295" s="699"/>
      <c r="C295" s="742"/>
      <c r="D295" s="710"/>
      <c r="E295" s="720"/>
      <c r="F295" s="720"/>
    </row>
    <row r="296" spans="1:6" ht="15.75" thickBot="1">
      <c r="A296" s="711"/>
      <c r="B296" s="699"/>
      <c r="C296" s="742"/>
      <c r="D296" s="710"/>
      <c r="E296" s="720"/>
      <c r="F296" s="720"/>
    </row>
    <row r="297" spans="1:6" ht="15.75" thickBot="1">
      <c r="A297" s="711"/>
      <c r="B297" s="699"/>
      <c r="C297" s="742"/>
      <c r="D297" s="710"/>
      <c r="E297" s="720"/>
      <c r="F297" s="720"/>
    </row>
    <row r="298" spans="1:6" ht="15.75" thickBot="1">
      <c r="A298" s="711"/>
      <c r="B298" s="699"/>
      <c r="C298" s="742"/>
      <c r="D298" s="710"/>
      <c r="E298" s="720"/>
      <c r="F298" s="720"/>
    </row>
    <row r="299" spans="1:6" ht="15.75" thickBot="1">
      <c r="A299" s="711"/>
      <c r="B299" s="699"/>
      <c r="C299" s="742"/>
      <c r="D299" s="710"/>
      <c r="E299" s="720"/>
      <c r="F299" s="720"/>
    </row>
    <row r="300" spans="1:6" ht="15.75" thickBot="1">
      <c r="A300" s="711"/>
      <c r="B300" s="699"/>
      <c r="C300" s="742"/>
      <c r="D300" s="710"/>
      <c r="E300" s="720"/>
      <c r="F300" s="720"/>
    </row>
    <row r="301" spans="1:6" ht="15.75" thickBot="1">
      <c r="A301" s="711"/>
      <c r="B301" s="699"/>
      <c r="C301" s="742"/>
      <c r="D301" s="710"/>
      <c r="E301" s="720"/>
      <c r="F301" s="720"/>
    </row>
    <row r="302" spans="1:6" ht="15.75" thickBot="1">
      <c r="A302" s="711"/>
      <c r="B302" s="699"/>
      <c r="C302" s="742"/>
      <c r="D302" s="710"/>
      <c r="E302" s="720"/>
      <c r="F302" s="720"/>
    </row>
    <row r="303" spans="1:6" ht="15.75" thickBot="1">
      <c r="A303" s="711"/>
      <c r="B303" s="699"/>
      <c r="C303" s="742"/>
      <c r="D303" s="710"/>
      <c r="E303" s="720"/>
      <c r="F303" s="720"/>
    </row>
    <row r="304" spans="1:6" ht="15.75" thickBot="1">
      <c r="A304" s="711"/>
      <c r="B304" s="699"/>
      <c r="C304" s="742"/>
      <c r="D304" s="710"/>
      <c r="E304" s="720"/>
      <c r="F304" s="720"/>
    </row>
    <row r="305" spans="1:6" ht="15.75" thickBot="1">
      <c r="A305" s="711"/>
      <c r="B305" s="699"/>
      <c r="C305" s="742"/>
      <c r="D305" s="710"/>
      <c r="E305" s="720"/>
      <c r="F305" s="720"/>
    </row>
    <row r="306" spans="1:6" ht="15.75" thickBot="1">
      <c r="A306" s="711"/>
      <c r="B306" s="699"/>
      <c r="C306" s="742"/>
      <c r="D306" s="710"/>
      <c r="E306" s="720"/>
      <c r="F306" s="720"/>
    </row>
    <row r="307" spans="1:6" ht="15.75" thickBot="1">
      <c r="A307" s="711"/>
      <c r="B307" s="699"/>
      <c r="C307" s="742"/>
      <c r="D307" s="710"/>
      <c r="E307" s="720"/>
      <c r="F307" s="720"/>
    </row>
    <row r="308" spans="1:6" ht="15.75" thickBot="1">
      <c r="A308" s="711"/>
      <c r="B308" s="699"/>
      <c r="C308" s="742"/>
      <c r="D308" s="710"/>
      <c r="E308" s="720"/>
      <c r="F308" s="720"/>
    </row>
    <row r="309" spans="1:6" ht="15.75" thickBot="1">
      <c r="A309" s="711"/>
      <c r="B309" s="699"/>
      <c r="C309" s="742"/>
      <c r="D309" s="710"/>
      <c r="E309" s="720"/>
      <c r="F309" s="720"/>
    </row>
    <row r="310" spans="1:6" ht="15.75" thickBot="1">
      <c r="A310" s="711"/>
      <c r="B310" s="699"/>
      <c r="C310" s="742"/>
      <c r="D310" s="710"/>
      <c r="E310" s="720"/>
      <c r="F310" s="720"/>
    </row>
    <row r="311" spans="1:6" ht="15.75" thickBot="1">
      <c r="A311" s="711"/>
      <c r="B311" s="699"/>
      <c r="C311" s="742"/>
      <c r="D311" s="710"/>
      <c r="E311" s="720"/>
      <c r="F311" s="720"/>
    </row>
    <row r="312" spans="1:6" ht="15.75" thickBot="1">
      <c r="A312" s="711"/>
      <c r="B312" s="699"/>
      <c r="C312" s="742"/>
      <c r="D312" s="710"/>
      <c r="E312" s="720"/>
      <c r="F312" s="720"/>
    </row>
    <row r="313" spans="1:6" ht="15.75" thickBot="1">
      <c r="A313" s="711"/>
      <c r="B313" s="699"/>
      <c r="C313" s="742"/>
      <c r="D313" s="710"/>
      <c r="E313" s="720"/>
      <c r="F313" s="720"/>
    </row>
    <row r="314" spans="1:6" ht="15.75" thickBot="1">
      <c r="A314" s="711"/>
      <c r="B314" s="699"/>
      <c r="C314" s="742"/>
      <c r="D314" s="710"/>
      <c r="E314" s="720"/>
      <c r="F314" s="720"/>
    </row>
    <row r="315" spans="1:6" ht="15.75" thickBot="1">
      <c r="A315" s="711"/>
      <c r="B315" s="699"/>
      <c r="C315" s="742"/>
      <c r="D315" s="710"/>
      <c r="E315" s="720"/>
      <c r="F315" s="720"/>
    </row>
    <row r="316" spans="1:6" ht="15.75" thickBot="1">
      <c r="A316" s="711"/>
      <c r="B316" s="699"/>
      <c r="C316" s="742"/>
      <c r="D316" s="710"/>
      <c r="E316" s="720"/>
      <c r="F316" s="720"/>
    </row>
    <row r="317" spans="1:6" ht="15.75" thickBot="1">
      <c r="A317" s="711"/>
      <c r="B317" s="699"/>
      <c r="C317" s="742"/>
      <c r="D317" s="710"/>
      <c r="E317" s="720"/>
      <c r="F317" s="720"/>
    </row>
    <row r="318" spans="1:6" ht="15.75" thickBot="1">
      <c r="A318" s="711"/>
      <c r="B318" s="699"/>
      <c r="C318" s="742"/>
      <c r="D318" s="710"/>
      <c r="E318" s="720"/>
      <c r="F318" s="720"/>
    </row>
    <row r="319" spans="1:6" ht="15.75" thickBot="1">
      <c r="A319" s="711"/>
      <c r="B319" s="699"/>
      <c r="C319" s="742"/>
      <c r="D319" s="710"/>
      <c r="E319" s="720"/>
      <c r="F319" s="720"/>
    </row>
    <row r="320" spans="1:6" ht="15.75" thickBot="1">
      <c r="A320" s="711"/>
      <c r="B320" s="699"/>
      <c r="C320" s="742"/>
      <c r="D320" s="710"/>
      <c r="E320" s="720"/>
      <c r="F320" s="720"/>
    </row>
    <row r="321" spans="1:6" ht="15.75" thickBot="1">
      <c r="A321" s="711"/>
      <c r="B321" s="699"/>
      <c r="C321" s="742"/>
      <c r="D321" s="710"/>
      <c r="E321" s="720"/>
      <c r="F321" s="720"/>
    </row>
    <row r="322" spans="1:6" ht="15.75" thickBot="1">
      <c r="A322" s="711"/>
      <c r="B322" s="699"/>
      <c r="C322" s="742"/>
      <c r="D322" s="710"/>
      <c r="E322" s="720"/>
      <c r="F322" s="720"/>
    </row>
    <row r="323" spans="1:6" ht="15.75" thickBot="1">
      <c r="A323" s="711"/>
      <c r="B323" s="699"/>
      <c r="C323" s="742"/>
      <c r="D323" s="710"/>
      <c r="E323" s="720"/>
      <c r="F323" s="720"/>
    </row>
    <row r="324" spans="1:6" ht="15.75" thickBot="1">
      <c r="A324" s="711"/>
      <c r="B324" s="699"/>
      <c r="C324" s="742"/>
      <c r="D324" s="710"/>
      <c r="E324" s="720"/>
      <c r="F324" s="720"/>
    </row>
    <row r="325" spans="1:6" ht="15.75" thickBot="1">
      <c r="A325" s="711"/>
      <c r="B325" s="699"/>
      <c r="C325" s="742"/>
      <c r="D325" s="710"/>
      <c r="E325" s="720"/>
      <c r="F325" s="720"/>
    </row>
    <row r="326" spans="1:6" ht="15.75" thickBot="1">
      <c r="A326" s="711"/>
      <c r="B326" s="699"/>
      <c r="C326" s="742"/>
      <c r="D326" s="710"/>
      <c r="E326" s="720"/>
      <c r="F326" s="720"/>
    </row>
    <row r="327" spans="1:6" ht="15.75" thickBot="1">
      <c r="A327" s="711"/>
      <c r="B327" s="699"/>
      <c r="C327" s="742"/>
      <c r="D327" s="710"/>
      <c r="E327" s="720"/>
      <c r="F327" s="720"/>
    </row>
    <row r="328" spans="1:6" ht="15.75" thickBot="1">
      <c r="A328" s="711"/>
      <c r="B328" s="699"/>
      <c r="C328" s="742"/>
      <c r="D328" s="710"/>
      <c r="E328" s="720"/>
      <c r="F328" s="720"/>
    </row>
    <row r="329" spans="1:6" ht="15.75" thickBot="1">
      <c r="A329" s="711"/>
      <c r="B329" s="699"/>
      <c r="C329" s="742"/>
      <c r="D329" s="710"/>
      <c r="E329" s="720"/>
      <c r="F329" s="720"/>
    </row>
    <row r="330" spans="1:6" ht="15.75" thickBot="1">
      <c r="A330" s="711"/>
      <c r="B330" s="699"/>
      <c r="C330" s="742"/>
      <c r="D330" s="710"/>
      <c r="E330" s="720"/>
      <c r="F330" s="720"/>
    </row>
    <row r="331" spans="1:6" ht="15.75" thickBot="1">
      <c r="A331" s="711"/>
      <c r="B331" s="699"/>
      <c r="C331" s="742"/>
      <c r="D331" s="710"/>
      <c r="E331" s="720"/>
      <c r="F331" s="720"/>
    </row>
    <row r="332" spans="1:6" ht="15.75" thickBot="1">
      <c r="A332" s="711"/>
      <c r="B332" s="699"/>
      <c r="C332" s="742"/>
      <c r="D332" s="710"/>
      <c r="E332" s="720"/>
      <c r="F332" s="720"/>
    </row>
    <row r="333" spans="1:6" ht="15.75" thickBot="1">
      <c r="A333" s="711"/>
      <c r="B333" s="699"/>
      <c r="C333" s="742"/>
      <c r="D333" s="710"/>
      <c r="E333" s="720"/>
      <c r="F333" s="720"/>
    </row>
    <row r="334" spans="1:6" ht="15.75" thickBot="1">
      <c r="A334" s="711"/>
      <c r="B334" s="699"/>
      <c r="C334" s="742"/>
      <c r="D334" s="710"/>
      <c r="E334" s="720"/>
      <c r="F334" s="720"/>
    </row>
    <row r="335" spans="1:6" ht="15.75" thickBot="1">
      <c r="A335" s="711"/>
      <c r="B335" s="699"/>
      <c r="C335" s="742"/>
      <c r="D335" s="710"/>
      <c r="E335" s="720"/>
      <c r="F335" s="720"/>
    </row>
    <row r="336" spans="1:6" ht="15.75" thickBot="1">
      <c r="A336" s="711"/>
      <c r="B336" s="699"/>
      <c r="C336" s="742"/>
      <c r="D336" s="710"/>
      <c r="E336" s="720"/>
      <c r="F336" s="720"/>
    </row>
    <row r="337" spans="1:6" ht="15.75" thickBot="1">
      <c r="A337" s="711"/>
      <c r="B337" s="699"/>
      <c r="C337" s="742"/>
      <c r="D337" s="710"/>
      <c r="E337" s="720"/>
      <c r="F337" s="720"/>
    </row>
    <row r="338" spans="1:6" ht="15.75" thickBot="1">
      <c r="A338" s="711"/>
      <c r="B338" s="699"/>
      <c r="C338" s="742"/>
      <c r="D338" s="710"/>
      <c r="E338" s="720"/>
      <c r="F338" s="720"/>
    </row>
    <row r="339" spans="1:6" ht="15.75" thickBot="1">
      <c r="A339" s="711"/>
      <c r="B339" s="699"/>
      <c r="C339" s="742"/>
      <c r="D339" s="710"/>
      <c r="E339" s="720"/>
      <c r="F339" s="720"/>
    </row>
    <row r="340" spans="1:6" ht="15.75" thickBot="1">
      <c r="A340" s="711"/>
      <c r="B340" s="699"/>
      <c r="C340" s="742"/>
      <c r="D340" s="710"/>
      <c r="E340" s="720"/>
      <c r="F340" s="720"/>
    </row>
    <row r="341" spans="1:6" ht="15.75" thickBot="1">
      <c r="A341" s="711"/>
      <c r="B341" s="699"/>
      <c r="C341" s="742"/>
      <c r="D341" s="710"/>
      <c r="E341" s="720"/>
      <c r="F341" s="720"/>
    </row>
    <row r="342" spans="1:6" ht="15.75" thickBot="1">
      <c r="A342" s="711"/>
      <c r="B342" s="699"/>
      <c r="C342" s="742"/>
      <c r="D342" s="710"/>
      <c r="E342" s="720"/>
      <c r="F342" s="720"/>
    </row>
    <row r="343" spans="1:6" ht="15.75" thickBot="1">
      <c r="A343" s="711"/>
      <c r="B343" s="699"/>
      <c r="C343" s="742"/>
      <c r="D343" s="710"/>
      <c r="E343" s="720"/>
      <c r="F343" s="720"/>
    </row>
    <row r="344" spans="1:6" ht="15.75" thickBot="1">
      <c r="A344" s="711"/>
      <c r="B344" s="699"/>
      <c r="C344" s="742"/>
      <c r="D344" s="710"/>
      <c r="E344" s="720"/>
      <c r="F344" s="720"/>
    </row>
    <row r="345" spans="1:6" ht="15.75" thickBot="1">
      <c r="A345" s="711"/>
      <c r="B345" s="699"/>
      <c r="C345" s="742"/>
      <c r="D345" s="710"/>
      <c r="E345" s="720"/>
      <c r="F345" s="720"/>
    </row>
    <row r="346" spans="1:6" ht="15.75" thickBot="1">
      <c r="A346" s="711"/>
      <c r="B346" s="699"/>
      <c r="C346" s="742"/>
      <c r="D346" s="710"/>
      <c r="E346" s="720"/>
      <c r="F346" s="720"/>
    </row>
    <row r="347" spans="1:6" ht="15.75" thickBot="1">
      <c r="A347" s="711"/>
      <c r="B347" s="699"/>
      <c r="C347" s="742"/>
      <c r="D347" s="710"/>
      <c r="E347" s="720"/>
      <c r="F347" s="720"/>
    </row>
    <row r="348" spans="1:6" ht="15.75" thickBot="1">
      <c r="A348" s="711"/>
      <c r="B348" s="699"/>
      <c r="C348" s="742"/>
      <c r="D348" s="710"/>
      <c r="E348" s="720"/>
      <c r="F348" s="720"/>
    </row>
    <row r="349" spans="1:6" ht="15.75" thickBot="1">
      <c r="A349" s="711"/>
      <c r="B349" s="699"/>
      <c r="C349" s="742"/>
      <c r="D349" s="710"/>
      <c r="E349" s="720"/>
      <c r="F349" s="720"/>
    </row>
    <row r="350" spans="1:6" ht="15.75" thickBot="1">
      <c r="A350" s="711"/>
      <c r="B350" s="699"/>
      <c r="C350" s="742"/>
      <c r="D350" s="710"/>
      <c r="E350" s="720"/>
      <c r="F350" s="720"/>
    </row>
    <row r="351" spans="1:6" ht="15.75" thickBot="1">
      <c r="A351" s="711"/>
      <c r="B351" s="699"/>
      <c r="C351" s="742"/>
      <c r="D351" s="710"/>
      <c r="E351" s="720"/>
      <c r="F351" s="720"/>
    </row>
    <row r="352" spans="1:6" ht="15.75" thickBot="1">
      <c r="A352" s="711"/>
      <c r="B352" s="699"/>
      <c r="C352" s="742"/>
      <c r="D352" s="710"/>
      <c r="E352" s="720"/>
      <c r="F352" s="720"/>
    </row>
    <row r="353" spans="1:6" ht="15.75" thickBot="1">
      <c r="A353" s="711"/>
      <c r="B353" s="699"/>
      <c r="C353" s="742"/>
      <c r="D353" s="710"/>
      <c r="E353" s="720"/>
      <c r="F353" s="720"/>
    </row>
    <row r="354" spans="1:6" ht="15.75" thickBot="1">
      <c r="A354" s="711"/>
      <c r="B354" s="699"/>
      <c r="C354" s="742"/>
      <c r="D354" s="710"/>
      <c r="E354" s="720"/>
      <c r="F354" s="720"/>
    </row>
    <row r="355" spans="1:6" ht="15.75" thickBot="1">
      <c r="A355" s="711"/>
      <c r="B355" s="699"/>
      <c r="C355" s="742"/>
      <c r="D355" s="710"/>
      <c r="E355" s="720"/>
      <c r="F355" s="720"/>
    </row>
    <row r="356" spans="1:6" ht="15.75" thickBot="1">
      <c r="A356" s="711"/>
      <c r="B356" s="699"/>
      <c r="C356" s="742"/>
      <c r="D356" s="710"/>
      <c r="E356" s="720"/>
      <c r="F356" s="720"/>
    </row>
    <row r="357" spans="1:6" ht="15.75" thickBot="1">
      <c r="A357" s="711"/>
      <c r="B357" s="699"/>
      <c r="C357" s="742"/>
      <c r="D357" s="710"/>
      <c r="E357" s="720"/>
      <c r="F357" s="720"/>
    </row>
    <row r="358" spans="1:6" ht="15.75" thickBot="1">
      <c r="A358" s="711"/>
      <c r="B358" s="699"/>
      <c r="C358" s="742"/>
      <c r="D358" s="710"/>
      <c r="E358" s="720"/>
      <c r="F358" s="720"/>
    </row>
    <row r="359" spans="1:6" ht="15.75" thickBot="1">
      <c r="A359" s="711"/>
      <c r="B359" s="699"/>
      <c r="C359" s="742"/>
      <c r="D359" s="710"/>
      <c r="E359" s="720"/>
      <c r="F359" s="720"/>
    </row>
    <row r="360" spans="1:6" ht="15.75" thickBot="1">
      <c r="A360" s="711"/>
      <c r="B360" s="699"/>
      <c r="C360" s="742"/>
      <c r="D360" s="710"/>
      <c r="E360" s="720"/>
      <c r="F360" s="720"/>
    </row>
    <row r="361" spans="1:6" ht="15.75" thickBot="1">
      <c r="A361" s="711"/>
      <c r="B361" s="699"/>
      <c r="C361" s="742"/>
      <c r="D361" s="710"/>
      <c r="E361" s="720"/>
      <c r="F361" s="720"/>
    </row>
    <row r="362" spans="1:6" ht="15.75" thickBot="1">
      <c r="A362" s="711"/>
      <c r="B362" s="699"/>
      <c r="C362" s="742"/>
      <c r="D362" s="710"/>
      <c r="E362" s="720"/>
      <c r="F362" s="720"/>
    </row>
    <row r="363" spans="1:6" ht="15.75" thickBot="1">
      <c r="A363" s="711"/>
      <c r="B363" s="699"/>
      <c r="C363" s="742"/>
      <c r="D363" s="710"/>
      <c r="E363" s="720"/>
      <c r="F363" s="720"/>
    </row>
    <row r="364" spans="1:6" ht="15.75" thickBot="1">
      <c r="A364" s="711"/>
      <c r="B364" s="699"/>
      <c r="C364" s="742"/>
      <c r="D364" s="710"/>
      <c r="E364" s="720"/>
      <c r="F364" s="720"/>
    </row>
    <row r="365" spans="1:6" ht="15.75" thickBot="1">
      <c r="A365" s="711"/>
      <c r="B365" s="699"/>
      <c r="C365" s="742"/>
      <c r="D365" s="710"/>
      <c r="E365" s="720"/>
      <c r="F365" s="720"/>
    </row>
    <row r="366" spans="1:6" ht="15.75" thickBot="1">
      <c r="A366" s="711"/>
      <c r="B366" s="699"/>
      <c r="C366" s="742"/>
      <c r="D366" s="710"/>
      <c r="E366" s="720"/>
      <c r="F366" s="720"/>
    </row>
    <row r="367" spans="1:6" ht="15.75" thickBot="1">
      <c r="A367" s="711"/>
      <c r="B367" s="699"/>
      <c r="C367" s="742"/>
      <c r="D367" s="710"/>
      <c r="E367" s="720"/>
      <c r="F367" s="720"/>
    </row>
    <row r="368" spans="1:6" ht="15.75" thickBot="1">
      <c r="A368" s="711"/>
      <c r="B368" s="699"/>
      <c r="C368" s="742"/>
      <c r="D368" s="710"/>
      <c r="E368" s="720"/>
      <c r="F368" s="720"/>
    </row>
    <row r="369" spans="1:6" ht="15.75" thickBot="1">
      <c r="A369" s="711"/>
      <c r="B369" s="699"/>
      <c r="C369" s="742"/>
      <c r="D369" s="710"/>
      <c r="E369" s="720"/>
      <c r="F369" s="720"/>
    </row>
    <row r="370" spans="1:6" ht="15.75" thickBot="1">
      <c r="A370" s="711"/>
      <c r="B370" s="699"/>
      <c r="C370" s="742"/>
      <c r="D370" s="710"/>
      <c r="E370" s="720"/>
      <c r="F370" s="720"/>
    </row>
    <row r="371" spans="1:6" ht="15.75" thickBot="1">
      <c r="A371" s="711"/>
      <c r="B371" s="699"/>
      <c r="C371" s="742"/>
      <c r="D371" s="710"/>
      <c r="E371" s="720"/>
      <c r="F371" s="720"/>
    </row>
    <row r="372" spans="1:6" ht="15.75" thickBot="1">
      <c r="A372" s="711"/>
      <c r="B372" s="699"/>
      <c r="C372" s="742"/>
      <c r="D372" s="710"/>
      <c r="E372" s="720"/>
      <c r="F372" s="720"/>
    </row>
    <row r="373" spans="1:6" ht="15.75" thickBot="1">
      <c r="A373" s="711"/>
      <c r="B373" s="699"/>
      <c r="C373" s="742"/>
      <c r="D373" s="710"/>
      <c r="E373" s="720"/>
      <c r="F373" s="720"/>
    </row>
    <row r="374" spans="1:6" ht="15.75" thickBot="1">
      <c r="A374" s="711"/>
      <c r="B374" s="699"/>
      <c r="C374" s="742"/>
      <c r="D374" s="710"/>
      <c r="E374" s="720"/>
      <c r="F374" s="720"/>
    </row>
    <row r="375" spans="1:6" ht="15.75" thickBot="1">
      <c r="A375" s="711"/>
      <c r="B375" s="699"/>
      <c r="C375" s="742"/>
      <c r="D375" s="710"/>
      <c r="E375" s="720"/>
      <c r="F375" s="720"/>
    </row>
    <row r="376" spans="1:6" ht="15.75" thickBot="1">
      <c r="A376" s="711"/>
      <c r="B376" s="699"/>
      <c r="C376" s="742"/>
      <c r="D376" s="710"/>
      <c r="E376" s="720"/>
      <c r="F376" s="720"/>
    </row>
    <row r="377" spans="1:6" ht="15.75" thickBot="1">
      <c r="A377" s="711"/>
      <c r="B377" s="699"/>
      <c r="C377" s="742"/>
      <c r="D377" s="710"/>
      <c r="E377" s="720"/>
      <c r="F377" s="720"/>
    </row>
    <row r="378" spans="1:6" ht="15.75" thickBot="1">
      <c r="A378" s="711"/>
      <c r="B378" s="699"/>
      <c r="C378" s="742"/>
      <c r="D378" s="710"/>
      <c r="E378" s="720"/>
      <c r="F378" s="720"/>
    </row>
    <row r="379" spans="1:6" ht="15.75" thickBot="1">
      <c r="A379" s="711"/>
      <c r="B379" s="699"/>
      <c r="C379" s="742"/>
      <c r="D379" s="710"/>
      <c r="E379" s="720"/>
      <c r="F379" s="720"/>
    </row>
    <row r="380" spans="1:6" ht="15.75" thickBot="1">
      <c r="A380" s="711"/>
      <c r="B380" s="699"/>
      <c r="C380" s="742"/>
      <c r="D380" s="710"/>
      <c r="E380" s="720"/>
      <c r="F380" s="720"/>
    </row>
    <row r="381" spans="1:6" ht="15.75" thickBot="1">
      <c r="A381" s="711"/>
      <c r="B381" s="699"/>
      <c r="C381" s="742"/>
      <c r="D381" s="710"/>
      <c r="E381" s="720"/>
      <c r="F381" s="720"/>
    </row>
    <row r="382" spans="1:6" ht="15.75" thickBot="1">
      <c r="A382" s="711"/>
      <c r="B382" s="699"/>
      <c r="C382" s="742"/>
      <c r="D382" s="710"/>
      <c r="E382" s="720"/>
      <c r="F382" s="720"/>
    </row>
    <row r="383" spans="1:6" ht="15.75" thickBot="1">
      <c r="A383" s="711"/>
      <c r="B383" s="699"/>
      <c r="C383" s="742"/>
      <c r="D383" s="710"/>
      <c r="E383" s="720"/>
      <c r="F383" s="720"/>
    </row>
    <row r="384" spans="1:6" ht="15.75" thickBot="1">
      <c r="A384" s="711"/>
      <c r="B384" s="699"/>
      <c r="C384" s="742"/>
      <c r="D384" s="710"/>
      <c r="E384" s="720"/>
      <c r="F384" s="720"/>
    </row>
    <row r="385" spans="1:6" ht="15.75" thickBot="1">
      <c r="A385" s="711"/>
      <c r="B385" s="699"/>
      <c r="C385" s="742"/>
      <c r="D385" s="710"/>
      <c r="E385" s="720"/>
      <c r="F385" s="720"/>
    </row>
    <row r="386" spans="1:6" ht="15.75" thickBot="1">
      <c r="A386" s="711"/>
      <c r="B386" s="699"/>
      <c r="C386" s="742"/>
      <c r="D386" s="710"/>
      <c r="E386" s="720"/>
      <c r="F386" s="720"/>
    </row>
    <row r="387" spans="1:6" ht="15.75" thickBot="1">
      <c r="A387" s="711"/>
      <c r="B387" s="699"/>
      <c r="C387" s="742"/>
      <c r="D387" s="710"/>
      <c r="E387" s="720"/>
      <c r="F387" s="720"/>
    </row>
    <row r="388" spans="1:6" ht="15.75" thickBot="1">
      <c r="A388" s="711"/>
      <c r="B388" s="699"/>
      <c r="C388" s="742"/>
      <c r="D388" s="710"/>
      <c r="E388" s="720"/>
      <c r="F388" s="720"/>
    </row>
    <row r="389" spans="1:6" ht="15.75" thickBot="1">
      <c r="A389" s="711"/>
      <c r="B389" s="699"/>
      <c r="C389" s="742"/>
      <c r="D389" s="710"/>
      <c r="E389" s="720"/>
      <c r="F389" s="720"/>
    </row>
    <row r="390" spans="1:6" ht="15.75" thickBot="1">
      <c r="A390" s="711"/>
      <c r="B390" s="699"/>
      <c r="C390" s="742"/>
      <c r="D390" s="710"/>
      <c r="E390" s="720"/>
      <c r="F390" s="720"/>
    </row>
    <row r="391" spans="1:6" ht="15.75" thickBot="1">
      <c r="A391" s="711"/>
      <c r="B391" s="699"/>
      <c r="C391" s="742"/>
      <c r="D391" s="710"/>
      <c r="E391" s="720"/>
      <c r="F391" s="720"/>
    </row>
    <row r="392" spans="1:6" ht="15.75" thickBot="1">
      <c r="A392" s="711"/>
      <c r="B392" s="699"/>
      <c r="C392" s="742"/>
      <c r="D392" s="710"/>
      <c r="E392" s="720"/>
      <c r="F392" s="720"/>
    </row>
    <row r="393" spans="1:6" ht="15.75" thickBot="1">
      <c r="A393" s="711"/>
      <c r="B393" s="699"/>
      <c r="C393" s="742"/>
      <c r="D393" s="710"/>
      <c r="E393" s="720"/>
      <c r="F393" s="720"/>
    </row>
    <row r="394" spans="1:6" ht="15.75" thickBot="1">
      <c r="A394" s="711"/>
      <c r="B394" s="699"/>
      <c r="C394" s="742"/>
      <c r="D394" s="710"/>
      <c r="E394" s="720"/>
      <c r="F394" s="720"/>
    </row>
    <row r="395" spans="1:6" ht="15.75" thickBot="1">
      <c r="A395" s="711"/>
      <c r="B395" s="699"/>
      <c r="C395" s="742"/>
      <c r="D395" s="710"/>
      <c r="E395" s="720"/>
      <c r="F395" s="720"/>
    </row>
    <row r="396" spans="1:6" ht="15.75" thickBot="1">
      <c r="A396" s="711"/>
      <c r="B396" s="699"/>
      <c r="C396" s="742"/>
      <c r="D396" s="710"/>
      <c r="E396" s="720"/>
      <c r="F396" s="720"/>
    </row>
    <row r="397" spans="1:6" ht="15.75" thickBot="1">
      <c r="A397" s="711"/>
      <c r="B397" s="699"/>
      <c r="C397" s="742"/>
      <c r="D397" s="710"/>
      <c r="E397" s="720"/>
      <c r="F397" s="720"/>
    </row>
    <row r="398" spans="1:6" ht="15.75" thickBot="1">
      <c r="A398" s="711"/>
      <c r="B398" s="699"/>
      <c r="C398" s="742"/>
      <c r="D398" s="710"/>
      <c r="E398" s="720"/>
      <c r="F398" s="720"/>
    </row>
    <row r="399" spans="1:6" ht="15.75" thickBot="1">
      <c r="A399" s="711"/>
      <c r="B399" s="699"/>
      <c r="C399" s="742"/>
      <c r="D399" s="710"/>
      <c r="E399" s="720"/>
      <c r="F399" s="720"/>
    </row>
    <row r="400" spans="1:6" ht="15.75" thickBot="1">
      <c r="A400" s="711"/>
      <c r="B400" s="699"/>
      <c r="C400" s="742"/>
      <c r="D400" s="710"/>
      <c r="E400" s="720"/>
      <c r="F400" s="720"/>
    </row>
    <row r="401" spans="1:6" ht="15.75" thickBot="1">
      <c r="A401" s="711"/>
      <c r="B401" s="699"/>
      <c r="C401" s="742"/>
      <c r="D401" s="710"/>
      <c r="E401" s="720"/>
      <c r="F401" s="720"/>
    </row>
    <row r="402" spans="1:6" ht="15.75" thickBot="1">
      <c r="A402" s="711"/>
      <c r="B402" s="699"/>
      <c r="C402" s="742"/>
      <c r="D402" s="710"/>
      <c r="E402" s="720"/>
      <c r="F402" s="720"/>
    </row>
    <row r="403" spans="1:6" ht="15.75" thickBot="1">
      <c r="A403" s="711"/>
      <c r="B403" s="699"/>
      <c r="C403" s="742"/>
      <c r="D403" s="710"/>
      <c r="E403" s="720"/>
      <c r="F403" s="720"/>
    </row>
    <row r="404" spans="1:6" ht="15.75" thickBot="1">
      <c r="A404" s="711"/>
      <c r="B404" s="699"/>
      <c r="C404" s="742"/>
      <c r="D404" s="710"/>
      <c r="E404" s="720"/>
      <c r="F404" s="720"/>
    </row>
    <row r="405" spans="1:6" ht="15.75" thickBot="1">
      <c r="A405" s="711"/>
      <c r="B405" s="699"/>
      <c r="C405" s="742"/>
      <c r="D405" s="710"/>
      <c r="E405" s="720"/>
      <c r="F405" s="720"/>
    </row>
    <row r="406" spans="1:6" ht="15.75" thickBot="1">
      <c r="A406" s="711"/>
      <c r="B406" s="699"/>
      <c r="C406" s="742"/>
      <c r="D406" s="710"/>
      <c r="E406" s="720"/>
      <c r="F406" s="720"/>
    </row>
    <row r="407" spans="1:6" ht="15.75" thickBot="1">
      <c r="A407" s="711"/>
      <c r="B407" s="699"/>
      <c r="C407" s="742"/>
      <c r="D407" s="710"/>
      <c r="E407" s="720"/>
      <c r="F407" s="720"/>
    </row>
    <row r="408" spans="1:6" ht="15.75" thickBot="1">
      <c r="A408" s="711"/>
      <c r="B408" s="699"/>
      <c r="C408" s="742"/>
      <c r="D408" s="710"/>
      <c r="E408" s="720"/>
      <c r="F408" s="720"/>
    </row>
    <row r="409" spans="1:6" ht="15.75" thickBot="1">
      <c r="A409" s="711"/>
      <c r="B409" s="699"/>
      <c r="C409" s="742"/>
      <c r="D409" s="710"/>
      <c r="E409" s="720"/>
      <c r="F409" s="720"/>
    </row>
    <row r="410" spans="1:6" ht="15.75" thickBot="1">
      <c r="A410" s="711"/>
      <c r="B410" s="699"/>
      <c r="C410" s="742"/>
      <c r="D410" s="710"/>
      <c r="E410" s="720"/>
      <c r="F410" s="720"/>
    </row>
    <row r="411" spans="1:6" ht="15.75" thickBot="1">
      <c r="A411" s="711"/>
      <c r="B411" s="699"/>
      <c r="C411" s="742"/>
      <c r="D411" s="710"/>
      <c r="E411" s="720"/>
      <c r="F411" s="720"/>
    </row>
    <row r="412" spans="1:6" ht="15.75" thickBot="1">
      <c r="A412" s="711"/>
      <c r="B412" s="699"/>
      <c r="C412" s="742"/>
      <c r="D412" s="710"/>
      <c r="E412" s="720"/>
      <c r="F412" s="720"/>
    </row>
    <row r="413" spans="1:6" ht="15.75" thickBot="1">
      <c r="A413" s="711"/>
      <c r="B413" s="699"/>
      <c r="C413" s="742"/>
      <c r="D413" s="710"/>
      <c r="E413" s="720"/>
      <c r="F413" s="720"/>
    </row>
    <row r="414" spans="1:6" ht="15.75" thickBot="1">
      <c r="A414" s="711"/>
      <c r="B414" s="699"/>
      <c r="C414" s="742"/>
      <c r="D414" s="710"/>
      <c r="E414" s="720"/>
      <c r="F414" s="720"/>
    </row>
    <row r="415" spans="1:6" ht="15.75" thickBot="1">
      <c r="A415" s="711"/>
      <c r="B415" s="699"/>
      <c r="C415" s="742"/>
      <c r="D415" s="710"/>
      <c r="E415" s="720"/>
      <c r="F415" s="720"/>
    </row>
    <row r="416" spans="1:6" ht="15.75" thickBot="1">
      <c r="A416" s="711"/>
      <c r="B416" s="699"/>
      <c r="C416" s="742"/>
      <c r="D416" s="710"/>
      <c r="E416" s="720"/>
      <c r="F416" s="720"/>
    </row>
    <row r="417" spans="1:6" ht="15.75" thickBot="1">
      <c r="A417" s="711"/>
      <c r="B417" s="699"/>
      <c r="C417" s="742"/>
      <c r="D417" s="710"/>
      <c r="E417" s="720"/>
      <c r="F417" s="720"/>
    </row>
    <row r="418" spans="1:6" ht="15.75" thickBot="1">
      <c r="A418" s="711"/>
      <c r="B418" s="699"/>
      <c r="C418" s="742"/>
      <c r="D418" s="710"/>
      <c r="E418" s="720"/>
      <c r="F418" s="720"/>
    </row>
    <row r="419" spans="1:6" ht="15.75" thickBot="1">
      <c r="A419" s="711"/>
      <c r="B419" s="699"/>
      <c r="C419" s="742"/>
      <c r="D419" s="710"/>
      <c r="E419" s="720"/>
      <c r="F419" s="720"/>
    </row>
    <row r="420" spans="1:6" ht="15.75" thickBot="1">
      <c r="A420" s="711"/>
      <c r="B420" s="699"/>
      <c r="C420" s="742"/>
      <c r="D420" s="710"/>
      <c r="E420" s="720"/>
      <c r="F420" s="720"/>
    </row>
    <row r="421" spans="1:6" ht="15.75" thickBot="1">
      <c r="A421" s="711"/>
      <c r="B421" s="699"/>
      <c r="C421" s="742"/>
      <c r="D421" s="710"/>
      <c r="E421" s="720"/>
      <c r="F421" s="720"/>
    </row>
    <row r="422" spans="1:6" ht="15.75" thickBot="1">
      <c r="A422" s="711"/>
      <c r="B422" s="699"/>
      <c r="C422" s="742"/>
      <c r="D422" s="710"/>
      <c r="E422" s="720"/>
      <c r="F422" s="720"/>
    </row>
    <row r="423" spans="1:6" ht="15.75" thickBot="1">
      <c r="A423" s="711"/>
      <c r="B423" s="699"/>
      <c r="C423" s="742"/>
      <c r="D423" s="710"/>
      <c r="E423" s="720"/>
      <c r="F423" s="720"/>
    </row>
    <row r="424" spans="1:6" ht="15.75" thickBot="1">
      <c r="A424" s="711"/>
      <c r="B424" s="699"/>
      <c r="C424" s="742"/>
      <c r="D424" s="710"/>
      <c r="E424" s="720"/>
      <c r="F424" s="720"/>
    </row>
    <row r="425" spans="1:6" ht="15.75" thickBot="1">
      <c r="A425" s="711"/>
      <c r="B425" s="699"/>
      <c r="C425" s="742"/>
      <c r="D425" s="710"/>
      <c r="E425" s="720"/>
      <c r="F425" s="720"/>
    </row>
    <row r="426" spans="1:6" ht="15.75" thickBot="1">
      <c r="A426" s="711"/>
      <c r="B426" s="699"/>
      <c r="C426" s="742"/>
      <c r="D426" s="710"/>
      <c r="E426" s="720"/>
      <c r="F426" s="720"/>
    </row>
    <row r="427" spans="1:6" ht="15.75" thickBot="1">
      <c r="A427" s="711"/>
      <c r="B427" s="699"/>
      <c r="C427" s="742"/>
      <c r="D427" s="710"/>
      <c r="E427" s="720"/>
      <c r="F427" s="720"/>
    </row>
    <row r="428" spans="1:6" ht="15.75" thickBot="1">
      <c r="A428" s="711"/>
      <c r="B428" s="699"/>
      <c r="C428" s="742"/>
      <c r="D428" s="710"/>
      <c r="E428" s="720"/>
      <c r="F428" s="720"/>
    </row>
    <row r="429" spans="1:6" ht="15.75" thickBot="1">
      <c r="A429" s="711"/>
      <c r="B429" s="699"/>
      <c r="C429" s="742"/>
      <c r="D429" s="710"/>
      <c r="E429" s="720"/>
      <c r="F429" s="720"/>
    </row>
    <row r="430" spans="1:6" ht="15.75" thickBot="1">
      <c r="A430" s="711"/>
      <c r="B430" s="699"/>
      <c r="C430" s="742"/>
      <c r="D430" s="710"/>
      <c r="E430" s="720"/>
      <c r="F430" s="720"/>
    </row>
    <row r="431" spans="1:6" ht="15.75" thickBot="1">
      <c r="A431" s="711"/>
      <c r="B431" s="699"/>
      <c r="C431" s="742"/>
      <c r="D431" s="710"/>
      <c r="E431" s="720"/>
      <c r="F431" s="720"/>
    </row>
    <row r="432" spans="1:6" ht="15.75" thickBot="1">
      <c r="A432" s="711"/>
      <c r="B432" s="699"/>
      <c r="C432" s="742"/>
      <c r="D432" s="710"/>
      <c r="E432" s="720"/>
      <c r="F432" s="720"/>
    </row>
    <row r="433" spans="1:6" ht="15.75" thickBot="1">
      <c r="A433" s="711"/>
      <c r="B433" s="699"/>
      <c r="C433" s="742"/>
      <c r="D433" s="710"/>
      <c r="E433" s="720"/>
      <c r="F433" s="720"/>
    </row>
    <row r="434" spans="1:6" ht="15.75" thickBot="1">
      <c r="A434" s="711"/>
      <c r="B434" s="699"/>
      <c r="C434" s="742"/>
      <c r="D434" s="710"/>
      <c r="E434" s="720"/>
      <c r="F434" s="720"/>
    </row>
    <row r="435" spans="1:6" ht="15.75" thickBot="1">
      <c r="A435" s="711"/>
      <c r="B435" s="699"/>
      <c r="C435" s="742"/>
      <c r="D435" s="710"/>
      <c r="E435" s="720"/>
      <c r="F435" s="720"/>
    </row>
    <row r="436" spans="1:6" ht="15.75" thickBot="1">
      <c r="A436" s="711"/>
      <c r="B436" s="699"/>
      <c r="C436" s="742"/>
      <c r="D436" s="710"/>
      <c r="E436" s="720"/>
      <c r="F436" s="720"/>
    </row>
    <row r="437" spans="1:6" ht="15.75" thickBot="1">
      <c r="A437" s="711"/>
      <c r="B437" s="699"/>
      <c r="C437" s="742"/>
      <c r="D437" s="710"/>
      <c r="E437" s="720"/>
      <c r="F437" s="720"/>
    </row>
    <row r="438" spans="1:6" ht="15.75" thickBot="1">
      <c r="A438" s="711"/>
      <c r="B438" s="699"/>
      <c r="C438" s="742"/>
      <c r="D438" s="710"/>
      <c r="E438" s="720"/>
      <c r="F438" s="720"/>
    </row>
    <row r="439" spans="1:6" ht="15.75" thickBot="1">
      <c r="A439" s="711"/>
      <c r="B439" s="699"/>
      <c r="C439" s="742"/>
      <c r="D439" s="710"/>
      <c r="E439" s="720"/>
      <c r="F439" s="720"/>
    </row>
    <row r="440" spans="1:6" ht="15.75" thickBot="1">
      <c r="A440" s="711"/>
      <c r="B440" s="699"/>
      <c r="C440" s="742"/>
      <c r="D440" s="710"/>
      <c r="E440" s="720"/>
      <c r="F440" s="720"/>
    </row>
    <row r="441" spans="1:6" ht="15.75" thickBot="1">
      <c r="A441" s="711"/>
      <c r="B441" s="699"/>
      <c r="C441" s="742"/>
      <c r="D441" s="710"/>
      <c r="E441" s="720"/>
      <c r="F441" s="720"/>
    </row>
    <row r="442" spans="1:6" ht="15.75" thickBot="1">
      <c r="A442" s="711"/>
      <c r="B442" s="699"/>
      <c r="C442" s="742"/>
      <c r="D442" s="710"/>
      <c r="E442" s="720"/>
      <c r="F442" s="720"/>
    </row>
    <row r="443" spans="1:6" ht="15.75" thickBot="1">
      <c r="A443" s="711"/>
      <c r="B443" s="699"/>
      <c r="C443" s="742"/>
      <c r="D443" s="710"/>
      <c r="E443" s="720"/>
      <c r="F443" s="720"/>
    </row>
    <row r="444" spans="1:6" ht="15.75" thickBot="1">
      <c r="A444" s="711"/>
      <c r="B444" s="699"/>
      <c r="C444" s="742"/>
      <c r="D444" s="710"/>
      <c r="E444" s="720"/>
      <c r="F444" s="720"/>
    </row>
    <row r="445" spans="1:6" ht="15.75" thickBot="1">
      <c r="A445" s="711"/>
      <c r="B445" s="699"/>
      <c r="C445" s="742"/>
      <c r="D445" s="710"/>
      <c r="E445" s="720"/>
      <c r="F445" s="720"/>
    </row>
    <row r="446" spans="1:6" ht="15.75" thickBot="1">
      <c r="A446" s="711"/>
      <c r="B446" s="699"/>
      <c r="C446" s="742"/>
      <c r="D446" s="710"/>
      <c r="E446" s="720"/>
      <c r="F446" s="720"/>
    </row>
    <row r="447" spans="1:6" ht="15.75" thickBot="1">
      <c r="A447" s="711"/>
      <c r="B447" s="699"/>
      <c r="C447" s="742"/>
      <c r="D447" s="710"/>
      <c r="E447" s="720"/>
      <c r="F447" s="720"/>
    </row>
    <row r="448" spans="1:6" ht="15.75" thickBot="1">
      <c r="A448" s="711"/>
      <c r="B448" s="699"/>
      <c r="C448" s="742"/>
      <c r="D448" s="710"/>
      <c r="E448" s="720"/>
      <c r="F448" s="720"/>
    </row>
    <row r="449" spans="1:6" ht="15.75" thickBot="1">
      <c r="A449" s="711"/>
      <c r="B449" s="699"/>
      <c r="C449" s="742"/>
      <c r="D449" s="710"/>
      <c r="E449" s="720"/>
      <c r="F449" s="720"/>
    </row>
    <row r="450" spans="1:6" ht="15.75" thickBot="1">
      <c r="A450" s="711"/>
      <c r="B450" s="699"/>
      <c r="C450" s="742"/>
      <c r="D450" s="710"/>
      <c r="E450" s="720"/>
      <c r="F450" s="720"/>
    </row>
    <row r="451" spans="1:6" ht="15.75" thickBot="1">
      <c r="A451" s="711"/>
      <c r="B451" s="699"/>
      <c r="C451" s="742"/>
      <c r="D451" s="710"/>
      <c r="E451" s="720"/>
      <c r="F451" s="720"/>
    </row>
    <row r="452" spans="1:6" ht="15.75" thickBot="1">
      <c r="A452" s="711"/>
      <c r="B452" s="699"/>
      <c r="C452" s="742"/>
      <c r="D452" s="710"/>
      <c r="E452" s="720"/>
      <c r="F452" s="720"/>
    </row>
    <row r="453" spans="1:6" ht="15.75" thickBot="1">
      <c r="A453" s="711"/>
      <c r="B453" s="699"/>
      <c r="C453" s="742"/>
      <c r="D453" s="710"/>
      <c r="E453" s="720"/>
      <c r="F453" s="720"/>
    </row>
    <row r="454" spans="1:6" ht="15.75" thickBot="1">
      <c r="A454" s="711"/>
      <c r="B454" s="699"/>
      <c r="C454" s="742"/>
      <c r="D454" s="710"/>
      <c r="E454" s="720"/>
      <c r="F454" s="720"/>
    </row>
    <row r="455" spans="1:6" ht="15.75" thickBot="1">
      <c r="A455" s="711"/>
      <c r="B455" s="699"/>
      <c r="C455" s="742"/>
      <c r="D455" s="710"/>
      <c r="E455" s="720"/>
      <c r="F455" s="720"/>
    </row>
    <row r="456" spans="1:6" ht="15.75" thickBot="1">
      <c r="A456" s="711"/>
      <c r="B456" s="699"/>
      <c r="C456" s="742"/>
      <c r="D456" s="710"/>
      <c r="E456" s="720"/>
      <c r="F456" s="720"/>
    </row>
    <row r="457" spans="1:6" ht="15.75" thickBot="1">
      <c r="A457" s="711"/>
      <c r="B457" s="699"/>
      <c r="C457" s="742"/>
      <c r="D457" s="710"/>
      <c r="E457" s="720"/>
      <c r="F457" s="720"/>
    </row>
    <row r="458" spans="1:6" ht="15.75" thickBot="1">
      <c r="A458" s="711"/>
      <c r="B458" s="699"/>
      <c r="C458" s="742"/>
      <c r="D458" s="710"/>
      <c r="E458" s="720"/>
      <c r="F458" s="720"/>
    </row>
    <row r="459" spans="1:6" ht="15.75" thickBot="1">
      <c r="A459" s="711"/>
      <c r="B459" s="699"/>
      <c r="C459" s="742"/>
      <c r="D459" s="710"/>
      <c r="E459" s="720"/>
      <c r="F459" s="720"/>
    </row>
    <row r="460" spans="1:6" ht="15.75" thickBot="1">
      <c r="A460" s="711"/>
      <c r="B460" s="699"/>
      <c r="C460" s="742"/>
      <c r="D460" s="710"/>
      <c r="E460" s="720"/>
      <c r="F460" s="720"/>
    </row>
    <row r="461" spans="1:6" ht="15.75" thickBot="1">
      <c r="A461" s="711"/>
      <c r="B461" s="699"/>
      <c r="C461" s="742"/>
      <c r="D461" s="710"/>
      <c r="E461" s="720"/>
      <c r="F461" s="720"/>
    </row>
    <row r="462" spans="1:6" ht="15.75" thickBot="1">
      <c r="A462" s="711"/>
      <c r="B462" s="699"/>
      <c r="C462" s="742"/>
      <c r="D462" s="710"/>
      <c r="E462" s="720"/>
      <c r="F462" s="720"/>
    </row>
    <row r="463" spans="1:6" ht="15.75" thickBot="1">
      <c r="A463" s="711"/>
      <c r="B463" s="699"/>
      <c r="C463" s="742"/>
      <c r="D463" s="710"/>
      <c r="E463" s="720"/>
      <c r="F463" s="720"/>
    </row>
    <row r="464" spans="1:6" ht="15.75" thickBot="1">
      <c r="A464" s="711"/>
      <c r="B464" s="699"/>
      <c r="C464" s="742"/>
      <c r="D464" s="710"/>
      <c r="E464" s="720"/>
      <c r="F464" s="720"/>
    </row>
    <row r="465" spans="1:6" ht="15.75" thickBot="1">
      <c r="A465" s="711"/>
      <c r="B465" s="699"/>
      <c r="C465" s="742"/>
      <c r="D465" s="710"/>
      <c r="E465" s="720"/>
      <c r="F465" s="720"/>
    </row>
    <row r="466" spans="1:6" ht="15.75" thickBot="1">
      <c r="A466" s="711"/>
      <c r="B466" s="699"/>
      <c r="C466" s="742"/>
      <c r="D466" s="710"/>
      <c r="E466" s="720"/>
      <c r="F466" s="720"/>
    </row>
    <row r="467" spans="1:6" ht="15.75" thickBot="1">
      <c r="A467" s="711"/>
      <c r="B467" s="699"/>
      <c r="C467" s="742"/>
      <c r="D467" s="710"/>
      <c r="E467" s="720"/>
      <c r="F467" s="720"/>
    </row>
    <row r="468" spans="1:6" ht="15.75" thickBot="1">
      <c r="A468" s="711"/>
      <c r="B468" s="699"/>
      <c r="C468" s="742"/>
      <c r="D468" s="710"/>
      <c r="E468" s="720"/>
      <c r="F468" s="720"/>
    </row>
    <row r="469" spans="1:6" ht="15.75" thickBot="1">
      <c r="A469" s="711"/>
      <c r="B469" s="699"/>
      <c r="C469" s="742"/>
      <c r="D469" s="710"/>
      <c r="E469" s="720"/>
      <c r="F469" s="720"/>
    </row>
    <row r="470" spans="1:6" ht="15.75" thickBot="1">
      <c r="A470" s="711"/>
      <c r="B470" s="699"/>
      <c r="C470" s="742"/>
      <c r="D470" s="710"/>
      <c r="E470" s="720"/>
      <c r="F470" s="720"/>
    </row>
    <row r="471" spans="1:6" ht="15.75" thickBot="1">
      <c r="A471" s="711"/>
      <c r="B471" s="699"/>
      <c r="C471" s="742"/>
      <c r="D471" s="710"/>
      <c r="E471" s="720"/>
      <c r="F471" s="720"/>
    </row>
    <row r="472" spans="1:6" ht="15.75" thickBot="1">
      <c r="A472" s="711"/>
      <c r="B472" s="699"/>
      <c r="C472" s="742"/>
      <c r="D472" s="710"/>
      <c r="E472" s="720"/>
      <c r="F472" s="720"/>
    </row>
    <row r="473" spans="1:6" ht="15.75" thickBot="1">
      <c r="A473" s="711"/>
      <c r="B473" s="699"/>
      <c r="C473" s="742"/>
      <c r="D473" s="710"/>
      <c r="E473" s="720"/>
      <c r="F473" s="720"/>
    </row>
    <row r="474" spans="1:6" ht="15.75" thickBot="1">
      <c r="A474" s="711"/>
      <c r="B474" s="699"/>
      <c r="C474" s="742"/>
      <c r="D474" s="710"/>
      <c r="E474" s="720"/>
      <c r="F474" s="720"/>
    </row>
    <row r="475" spans="1:6" ht="15.75" thickBot="1">
      <c r="A475" s="711"/>
      <c r="B475" s="699"/>
      <c r="C475" s="742"/>
      <c r="D475" s="710"/>
      <c r="E475" s="720"/>
      <c r="F475" s="720"/>
    </row>
    <row r="476" spans="1:6" ht="15.75" thickBot="1">
      <c r="A476" s="711"/>
      <c r="B476" s="699"/>
      <c r="C476" s="742"/>
      <c r="D476" s="710"/>
      <c r="E476" s="720"/>
      <c r="F476" s="720"/>
    </row>
    <row r="477" spans="1:6" ht="15.75" thickBot="1">
      <c r="A477" s="711"/>
      <c r="B477" s="699"/>
      <c r="C477" s="742"/>
      <c r="D477" s="710"/>
      <c r="E477" s="720"/>
      <c r="F477" s="720"/>
    </row>
    <row r="478" spans="1:6" ht="15.75" thickBot="1">
      <c r="A478" s="711"/>
      <c r="B478" s="699"/>
      <c r="C478" s="742"/>
      <c r="D478" s="710"/>
      <c r="E478" s="720"/>
      <c r="F478" s="720"/>
    </row>
    <row r="479" spans="1:6" ht="15.75" thickBot="1">
      <c r="A479" s="711"/>
      <c r="B479" s="699"/>
      <c r="C479" s="742"/>
      <c r="D479" s="710"/>
      <c r="E479" s="720"/>
      <c r="F479" s="720"/>
    </row>
    <row r="480" spans="1:6" ht="15.75" thickBot="1">
      <c r="A480" s="711"/>
      <c r="B480" s="699"/>
      <c r="C480" s="742"/>
      <c r="D480" s="710"/>
      <c r="E480" s="720"/>
      <c r="F480" s="720"/>
    </row>
    <row r="481" spans="1:6" ht="15.75" thickBot="1">
      <c r="A481" s="711"/>
      <c r="B481" s="699"/>
      <c r="C481" s="742"/>
      <c r="D481" s="710"/>
      <c r="E481" s="720"/>
      <c r="F481" s="720"/>
    </row>
    <row r="482" spans="1:6" ht="15.75" thickBot="1">
      <c r="A482" s="711"/>
      <c r="B482" s="699"/>
      <c r="C482" s="742"/>
      <c r="D482" s="710"/>
      <c r="E482" s="720"/>
      <c r="F482" s="720"/>
    </row>
    <row r="483" spans="1:6" ht="15.75" thickBot="1">
      <c r="A483" s="711"/>
      <c r="B483" s="699"/>
      <c r="C483" s="742"/>
      <c r="D483" s="710"/>
      <c r="E483" s="720"/>
      <c r="F483" s="720"/>
    </row>
    <row r="484" spans="1:6" ht="15.75" thickBot="1">
      <c r="A484" s="711"/>
      <c r="B484" s="699"/>
      <c r="C484" s="742"/>
      <c r="D484" s="710"/>
      <c r="E484" s="720"/>
      <c r="F484" s="720"/>
    </row>
    <row r="485" spans="1:6" ht="15.75" thickBot="1">
      <c r="A485" s="711"/>
      <c r="B485" s="699"/>
      <c r="C485" s="742"/>
      <c r="D485" s="710"/>
      <c r="E485" s="720"/>
      <c r="F485" s="720"/>
    </row>
    <row r="486" spans="1:6" ht="15.75" thickBot="1">
      <c r="A486" s="711"/>
      <c r="B486" s="699"/>
      <c r="C486" s="742"/>
      <c r="D486" s="710"/>
      <c r="E486" s="720"/>
      <c r="F486" s="720"/>
    </row>
    <row r="487" spans="1:6" ht="15.75" thickBot="1">
      <c r="A487" s="711"/>
      <c r="B487" s="699"/>
      <c r="C487" s="742"/>
      <c r="D487" s="710"/>
      <c r="E487" s="720"/>
      <c r="F487" s="720"/>
    </row>
    <row r="488" spans="1:6" ht="15.75" thickBot="1">
      <c r="A488" s="711"/>
      <c r="B488" s="699"/>
      <c r="C488" s="742"/>
      <c r="D488" s="710"/>
      <c r="E488" s="720"/>
      <c r="F488" s="720"/>
    </row>
    <row r="489" spans="1:6" ht="15.75" thickBot="1">
      <c r="A489" s="711"/>
      <c r="B489" s="699"/>
      <c r="C489" s="742"/>
      <c r="D489" s="710"/>
      <c r="E489" s="720"/>
      <c r="F489" s="720"/>
    </row>
    <row r="490" spans="1:6" ht="15.75" thickBot="1">
      <c r="A490" s="711"/>
      <c r="B490" s="699"/>
      <c r="C490" s="742"/>
      <c r="D490" s="710"/>
      <c r="E490" s="720"/>
      <c r="F490" s="720"/>
    </row>
    <row r="491" spans="1:6" ht="15.75" thickBot="1">
      <c r="A491" s="711"/>
      <c r="B491" s="699"/>
      <c r="C491" s="742"/>
      <c r="D491" s="710"/>
      <c r="E491" s="720"/>
      <c r="F491" s="720"/>
    </row>
    <row r="492" spans="1:6" ht="15.75" thickBot="1">
      <c r="A492" s="711"/>
      <c r="B492" s="699"/>
      <c r="C492" s="742"/>
      <c r="D492" s="710"/>
      <c r="E492" s="720"/>
      <c r="F492" s="720"/>
    </row>
    <row r="493" spans="1:6" ht="15.75" thickBot="1">
      <c r="A493" s="711"/>
      <c r="B493" s="699"/>
      <c r="C493" s="742"/>
      <c r="D493" s="710"/>
      <c r="E493" s="720"/>
      <c r="F493" s="720"/>
    </row>
    <row r="494" spans="1:6" ht="15.75" thickBot="1">
      <c r="A494" s="711"/>
      <c r="B494" s="699"/>
      <c r="C494" s="742"/>
      <c r="D494" s="710"/>
      <c r="E494" s="720"/>
      <c r="F494" s="720"/>
    </row>
    <row r="495" spans="1:6" ht="15.75" thickBot="1">
      <c r="A495" s="711"/>
      <c r="B495" s="699"/>
      <c r="C495" s="742"/>
      <c r="D495" s="710"/>
      <c r="E495" s="720"/>
      <c r="F495" s="720"/>
    </row>
    <row r="496" spans="1:6" ht="15.75" thickBot="1">
      <c r="A496" s="711"/>
      <c r="B496" s="699"/>
      <c r="C496" s="742"/>
      <c r="D496" s="710"/>
      <c r="E496" s="720"/>
      <c r="F496" s="720"/>
    </row>
    <row r="497" spans="1:6" ht="15.75" thickBot="1">
      <c r="A497" s="711"/>
      <c r="B497" s="699"/>
      <c r="C497" s="742"/>
      <c r="D497" s="710"/>
      <c r="E497" s="720"/>
      <c r="F497" s="720"/>
    </row>
    <row r="498" spans="1:6" ht="15.75" thickBot="1">
      <c r="A498" s="711"/>
      <c r="B498" s="699"/>
      <c r="C498" s="742"/>
      <c r="D498" s="710"/>
      <c r="E498" s="720"/>
      <c r="F498" s="720"/>
    </row>
    <row r="499" spans="1:6" ht="15.75" thickBot="1">
      <c r="A499" s="711"/>
      <c r="B499" s="699"/>
      <c r="C499" s="742"/>
      <c r="D499" s="710"/>
      <c r="E499" s="720"/>
      <c r="F499" s="720"/>
    </row>
    <row r="500" spans="1:6" ht="15.75" thickBot="1">
      <c r="A500" s="711"/>
      <c r="B500" s="699"/>
      <c r="C500" s="742"/>
      <c r="D500" s="710"/>
      <c r="E500" s="720"/>
      <c r="F500" s="720"/>
    </row>
    <row r="501" spans="1:6" ht="15.75" thickBot="1">
      <c r="A501" s="711"/>
      <c r="B501" s="699"/>
      <c r="C501" s="742"/>
      <c r="D501" s="710"/>
      <c r="E501" s="720"/>
      <c r="F501" s="720"/>
    </row>
    <row r="502" spans="1:6" ht="15.75" thickBot="1">
      <c r="A502" s="711"/>
      <c r="B502" s="699"/>
      <c r="C502" s="742"/>
      <c r="D502" s="710"/>
      <c r="E502" s="720"/>
      <c r="F502" s="720"/>
    </row>
    <row r="503" spans="1:6" ht="15.75" thickBot="1">
      <c r="A503" s="711"/>
      <c r="B503" s="699"/>
      <c r="C503" s="742"/>
      <c r="D503" s="710"/>
      <c r="E503" s="720"/>
      <c r="F503" s="720"/>
    </row>
    <row r="504" spans="1:6" ht="15.75" thickBot="1">
      <c r="A504" s="711"/>
      <c r="B504" s="699"/>
      <c r="C504" s="742"/>
      <c r="D504" s="710"/>
      <c r="E504" s="720"/>
      <c r="F504" s="720"/>
    </row>
    <row r="505" spans="1:6" ht="15.75" thickBot="1">
      <c r="A505" s="711"/>
      <c r="B505" s="699"/>
      <c r="C505" s="742"/>
      <c r="D505" s="710"/>
      <c r="E505" s="720"/>
      <c r="F505" s="720"/>
    </row>
    <row r="506" spans="1:6" ht="15.75" thickBot="1">
      <c r="A506" s="711"/>
      <c r="B506" s="699"/>
      <c r="C506" s="742"/>
      <c r="D506" s="710"/>
      <c r="E506" s="720"/>
      <c r="F506" s="720"/>
    </row>
    <row r="507" spans="1:6" ht="15.75" thickBot="1">
      <c r="A507" s="711"/>
      <c r="B507" s="699"/>
      <c r="C507" s="742"/>
      <c r="D507" s="710"/>
      <c r="E507" s="720"/>
      <c r="F507" s="720"/>
    </row>
    <row r="508" spans="1:6" ht="15.75" thickBot="1">
      <c r="A508" s="711"/>
      <c r="B508" s="699"/>
      <c r="C508" s="742"/>
      <c r="D508" s="710"/>
      <c r="E508" s="720"/>
      <c r="F508" s="720"/>
    </row>
    <row r="509" spans="1:6" ht="15.75" thickBot="1">
      <c r="A509" s="711"/>
      <c r="B509" s="699"/>
      <c r="C509" s="742"/>
      <c r="D509" s="710"/>
      <c r="E509" s="720"/>
      <c r="F509" s="720"/>
    </row>
    <row r="510" spans="1:6" ht="15.75" thickBot="1">
      <c r="A510" s="711"/>
      <c r="B510" s="699"/>
      <c r="C510" s="742"/>
      <c r="D510" s="710"/>
      <c r="E510" s="720"/>
      <c r="F510" s="720"/>
    </row>
    <row r="511" spans="1:6" ht="15.75" thickBot="1">
      <c r="A511" s="711"/>
      <c r="B511" s="699"/>
      <c r="C511" s="742"/>
      <c r="D511" s="710"/>
      <c r="E511" s="720"/>
      <c r="F511" s="720"/>
    </row>
    <row r="512" spans="1:6" ht="15.75" thickBot="1">
      <c r="A512" s="711"/>
      <c r="B512" s="699"/>
      <c r="C512" s="742"/>
      <c r="D512" s="710"/>
      <c r="E512" s="720"/>
      <c r="F512" s="720"/>
    </row>
    <row r="513" spans="1:6" ht="15.75" thickBot="1">
      <c r="A513" s="711"/>
      <c r="B513" s="699"/>
      <c r="C513" s="742"/>
      <c r="D513" s="710"/>
      <c r="E513" s="720"/>
      <c r="F513" s="720"/>
    </row>
    <row r="514" spans="1:6" ht="15.75" thickBot="1">
      <c r="A514" s="711"/>
      <c r="B514" s="699"/>
      <c r="C514" s="742"/>
      <c r="D514" s="710"/>
      <c r="E514" s="720"/>
      <c r="F514" s="720"/>
    </row>
    <row r="515" spans="1:6" ht="15.75" thickBot="1">
      <c r="A515" s="711"/>
      <c r="B515" s="699"/>
      <c r="C515" s="742"/>
      <c r="D515" s="710"/>
      <c r="E515" s="720"/>
      <c r="F515" s="720"/>
    </row>
    <row r="516" spans="1:6" ht="15.75" thickBot="1">
      <c r="A516" s="711"/>
      <c r="B516" s="699"/>
      <c r="C516" s="742"/>
      <c r="D516" s="710"/>
      <c r="E516" s="720"/>
      <c r="F516" s="720"/>
    </row>
    <row r="517" spans="1:6" ht="15.75" thickBot="1">
      <c r="A517" s="711"/>
      <c r="B517" s="699"/>
      <c r="C517" s="742"/>
      <c r="D517" s="710"/>
      <c r="E517" s="720"/>
      <c r="F517" s="720"/>
    </row>
    <row r="518" spans="1:6" ht="15.75" thickBot="1">
      <c r="A518" s="711"/>
      <c r="B518" s="699"/>
      <c r="C518" s="742"/>
      <c r="D518" s="710"/>
      <c r="E518" s="720"/>
      <c r="F518" s="720"/>
    </row>
    <row r="519" spans="1:6" ht="15.75" thickBot="1">
      <c r="A519" s="711"/>
      <c r="B519" s="699"/>
      <c r="C519" s="742"/>
      <c r="D519" s="710"/>
      <c r="E519" s="720"/>
      <c r="F519" s="720"/>
    </row>
    <row r="520" spans="1:6" ht="15.75" thickBot="1">
      <c r="A520" s="711"/>
      <c r="B520" s="699"/>
      <c r="C520" s="742"/>
      <c r="D520" s="710"/>
      <c r="E520" s="720"/>
      <c r="F520" s="720"/>
    </row>
    <row r="521" spans="1:6" ht="15.75" thickBot="1">
      <c r="A521" s="711"/>
      <c r="B521" s="699"/>
      <c r="C521" s="742"/>
      <c r="D521" s="710"/>
      <c r="E521" s="720"/>
      <c r="F521" s="720"/>
    </row>
    <row r="522" spans="1:6" ht="15.75" thickBot="1">
      <c r="A522" s="711"/>
      <c r="B522" s="699"/>
      <c r="C522" s="742"/>
      <c r="D522" s="710"/>
      <c r="E522" s="720"/>
      <c r="F522" s="720"/>
    </row>
    <row r="523" spans="1:6" ht="15.75" thickBot="1">
      <c r="A523" s="711"/>
      <c r="B523" s="699"/>
      <c r="C523" s="742"/>
      <c r="D523" s="710"/>
      <c r="E523" s="720"/>
      <c r="F523" s="720"/>
    </row>
    <row r="524" spans="1:6" ht="15.75" thickBot="1">
      <c r="A524" s="711"/>
      <c r="B524" s="699"/>
      <c r="C524" s="742"/>
      <c r="D524" s="710"/>
      <c r="E524" s="720"/>
      <c r="F524" s="720"/>
    </row>
    <row r="525" spans="1:6" ht="15.75" thickBot="1">
      <c r="A525" s="711"/>
      <c r="B525" s="699"/>
      <c r="C525" s="742"/>
      <c r="D525" s="710"/>
      <c r="E525" s="720"/>
      <c r="F525" s="720"/>
    </row>
    <row r="526" spans="1:6" ht="15.75" thickBot="1">
      <c r="A526" s="711"/>
      <c r="B526" s="699"/>
      <c r="C526" s="742"/>
      <c r="D526" s="710"/>
      <c r="E526" s="720"/>
      <c r="F526" s="720"/>
    </row>
    <row r="527" spans="1:6" ht="15.75" thickBot="1">
      <c r="A527" s="711"/>
      <c r="B527" s="699"/>
      <c r="C527" s="742"/>
      <c r="D527" s="710"/>
      <c r="E527" s="720"/>
      <c r="F527" s="720"/>
    </row>
    <row r="528" spans="1:6" ht="15.75" thickBot="1">
      <c r="A528" s="711"/>
      <c r="B528" s="699"/>
      <c r="C528" s="742"/>
      <c r="D528" s="710"/>
      <c r="E528" s="720"/>
      <c r="F528" s="720"/>
    </row>
    <row r="529" spans="1:6" ht="15.75" thickBot="1">
      <c r="A529" s="711"/>
      <c r="B529" s="699"/>
      <c r="C529" s="742"/>
      <c r="D529" s="710"/>
      <c r="E529" s="720"/>
      <c r="F529" s="720"/>
    </row>
    <row r="530" spans="1:6" ht="15.75" thickBot="1">
      <c r="A530" s="711"/>
      <c r="B530" s="699"/>
      <c r="C530" s="742"/>
      <c r="D530" s="710"/>
      <c r="E530" s="720"/>
      <c r="F530" s="720"/>
    </row>
    <row r="531" spans="1:6" ht="15.75" thickBot="1">
      <c r="A531" s="711"/>
      <c r="B531" s="699"/>
      <c r="C531" s="742"/>
      <c r="D531" s="710"/>
      <c r="E531" s="720"/>
      <c r="F531" s="720"/>
    </row>
    <row r="532" spans="1:6" ht="15.75" thickBot="1">
      <c r="A532" s="711"/>
      <c r="B532" s="699"/>
      <c r="C532" s="742"/>
      <c r="D532" s="710"/>
      <c r="E532" s="720"/>
      <c r="F532" s="720"/>
    </row>
    <row r="533" spans="1:6" ht="15.75" thickBot="1">
      <c r="A533" s="711"/>
      <c r="B533" s="699"/>
      <c r="C533" s="742"/>
      <c r="D533" s="710"/>
      <c r="E533" s="720"/>
      <c r="F533" s="720"/>
    </row>
    <row r="534" spans="1:6" ht="15.75" thickBot="1">
      <c r="A534" s="711"/>
      <c r="B534" s="699"/>
      <c r="C534" s="742"/>
      <c r="D534" s="710"/>
      <c r="E534" s="720"/>
      <c r="F534" s="720"/>
    </row>
    <row r="535" spans="1:6" ht="15.75" thickBot="1">
      <c r="A535" s="711"/>
      <c r="B535" s="699"/>
      <c r="C535" s="742"/>
      <c r="D535" s="710"/>
      <c r="E535" s="720"/>
      <c r="F535" s="720"/>
    </row>
    <row r="536" spans="1:6" ht="15.75" thickBot="1">
      <c r="A536" s="711"/>
      <c r="B536" s="699"/>
      <c r="C536" s="742"/>
      <c r="D536" s="710"/>
      <c r="E536" s="720"/>
      <c r="F536" s="720"/>
    </row>
    <row r="537" spans="1:6" ht="15.75" thickBot="1">
      <c r="A537" s="711"/>
      <c r="B537" s="699"/>
      <c r="C537" s="742"/>
      <c r="D537" s="710"/>
      <c r="E537" s="720"/>
      <c r="F537" s="720"/>
    </row>
    <row r="538" spans="1:6" ht="15.75" thickBot="1">
      <c r="A538" s="711"/>
      <c r="B538" s="699"/>
      <c r="C538" s="742"/>
      <c r="D538" s="710"/>
      <c r="E538" s="720"/>
      <c r="F538" s="720"/>
    </row>
    <row r="539" spans="1:6" ht="15.75" thickBot="1">
      <c r="A539" s="711"/>
      <c r="B539" s="699"/>
      <c r="C539" s="742"/>
      <c r="D539" s="710"/>
      <c r="E539" s="720"/>
      <c r="F539" s="720"/>
    </row>
    <row r="540" spans="1:6" ht="15.75" thickBot="1">
      <c r="A540" s="711"/>
      <c r="B540" s="699"/>
      <c r="C540" s="742"/>
      <c r="D540" s="710"/>
      <c r="E540" s="720"/>
      <c r="F540" s="720"/>
    </row>
    <row r="541" spans="1:6" ht="15.75" thickBot="1">
      <c r="A541" s="711"/>
      <c r="B541" s="699"/>
      <c r="C541" s="742"/>
      <c r="D541" s="710"/>
      <c r="E541" s="720"/>
      <c r="F541" s="720"/>
    </row>
    <row r="542" spans="1:6" ht="15.75" thickBot="1">
      <c r="A542" s="711"/>
      <c r="B542" s="699"/>
      <c r="C542" s="742"/>
      <c r="D542" s="710"/>
      <c r="E542" s="720"/>
      <c r="F542" s="720"/>
    </row>
    <row r="543" spans="1:6" ht="15.75" thickBot="1">
      <c r="A543" s="711"/>
      <c r="B543" s="699"/>
      <c r="C543" s="742"/>
      <c r="D543" s="710"/>
      <c r="E543" s="720"/>
      <c r="F543" s="720"/>
    </row>
    <row r="544" spans="1:6" ht="15.75" thickBot="1">
      <c r="A544" s="711"/>
      <c r="B544" s="699"/>
      <c r="C544" s="742"/>
      <c r="D544" s="710"/>
      <c r="E544" s="720"/>
      <c r="F544" s="720"/>
    </row>
    <row r="545" spans="1:6" ht="15.75" thickBot="1">
      <c r="A545" s="711"/>
      <c r="B545" s="699"/>
      <c r="C545" s="742"/>
      <c r="D545" s="710"/>
      <c r="E545" s="720"/>
      <c r="F545" s="720"/>
    </row>
    <row r="546" spans="1:6" ht="15.75" thickBot="1">
      <c r="A546" s="711"/>
      <c r="B546" s="699"/>
      <c r="C546" s="742"/>
      <c r="D546" s="710"/>
      <c r="E546" s="720"/>
      <c r="F546" s="720"/>
    </row>
    <row r="547" spans="1:6" ht="15.75" thickBot="1">
      <c r="A547" s="711"/>
      <c r="B547" s="699"/>
      <c r="C547" s="742"/>
      <c r="D547" s="710"/>
      <c r="E547" s="720"/>
      <c r="F547" s="720"/>
    </row>
    <row r="548" spans="1:6" ht="15.75" thickBot="1">
      <c r="A548" s="711"/>
      <c r="B548" s="699"/>
      <c r="C548" s="742"/>
      <c r="D548" s="710"/>
      <c r="E548" s="720"/>
      <c r="F548" s="720"/>
    </row>
    <row r="549" spans="1:6" ht="15.75" thickBot="1">
      <c r="A549" s="711"/>
      <c r="B549" s="699"/>
      <c r="C549" s="742"/>
      <c r="D549" s="710"/>
      <c r="E549" s="720"/>
      <c r="F549" s="720"/>
    </row>
    <row r="550" spans="1:6" ht="15.75" thickBot="1">
      <c r="A550" s="711"/>
      <c r="B550" s="699"/>
      <c r="C550" s="742"/>
      <c r="D550" s="710"/>
      <c r="E550" s="720"/>
      <c r="F550" s="720"/>
    </row>
    <row r="551" spans="1:6" ht="15.75" thickBot="1">
      <c r="A551" s="711"/>
      <c r="B551" s="699"/>
      <c r="C551" s="742"/>
      <c r="D551" s="710"/>
      <c r="E551" s="720"/>
      <c r="F551" s="720"/>
    </row>
    <row r="552" spans="1:6" ht="15.75" thickBot="1">
      <c r="A552" s="711"/>
      <c r="B552" s="699"/>
      <c r="C552" s="742"/>
      <c r="D552" s="710"/>
      <c r="E552" s="720"/>
      <c r="F552" s="720"/>
    </row>
    <row r="553" spans="1:6" ht="15.75" thickBot="1">
      <c r="A553" s="711"/>
      <c r="B553" s="699"/>
      <c r="C553" s="742"/>
      <c r="D553" s="710"/>
      <c r="E553" s="720"/>
      <c r="F553" s="720"/>
    </row>
    <row r="554" spans="1:6" ht="15.75" thickBot="1">
      <c r="A554" s="711"/>
      <c r="B554" s="699"/>
      <c r="C554" s="742"/>
      <c r="D554" s="710"/>
      <c r="E554" s="720"/>
      <c r="F554" s="720"/>
    </row>
    <row r="555" spans="1:6" ht="15.75" thickBot="1">
      <c r="A555" s="711"/>
      <c r="B555" s="699"/>
      <c r="C555" s="742"/>
      <c r="D555" s="710"/>
      <c r="E555" s="720"/>
      <c r="F555" s="720"/>
    </row>
    <row r="556" spans="1:6" ht="15.75" thickBot="1">
      <c r="A556" s="711"/>
      <c r="B556" s="699"/>
      <c r="C556" s="742"/>
      <c r="D556" s="710"/>
      <c r="E556" s="720"/>
      <c r="F556" s="720"/>
    </row>
    <row r="557" spans="1:6" ht="15.75" thickBot="1">
      <c r="A557" s="711"/>
      <c r="B557" s="699"/>
      <c r="C557" s="742"/>
      <c r="D557" s="710"/>
      <c r="E557" s="720"/>
      <c r="F557" s="720"/>
    </row>
    <row r="558" spans="1:6" ht="15.75" thickBot="1">
      <c r="A558" s="711"/>
      <c r="B558" s="699"/>
      <c r="C558" s="742"/>
      <c r="D558" s="710"/>
      <c r="E558" s="720"/>
      <c r="F558" s="720"/>
    </row>
    <row r="559" spans="1:6" ht="15.75" thickBot="1">
      <c r="A559" s="711"/>
      <c r="B559" s="699"/>
      <c r="C559" s="742"/>
      <c r="D559" s="710"/>
      <c r="E559" s="720"/>
      <c r="F559" s="720"/>
    </row>
    <row r="560" spans="1:6" ht="15.75" thickBot="1">
      <c r="A560" s="711"/>
      <c r="B560" s="699"/>
      <c r="C560" s="742"/>
      <c r="D560" s="710"/>
      <c r="E560" s="720"/>
      <c r="F560" s="720"/>
    </row>
    <row r="561" spans="1:6" ht="15.75" thickBot="1">
      <c r="A561" s="711"/>
      <c r="B561" s="699"/>
      <c r="C561" s="742"/>
      <c r="D561" s="710"/>
      <c r="E561" s="720"/>
      <c r="F561" s="720"/>
    </row>
    <row r="562" spans="1:6" ht="15.75" thickBot="1">
      <c r="A562" s="711"/>
      <c r="B562" s="699"/>
      <c r="C562" s="742"/>
      <c r="D562" s="710"/>
      <c r="E562" s="720"/>
      <c r="F562" s="720"/>
    </row>
    <row r="563" spans="1:6" ht="15.75" thickBot="1">
      <c r="A563" s="711"/>
      <c r="B563" s="699"/>
      <c r="C563" s="742"/>
      <c r="D563" s="710"/>
      <c r="E563" s="720"/>
      <c r="F563" s="720"/>
    </row>
    <row r="564" spans="1:6" ht="15.75" thickBot="1">
      <c r="A564" s="711"/>
      <c r="B564" s="699"/>
      <c r="C564" s="742"/>
      <c r="D564" s="710"/>
      <c r="E564" s="720"/>
      <c r="F564" s="720"/>
    </row>
    <row r="565" spans="1:6" ht="15.75" thickBot="1">
      <c r="A565" s="711"/>
      <c r="B565" s="699"/>
      <c r="C565" s="742"/>
      <c r="D565" s="710"/>
      <c r="E565" s="720"/>
      <c r="F565" s="720"/>
    </row>
    <row r="566" spans="1:6" ht="15.75" thickBot="1">
      <c r="A566" s="711"/>
      <c r="B566" s="699"/>
      <c r="C566" s="742"/>
      <c r="D566" s="710"/>
      <c r="E566" s="720"/>
      <c r="F566" s="720"/>
    </row>
    <row r="567" spans="1:6" ht="15.75" thickBot="1">
      <c r="A567" s="711"/>
      <c r="B567" s="699"/>
      <c r="C567" s="742"/>
      <c r="D567" s="710"/>
      <c r="E567" s="720"/>
      <c r="F567" s="720"/>
    </row>
    <row r="568" spans="1:6" ht="15.75" thickBot="1">
      <c r="A568" s="711"/>
      <c r="B568" s="699"/>
      <c r="C568" s="742"/>
      <c r="D568" s="710"/>
      <c r="E568" s="720"/>
      <c r="F568" s="720"/>
    </row>
    <row r="569" spans="1:6" ht="15.75" thickBot="1">
      <c r="A569" s="711"/>
      <c r="B569" s="699"/>
      <c r="C569" s="742"/>
      <c r="D569" s="710"/>
      <c r="E569" s="720"/>
      <c r="F569" s="720"/>
    </row>
    <row r="570" spans="1:6" ht="15.75" thickBot="1">
      <c r="A570" s="711"/>
      <c r="B570" s="699"/>
      <c r="C570" s="742"/>
      <c r="D570" s="710"/>
      <c r="E570" s="720"/>
      <c r="F570" s="720"/>
    </row>
    <row r="571" spans="1:6" ht="15.75" thickBot="1">
      <c r="A571" s="711"/>
      <c r="B571" s="699"/>
      <c r="C571" s="742"/>
      <c r="D571" s="710"/>
      <c r="E571" s="720"/>
      <c r="F571" s="720"/>
    </row>
    <row r="572" spans="1:6" ht="15.75" thickBot="1">
      <c r="A572" s="711"/>
      <c r="B572" s="699"/>
      <c r="C572" s="742"/>
      <c r="D572" s="710"/>
      <c r="E572" s="720"/>
      <c r="F572" s="720"/>
    </row>
    <row r="573" spans="1:6" ht="15.75" thickBot="1">
      <c r="A573" s="711"/>
      <c r="B573" s="699"/>
      <c r="C573" s="742"/>
      <c r="D573" s="710"/>
      <c r="E573" s="720"/>
      <c r="F573" s="720"/>
    </row>
    <row r="574" spans="1:6" ht="15.75" thickBot="1">
      <c r="A574" s="711"/>
      <c r="B574" s="699"/>
      <c r="C574" s="742"/>
      <c r="D574" s="710"/>
      <c r="E574" s="720"/>
      <c r="F574" s="720"/>
    </row>
    <row r="575" spans="1:6" ht="15.75" thickBot="1">
      <c r="A575" s="711"/>
      <c r="B575" s="699"/>
      <c r="C575" s="742"/>
      <c r="D575" s="710"/>
      <c r="E575" s="720"/>
      <c r="F575" s="720"/>
    </row>
    <row r="576" spans="1:6" ht="15.75" thickBot="1">
      <c r="A576" s="711"/>
      <c r="B576" s="699"/>
      <c r="C576" s="742"/>
      <c r="D576" s="710"/>
      <c r="E576" s="720"/>
      <c r="F576" s="720"/>
    </row>
    <row r="577" spans="1:6" ht="15.75" thickBot="1">
      <c r="A577" s="711"/>
      <c r="B577" s="699"/>
      <c r="C577" s="742"/>
      <c r="D577" s="710"/>
      <c r="E577" s="720"/>
      <c r="F577" s="720"/>
    </row>
    <row r="578" spans="1:6" ht="15.75" thickBot="1">
      <c r="A578" s="711"/>
      <c r="B578" s="699"/>
      <c r="C578" s="742"/>
      <c r="D578" s="710"/>
      <c r="E578" s="720"/>
      <c r="F578" s="720"/>
    </row>
    <row r="579" spans="1:6" ht="15.75" thickBot="1">
      <c r="A579" s="711"/>
      <c r="B579" s="699"/>
      <c r="C579" s="742"/>
      <c r="D579" s="710"/>
      <c r="E579" s="720"/>
      <c r="F579" s="720"/>
    </row>
    <row r="580" spans="1:6" ht="15.75" thickBot="1">
      <c r="A580" s="711"/>
      <c r="B580" s="699"/>
      <c r="C580" s="742"/>
      <c r="D580" s="710"/>
      <c r="E580" s="720"/>
      <c r="F580" s="720"/>
    </row>
    <row r="581" spans="1:6" ht="15.75" thickBot="1">
      <c r="A581" s="711"/>
      <c r="B581" s="699"/>
      <c r="C581" s="742"/>
      <c r="D581" s="710"/>
      <c r="E581" s="720"/>
      <c r="F581" s="720"/>
    </row>
    <row r="582" spans="1:6" ht="15.75" thickBot="1">
      <c r="A582" s="711"/>
      <c r="B582" s="699"/>
      <c r="C582" s="742"/>
      <c r="D582" s="710"/>
      <c r="E582" s="720"/>
      <c r="F582" s="720"/>
    </row>
    <row r="583" spans="1:6" ht="15.75" thickBot="1">
      <c r="A583" s="711"/>
      <c r="B583" s="699"/>
      <c r="C583" s="742"/>
      <c r="D583" s="710"/>
      <c r="E583" s="720"/>
      <c r="F583" s="720"/>
    </row>
    <row r="584" spans="1:6" ht="15.75" thickBot="1">
      <c r="A584" s="711"/>
      <c r="B584" s="699"/>
      <c r="C584" s="742"/>
      <c r="D584" s="710"/>
      <c r="E584" s="720"/>
      <c r="F584" s="720"/>
    </row>
    <row r="585" spans="1:6" ht="15.75" thickBot="1">
      <c r="A585" s="711"/>
      <c r="B585" s="699"/>
      <c r="C585" s="742"/>
      <c r="D585" s="710"/>
      <c r="E585" s="720"/>
      <c r="F585" s="720"/>
    </row>
    <row r="586" spans="1:6" ht="15.75" thickBot="1">
      <c r="A586" s="711"/>
      <c r="B586" s="699"/>
      <c r="C586" s="742"/>
      <c r="D586" s="710"/>
      <c r="E586" s="720"/>
      <c r="F586" s="720"/>
    </row>
    <row r="587" spans="1:6" ht="15.75" thickBot="1">
      <c r="A587" s="711"/>
      <c r="B587" s="699"/>
      <c r="C587" s="742"/>
      <c r="D587" s="710"/>
      <c r="E587" s="720"/>
      <c r="F587" s="720"/>
    </row>
    <row r="588" spans="1:6" ht="15.75" thickBot="1">
      <c r="A588" s="711"/>
      <c r="B588" s="699"/>
      <c r="C588" s="742"/>
      <c r="D588" s="710"/>
      <c r="E588" s="720"/>
      <c r="F588" s="720"/>
    </row>
    <row r="589" spans="1:6" ht="15.75" thickBot="1">
      <c r="A589" s="711"/>
      <c r="B589" s="699"/>
      <c r="C589" s="742"/>
      <c r="D589" s="710"/>
      <c r="E589" s="720"/>
      <c r="F589" s="720"/>
    </row>
    <row r="590" spans="1:6" ht="15.75" thickBot="1">
      <c r="A590" s="711"/>
      <c r="B590" s="699"/>
      <c r="C590" s="742"/>
      <c r="D590" s="710"/>
      <c r="E590" s="720"/>
      <c r="F590" s="720"/>
    </row>
    <row r="591" spans="1:6" ht="15.75" thickBot="1">
      <c r="A591" s="711"/>
      <c r="B591" s="699"/>
      <c r="C591" s="742"/>
      <c r="D591" s="710"/>
      <c r="E591" s="720"/>
      <c r="F591" s="720"/>
    </row>
    <row r="592" spans="1:6" ht="15.75" thickBot="1">
      <c r="A592" s="711"/>
      <c r="B592" s="699"/>
      <c r="C592" s="742"/>
      <c r="D592" s="710"/>
      <c r="E592" s="720"/>
      <c r="F592" s="720"/>
    </row>
    <row r="593" spans="1:6" ht="15.75" thickBot="1">
      <c r="A593" s="711"/>
      <c r="B593" s="699"/>
      <c r="C593" s="742"/>
      <c r="D593" s="710"/>
      <c r="E593" s="720"/>
      <c r="F593" s="720"/>
    </row>
    <row r="594" spans="1:6" ht="15.75" thickBot="1">
      <c r="A594" s="711"/>
      <c r="B594" s="699"/>
      <c r="C594" s="742"/>
      <c r="D594" s="710"/>
      <c r="E594" s="720"/>
      <c r="F594" s="720"/>
    </row>
    <row r="595" spans="1:6" ht="15.75" thickBot="1">
      <c r="A595" s="711"/>
      <c r="B595" s="699"/>
      <c r="C595" s="742"/>
      <c r="D595" s="710"/>
      <c r="E595" s="720"/>
      <c r="F595" s="720"/>
    </row>
    <row r="596" spans="1:6" ht="15.75" thickBot="1">
      <c r="A596" s="711"/>
      <c r="B596" s="699"/>
      <c r="C596" s="742"/>
      <c r="D596" s="710"/>
      <c r="E596" s="720"/>
      <c r="F596" s="720"/>
    </row>
    <row r="597" spans="1:6" ht="15.75" thickBot="1">
      <c r="A597" s="711"/>
      <c r="B597" s="699"/>
      <c r="C597" s="742"/>
      <c r="D597" s="710"/>
      <c r="E597" s="720"/>
      <c r="F597" s="720"/>
    </row>
    <row r="598" spans="1:6" ht="15.75" thickBot="1">
      <c r="A598" s="711"/>
      <c r="B598" s="699"/>
      <c r="C598" s="742"/>
      <c r="D598" s="710"/>
      <c r="E598" s="720"/>
      <c r="F598" s="720"/>
    </row>
    <row r="599" spans="1:6" ht="15.75" thickBot="1">
      <c r="A599" s="711"/>
      <c r="B599" s="699"/>
      <c r="C599" s="742"/>
      <c r="D599" s="710"/>
      <c r="E599" s="720"/>
      <c r="F599" s="720"/>
    </row>
    <row r="600" spans="1:6" ht="15.75" thickBot="1">
      <c r="A600" s="711"/>
      <c r="B600" s="699"/>
      <c r="C600" s="742"/>
      <c r="D600" s="710"/>
      <c r="E600" s="720"/>
      <c r="F600" s="720"/>
    </row>
    <row r="601" spans="1:6" ht="15.75" thickBot="1">
      <c r="A601" s="711"/>
      <c r="B601" s="699"/>
      <c r="C601" s="742"/>
      <c r="D601" s="710"/>
      <c r="E601" s="720"/>
      <c r="F601" s="720"/>
    </row>
    <row r="602" spans="1:6" ht="15.75" thickBot="1">
      <c r="A602" s="711"/>
      <c r="B602" s="699"/>
      <c r="C602" s="742"/>
      <c r="D602" s="710"/>
      <c r="E602" s="720"/>
      <c r="F602" s="720"/>
    </row>
    <row r="603" spans="1:6" ht="15.75" thickBot="1">
      <c r="A603" s="711"/>
      <c r="B603" s="699"/>
      <c r="C603" s="742"/>
      <c r="D603" s="710"/>
      <c r="E603" s="720"/>
      <c r="F603" s="720"/>
    </row>
    <row r="604" spans="1:6" ht="15.75" thickBot="1">
      <c r="A604" s="711"/>
      <c r="B604" s="699"/>
      <c r="C604" s="742"/>
      <c r="D604" s="710"/>
      <c r="E604" s="720"/>
      <c r="F604" s="720"/>
    </row>
    <row r="605" spans="1:6" ht="15.75" thickBot="1">
      <c r="A605" s="711"/>
      <c r="B605" s="699"/>
      <c r="C605" s="742"/>
      <c r="D605" s="710"/>
      <c r="E605" s="720"/>
      <c r="F605" s="720"/>
    </row>
    <row r="606" spans="1:6" ht="15.75" thickBot="1">
      <c r="A606" s="711"/>
      <c r="B606" s="699"/>
      <c r="C606" s="742"/>
      <c r="D606" s="710"/>
      <c r="E606" s="720"/>
      <c r="F606" s="720"/>
    </row>
    <row r="607" spans="1:6" ht="15.75" thickBot="1">
      <c r="A607" s="711"/>
      <c r="B607" s="699"/>
      <c r="C607" s="742"/>
      <c r="D607" s="710"/>
      <c r="E607" s="720"/>
      <c r="F607" s="720"/>
    </row>
    <row r="608" spans="1:6" ht="15.75" thickBot="1">
      <c r="A608" s="711"/>
      <c r="B608" s="699"/>
      <c r="C608" s="742"/>
      <c r="D608" s="710"/>
      <c r="E608" s="720"/>
      <c r="F608" s="720"/>
    </row>
    <row r="609" spans="1:6" ht="15.75" thickBot="1">
      <c r="A609" s="711"/>
      <c r="B609" s="699"/>
      <c r="C609" s="742"/>
      <c r="D609" s="710"/>
      <c r="E609" s="720"/>
      <c r="F609" s="720"/>
    </row>
    <row r="610" spans="1:6" ht="15.75" thickBot="1">
      <c r="A610" s="711"/>
      <c r="B610" s="699"/>
      <c r="C610" s="742"/>
      <c r="D610" s="710"/>
      <c r="E610" s="720"/>
      <c r="F610" s="720"/>
    </row>
    <row r="611" spans="1:6" ht="15.75" thickBot="1">
      <c r="A611" s="711"/>
      <c r="B611" s="699"/>
      <c r="C611" s="742"/>
      <c r="D611" s="710"/>
      <c r="E611" s="720"/>
      <c r="F611" s="720"/>
    </row>
    <row r="612" spans="1:6" ht="15.75" thickBot="1">
      <c r="A612" s="711"/>
      <c r="B612" s="699"/>
      <c r="C612" s="742"/>
      <c r="D612" s="710"/>
      <c r="E612" s="720"/>
      <c r="F612" s="720"/>
    </row>
    <row r="613" spans="1:6" ht="15.75" thickBot="1">
      <c r="A613" s="711"/>
      <c r="B613" s="699"/>
      <c r="C613" s="742"/>
      <c r="D613" s="710"/>
      <c r="E613" s="720"/>
      <c r="F613" s="720"/>
    </row>
    <row r="614" spans="1:6" ht="15.75" thickBot="1">
      <c r="A614" s="711"/>
      <c r="B614" s="699"/>
      <c r="C614" s="742"/>
      <c r="D614" s="710"/>
      <c r="E614" s="720"/>
      <c r="F614" s="720"/>
    </row>
    <row r="615" spans="1:6" ht="15.75" thickBot="1">
      <c r="A615" s="711"/>
      <c r="B615" s="699"/>
      <c r="C615" s="742"/>
      <c r="D615" s="710"/>
      <c r="E615" s="720"/>
      <c r="F615" s="720"/>
    </row>
    <row r="616" spans="1:6" ht="15.75" thickBot="1">
      <c r="A616" s="711"/>
      <c r="B616" s="699"/>
      <c r="C616" s="742"/>
      <c r="D616" s="710"/>
      <c r="E616" s="720"/>
      <c r="F616" s="720"/>
    </row>
    <row r="617" spans="1:6" ht="15.75" thickBot="1">
      <c r="A617" s="711"/>
      <c r="B617" s="699"/>
      <c r="C617" s="742"/>
      <c r="D617" s="710"/>
      <c r="E617" s="720"/>
      <c r="F617" s="720"/>
    </row>
    <row r="618" spans="1:6" ht="15.75" thickBot="1">
      <c r="A618" s="711"/>
      <c r="B618" s="699"/>
      <c r="C618" s="742"/>
      <c r="D618" s="710"/>
      <c r="E618" s="720"/>
      <c r="F618" s="720"/>
    </row>
    <row r="619" spans="1:6" ht="15.75" thickBot="1">
      <c r="A619" s="711"/>
      <c r="B619" s="699"/>
      <c r="C619" s="742"/>
      <c r="D619" s="710"/>
      <c r="E619" s="720"/>
      <c r="F619" s="720"/>
    </row>
    <row r="620" spans="1:6" ht="15.75" thickBot="1">
      <c r="A620" s="711"/>
      <c r="B620" s="699"/>
      <c r="C620" s="742"/>
      <c r="D620" s="710"/>
      <c r="E620" s="720"/>
      <c r="F620" s="720"/>
    </row>
    <row r="621" spans="1:6" ht="15.75" thickBot="1">
      <c r="A621" s="711"/>
      <c r="B621" s="699"/>
      <c r="C621" s="742"/>
      <c r="D621" s="710"/>
      <c r="E621" s="720"/>
      <c r="F621" s="720"/>
    </row>
    <row r="622" spans="1:6" ht="15.75" thickBot="1">
      <c r="A622" s="711"/>
      <c r="B622" s="699"/>
      <c r="C622" s="742"/>
      <c r="D622" s="710"/>
      <c r="E622" s="720"/>
      <c r="F622" s="720"/>
    </row>
    <row r="623" spans="1:6" ht="15.75" thickBot="1">
      <c r="A623" s="711"/>
      <c r="B623" s="699"/>
      <c r="C623" s="742"/>
      <c r="D623" s="710"/>
      <c r="E623" s="720"/>
      <c r="F623" s="720"/>
    </row>
    <row r="624" spans="1:6" ht="15.75" thickBot="1">
      <c r="A624" s="711"/>
      <c r="B624" s="699"/>
      <c r="C624" s="742"/>
      <c r="D624" s="710"/>
      <c r="E624" s="720"/>
      <c r="F624" s="720"/>
    </row>
    <row r="625" spans="1:6" ht="15.75" thickBot="1">
      <c r="A625" s="711"/>
      <c r="B625" s="699"/>
      <c r="C625" s="742"/>
      <c r="D625" s="710"/>
      <c r="E625" s="720"/>
      <c r="F625" s="720"/>
    </row>
    <row r="626" spans="1:6" ht="15.75" thickBot="1">
      <c r="A626" s="711"/>
      <c r="B626" s="699"/>
      <c r="C626" s="742"/>
      <c r="D626" s="710"/>
      <c r="E626" s="720"/>
      <c r="F626" s="720"/>
    </row>
    <row r="627" spans="1:6" ht="15.75" thickBot="1">
      <c r="A627" s="711"/>
      <c r="B627" s="699"/>
      <c r="C627" s="742"/>
      <c r="D627" s="710"/>
      <c r="E627" s="720"/>
      <c r="F627" s="720"/>
    </row>
    <row r="628" spans="1:6" ht="15.75" thickBot="1">
      <c r="A628" s="711"/>
      <c r="B628" s="699"/>
      <c r="C628" s="742"/>
      <c r="D628" s="710"/>
      <c r="E628" s="720"/>
      <c r="F628" s="720"/>
    </row>
    <row r="629" spans="1:6" ht="15.75" thickBot="1">
      <c r="A629" s="711"/>
      <c r="B629" s="699"/>
      <c r="C629" s="742"/>
      <c r="D629" s="710"/>
      <c r="E629" s="720"/>
      <c r="F629" s="720"/>
    </row>
    <row r="630" spans="1:6" ht="15.75" thickBot="1">
      <c r="A630" s="711"/>
      <c r="B630" s="699"/>
      <c r="C630" s="742"/>
      <c r="D630" s="710"/>
      <c r="E630" s="720"/>
      <c r="F630" s="720"/>
    </row>
    <row r="631" spans="1:6" ht="15.75" thickBot="1">
      <c r="A631" s="711"/>
      <c r="B631" s="699"/>
      <c r="C631" s="742"/>
      <c r="D631" s="710"/>
      <c r="E631" s="720"/>
      <c r="F631" s="720"/>
    </row>
    <row r="632" spans="1:6" ht="15.75" thickBot="1">
      <c r="A632" s="711"/>
      <c r="B632" s="699"/>
      <c r="C632" s="742"/>
      <c r="D632" s="710"/>
      <c r="E632" s="720"/>
      <c r="F632" s="720"/>
    </row>
    <row r="633" spans="1:6" ht="15.75" thickBot="1">
      <c r="A633" s="711"/>
      <c r="B633" s="699"/>
      <c r="C633" s="742"/>
      <c r="D633" s="710"/>
      <c r="E633" s="720"/>
      <c r="F633" s="720"/>
    </row>
    <row r="634" spans="1:6" ht="15.75" thickBot="1">
      <c r="A634" s="711"/>
      <c r="B634" s="699"/>
      <c r="C634" s="742"/>
      <c r="D634" s="710"/>
      <c r="E634" s="720"/>
      <c r="F634" s="720"/>
    </row>
    <row r="635" spans="1:6" ht="15.75" thickBot="1">
      <c r="A635" s="711"/>
      <c r="B635" s="699"/>
      <c r="C635" s="742"/>
      <c r="D635" s="710"/>
      <c r="E635" s="720"/>
      <c r="F635" s="720"/>
    </row>
    <row r="636" spans="1:6" ht="15.75" thickBot="1">
      <c r="A636" s="711"/>
      <c r="B636" s="699"/>
      <c r="C636" s="742"/>
      <c r="D636" s="710"/>
      <c r="E636" s="720"/>
      <c r="F636" s="720"/>
    </row>
    <row r="637" spans="1:6" ht="15.75" thickBot="1">
      <c r="A637" s="711"/>
      <c r="B637" s="699"/>
      <c r="C637" s="742"/>
      <c r="D637" s="710"/>
      <c r="E637" s="720"/>
      <c r="F637" s="720"/>
    </row>
    <row r="638" spans="1:6" ht="15.75" thickBot="1">
      <c r="A638" s="711"/>
      <c r="B638" s="699"/>
      <c r="C638" s="742"/>
      <c r="D638" s="710"/>
      <c r="E638" s="720"/>
      <c r="F638" s="720"/>
    </row>
    <row r="639" spans="1:6" ht="15.75" thickBot="1">
      <c r="A639" s="711"/>
      <c r="B639" s="699"/>
      <c r="C639" s="742"/>
      <c r="D639" s="710"/>
      <c r="E639" s="720"/>
      <c r="F639" s="720"/>
    </row>
    <row r="640" spans="1:6" ht="15.75" thickBot="1">
      <c r="A640" s="711"/>
      <c r="B640" s="699"/>
      <c r="C640" s="742"/>
      <c r="D640" s="710"/>
      <c r="E640" s="720"/>
      <c r="F640" s="720"/>
    </row>
    <row r="641" spans="1:6" ht="15.75" thickBot="1">
      <c r="A641" s="711"/>
      <c r="B641" s="699"/>
      <c r="C641" s="742"/>
      <c r="D641" s="710"/>
      <c r="E641" s="720"/>
      <c r="F641" s="720"/>
    </row>
    <row r="642" spans="1:6" ht="15.75" thickBot="1">
      <c r="A642" s="711"/>
      <c r="B642" s="699"/>
      <c r="C642" s="742"/>
      <c r="D642" s="710"/>
      <c r="E642" s="720"/>
      <c r="F642" s="720"/>
    </row>
    <row r="643" spans="1:6" ht="15.75" thickBot="1">
      <c r="A643" s="711"/>
      <c r="B643" s="699"/>
      <c r="C643" s="742"/>
      <c r="D643" s="710"/>
      <c r="E643" s="720"/>
      <c r="F643" s="720"/>
    </row>
    <row r="644" spans="1:6" ht="15.75" thickBot="1">
      <c r="A644" s="711"/>
      <c r="B644" s="699"/>
      <c r="C644" s="742"/>
      <c r="D644" s="710"/>
      <c r="E644" s="720"/>
      <c r="F644" s="720"/>
    </row>
    <row r="645" spans="1:6" ht="15.75" thickBot="1">
      <c r="A645" s="711"/>
      <c r="B645" s="699"/>
      <c r="C645" s="742"/>
      <c r="D645" s="710"/>
      <c r="E645" s="720"/>
      <c r="F645" s="720"/>
    </row>
    <row r="646" spans="1:6" ht="15.75" thickBot="1">
      <c r="A646" s="711"/>
      <c r="B646" s="699"/>
      <c r="C646" s="742"/>
      <c r="D646" s="710"/>
      <c r="E646" s="720"/>
      <c r="F646" s="720"/>
    </row>
    <row r="647" spans="1:6" ht="15.75" thickBot="1">
      <c r="A647" s="711"/>
      <c r="B647" s="699"/>
      <c r="C647" s="742"/>
      <c r="D647" s="710"/>
      <c r="E647" s="720"/>
      <c r="F647" s="720"/>
    </row>
    <row r="648" spans="1:6" ht="15.75" thickBot="1">
      <c r="A648" s="711"/>
      <c r="B648" s="699"/>
      <c r="C648" s="742"/>
      <c r="D648" s="710"/>
      <c r="E648" s="720"/>
      <c r="F648" s="720"/>
    </row>
    <row r="649" spans="1:6" ht="15.75" thickBot="1">
      <c r="A649" s="711"/>
      <c r="B649" s="699"/>
      <c r="C649" s="742"/>
      <c r="D649" s="710"/>
      <c r="E649" s="720"/>
      <c r="F649" s="720"/>
    </row>
    <row r="650" spans="1:6" ht="15.75" thickBot="1">
      <c r="A650" s="711"/>
      <c r="B650" s="699"/>
      <c r="C650" s="742"/>
      <c r="D650" s="710"/>
      <c r="E650" s="720"/>
      <c r="F650" s="720"/>
    </row>
    <row r="651" spans="1:6" ht="15.75" thickBot="1">
      <c r="A651" s="711"/>
      <c r="B651" s="699"/>
      <c r="C651" s="742"/>
      <c r="D651" s="710"/>
      <c r="E651" s="720"/>
      <c r="F651" s="720"/>
    </row>
    <row r="652" spans="1:6" ht="15.75" thickBot="1">
      <c r="A652" s="711"/>
      <c r="B652" s="699"/>
      <c r="C652" s="742"/>
      <c r="D652" s="710"/>
      <c r="E652" s="720"/>
      <c r="F652" s="720"/>
    </row>
    <row r="653" spans="1:6" ht="15.75" thickBot="1">
      <c r="A653" s="711"/>
      <c r="B653" s="699"/>
      <c r="C653" s="742"/>
      <c r="D653" s="710"/>
      <c r="E653" s="720"/>
      <c r="F653" s="720"/>
    </row>
    <row r="654" spans="1:6" ht="15.75" thickBot="1">
      <c r="A654" s="711"/>
      <c r="B654" s="699"/>
      <c r="C654" s="742"/>
      <c r="D654" s="710"/>
      <c r="E654" s="720"/>
      <c r="F654" s="720"/>
    </row>
    <row r="655" spans="1:6" ht="15.75" thickBot="1">
      <c r="A655" s="711"/>
      <c r="B655" s="699"/>
      <c r="C655" s="742"/>
      <c r="D655" s="710"/>
      <c r="E655" s="720"/>
      <c r="F655" s="720"/>
    </row>
    <row r="656" spans="1:6" ht="15.75" thickBot="1">
      <c r="A656" s="711"/>
      <c r="B656" s="699"/>
      <c r="C656" s="742"/>
      <c r="D656" s="710"/>
      <c r="E656" s="720"/>
      <c r="F656" s="720"/>
    </row>
    <row r="657" spans="1:6" ht="15.75" thickBot="1">
      <c r="A657" s="711"/>
      <c r="B657" s="699"/>
      <c r="C657" s="742"/>
      <c r="D657" s="710"/>
      <c r="E657" s="720"/>
      <c r="F657" s="720"/>
    </row>
    <row r="658" spans="1:6" ht="15.75" thickBot="1">
      <c r="A658" s="711"/>
      <c r="B658" s="699"/>
      <c r="C658" s="742"/>
      <c r="D658" s="710"/>
      <c r="E658" s="720"/>
      <c r="F658" s="720"/>
    </row>
    <row r="659" spans="1:6" ht="15.75" thickBot="1">
      <c r="A659" s="711"/>
      <c r="B659" s="699"/>
      <c r="C659" s="742"/>
      <c r="D659" s="710"/>
      <c r="E659" s="720"/>
      <c r="F659" s="720"/>
    </row>
    <row r="660" spans="1:6" ht="15.75" thickBot="1">
      <c r="A660" s="711"/>
      <c r="B660" s="699"/>
      <c r="C660" s="742"/>
      <c r="D660" s="710"/>
      <c r="E660" s="720"/>
      <c r="F660" s="720"/>
    </row>
    <row r="661" spans="1:6" ht="15.75" thickBot="1">
      <c r="A661" s="711"/>
      <c r="B661" s="699"/>
      <c r="C661" s="742"/>
      <c r="D661" s="710"/>
      <c r="E661" s="720"/>
      <c r="F661" s="720"/>
    </row>
    <row r="662" spans="1:6" ht="15.75" thickBot="1">
      <c r="A662" s="711"/>
      <c r="B662" s="699"/>
      <c r="C662" s="742"/>
      <c r="D662" s="710"/>
      <c r="E662" s="720"/>
      <c r="F662" s="720"/>
    </row>
    <row r="663" spans="1:6" ht="15.75" thickBot="1">
      <c r="A663" s="711"/>
      <c r="B663" s="699"/>
      <c r="C663" s="742"/>
      <c r="D663" s="710"/>
      <c r="E663" s="720"/>
      <c r="F663" s="720"/>
    </row>
    <row r="664" spans="1:6" ht="15.75" thickBot="1">
      <c r="A664" s="711"/>
      <c r="B664" s="699"/>
      <c r="C664" s="742"/>
      <c r="D664" s="710"/>
      <c r="E664" s="720"/>
      <c r="F664" s="720"/>
    </row>
    <row r="665" spans="1:6" ht="15.75" thickBot="1">
      <c r="A665" s="711"/>
      <c r="B665" s="699"/>
      <c r="C665" s="742"/>
      <c r="D665" s="710"/>
      <c r="E665" s="720"/>
      <c r="F665" s="720"/>
    </row>
    <row r="666" spans="1:6" ht="15.75" thickBot="1">
      <c r="A666" s="711"/>
      <c r="B666" s="699"/>
      <c r="C666" s="742"/>
      <c r="D666" s="710"/>
      <c r="E666" s="720"/>
      <c r="F666" s="720"/>
    </row>
    <row r="667" spans="1:6" ht="15.75" thickBot="1">
      <c r="A667" s="711"/>
      <c r="B667" s="699"/>
      <c r="C667" s="742"/>
      <c r="D667" s="710"/>
      <c r="E667" s="720"/>
      <c r="F667" s="720"/>
    </row>
    <row r="668" spans="1:6" ht="15.75" thickBot="1">
      <c r="A668" s="711"/>
      <c r="B668" s="699"/>
      <c r="C668" s="742"/>
      <c r="D668" s="710"/>
      <c r="E668" s="720"/>
      <c r="F668" s="720"/>
    </row>
    <row r="669" spans="1:6" ht="15.75" thickBot="1">
      <c r="A669" s="711"/>
      <c r="B669" s="699"/>
      <c r="C669" s="742"/>
      <c r="D669" s="710"/>
      <c r="E669" s="720"/>
      <c r="F669" s="720"/>
    </row>
    <row r="670" spans="1:6" ht="15.75" thickBot="1">
      <c r="A670" s="711"/>
      <c r="B670" s="699"/>
      <c r="C670" s="742"/>
      <c r="D670" s="710"/>
      <c r="E670" s="720"/>
      <c r="F670" s="720"/>
    </row>
    <row r="671" spans="1:6" ht="15.75" thickBot="1">
      <c r="A671" s="711"/>
      <c r="B671" s="699"/>
      <c r="C671" s="742"/>
      <c r="D671" s="710"/>
      <c r="E671" s="720"/>
      <c r="F671" s="720"/>
    </row>
    <row r="672" spans="1:6" ht="15.75" thickBot="1">
      <c r="A672" s="711"/>
      <c r="B672" s="699"/>
      <c r="C672" s="742"/>
      <c r="D672" s="710"/>
      <c r="E672" s="720"/>
      <c r="F672" s="720"/>
    </row>
    <row r="673" spans="1:6" ht="15.75" thickBot="1">
      <c r="A673" s="711"/>
      <c r="B673" s="699"/>
      <c r="C673" s="742"/>
      <c r="D673" s="710"/>
      <c r="E673" s="720"/>
      <c r="F673" s="720"/>
    </row>
    <row r="674" spans="1:6" ht="15.75" thickBot="1">
      <c r="A674" s="711"/>
      <c r="B674" s="699"/>
      <c r="C674" s="742"/>
      <c r="D674" s="710"/>
      <c r="E674" s="720"/>
      <c r="F674" s="720"/>
    </row>
    <row r="675" spans="1:6" ht="15.75" thickBot="1">
      <c r="A675" s="711"/>
      <c r="B675" s="699"/>
      <c r="C675" s="742"/>
      <c r="D675" s="710"/>
      <c r="E675" s="720"/>
      <c r="F675" s="720"/>
    </row>
    <row r="676" spans="1:6" ht="15.75" thickBot="1">
      <c r="A676" s="711"/>
      <c r="B676" s="699"/>
      <c r="C676" s="742"/>
      <c r="D676" s="710"/>
      <c r="E676" s="720"/>
      <c r="F676" s="720"/>
    </row>
    <row r="677" spans="1:6" ht="15.75" thickBot="1">
      <c r="A677" s="711"/>
      <c r="B677" s="699"/>
      <c r="C677" s="742"/>
      <c r="D677" s="710"/>
      <c r="E677" s="720"/>
      <c r="F677" s="720"/>
    </row>
    <row r="678" spans="1:6" ht="15.75" thickBot="1">
      <c r="A678" s="711"/>
      <c r="B678" s="699"/>
      <c r="C678" s="742"/>
      <c r="D678" s="710"/>
      <c r="E678" s="720"/>
      <c r="F678" s="720"/>
    </row>
    <row r="679" spans="1:6" ht="15.75" thickBot="1">
      <c r="A679" s="711"/>
      <c r="B679" s="699"/>
      <c r="C679" s="742"/>
      <c r="D679" s="710"/>
      <c r="E679" s="720"/>
      <c r="F679" s="720"/>
    </row>
    <row r="680" spans="1:6" ht="15.75" thickBot="1">
      <c r="A680" s="711"/>
      <c r="B680" s="699"/>
      <c r="C680" s="742"/>
      <c r="D680" s="710"/>
      <c r="E680" s="720"/>
      <c r="F680" s="720"/>
    </row>
    <row r="681" spans="1:6" ht="15.75" thickBot="1">
      <c r="A681" s="711"/>
      <c r="B681" s="699"/>
      <c r="C681" s="742"/>
      <c r="D681" s="710"/>
      <c r="E681" s="720"/>
      <c r="F681" s="720"/>
    </row>
    <row r="682" spans="1:6" ht="15.75" thickBot="1">
      <c r="A682" s="711"/>
      <c r="B682" s="699"/>
      <c r="C682" s="742"/>
      <c r="D682" s="710"/>
      <c r="E682" s="720"/>
      <c r="F682" s="720"/>
    </row>
    <row r="683" spans="1:6" ht="15.75" thickBot="1">
      <c r="A683" s="711"/>
      <c r="B683" s="699"/>
      <c r="C683" s="742"/>
      <c r="D683" s="710"/>
      <c r="E683" s="720"/>
      <c r="F683" s="720"/>
    </row>
    <row r="684" spans="1:6" ht="15.75" thickBot="1">
      <c r="A684" s="711"/>
      <c r="B684" s="699"/>
      <c r="C684" s="742"/>
      <c r="D684" s="710"/>
      <c r="E684" s="720"/>
      <c r="F684" s="720"/>
    </row>
    <row r="685" spans="1:6" ht="15.75" thickBot="1">
      <c r="A685" s="711"/>
      <c r="B685" s="699"/>
      <c r="C685" s="742"/>
      <c r="D685" s="710"/>
      <c r="E685" s="720"/>
      <c r="F685" s="720"/>
    </row>
    <row r="686" spans="1:6" ht="15.75" thickBot="1">
      <c r="A686" s="711"/>
      <c r="B686" s="699"/>
      <c r="C686" s="742"/>
      <c r="D686" s="710"/>
      <c r="E686" s="720"/>
      <c r="F686" s="720"/>
    </row>
    <row r="687" spans="1:6" ht="15.75" thickBot="1">
      <c r="A687" s="711"/>
      <c r="B687" s="699"/>
      <c r="C687" s="742"/>
      <c r="D687" s="710"/>
      <c r="E687" s="720"/>
      <c r="F687" s="720"/>
    </row>
    <row r="688" spans="1:6" ht="15.75" thickBot="1">
      <c r="A688" s="711"/>
      <c r="B688" s="699"/>
      <c r="C688" s="742"/>
      <c r="D688" s="710"/>
      <c r="E688" s="720"/>
      <c r="F688" s="720"/>
    </row>
    <row r="689" spans="1:6" ht="15.75" thickBot="1">
      <c r="A689" s="711"/>
      <c r="B689" s="699"/>
      <c r="C689" s="742"/>
      <c r="D689" s="710"/>
      <c r="E689" s="720"/>
      <c r="F689" s="720"/>
    </row>
    <row r="690" spans="1:6" ht="15.75" thickBot="1">
      <c r="A690" s="711"/>
      <c r="B690" s="699"/>
      <c r="C690" s="742"/>
      <c r="D690" s="710"/>
      <c r="E690" s="720"/>
      <c r="F690" s="720"/>
    </row>
    <row r="691" spans="1:6" ht="15.75" thickBot="1">
      <c r="A691" s="711"/>
      <c r="B691" s="699"/>
      <c r="C691" s="742"/>
      <c r="D691" s="710"/>
      <c r="E691" s="720"/>
      <c r="F691" s="720"/>
    </row>
    <row r="692" spans="1:6" ht="15.75" thickBot="1">
      <c r="A692" s="711"/>
      <c r="B692" s="699"/>
      <c r="C692" s="742"/>
      <c r="D692" s="710"/>
      <c r="E692" s="720"/>
      <c r="F692" s="720"/>
    </row>
    <row r="693" spans="1:6" ht="15.75" thickBot="1">
      <c r="A693" s="711"/>
      <c r="B693" s="699"/>
      <c r="C693" s="742"/>
      <c r="D693" s="710"/>
      <c r="E693" s="720"/>
      <c r="F693" s="720"/>
    </row>
    <row r="694" spans="1:6" ht="15.75" thickBot="1">
      <c r="A694" s="711"/>
      <c r="B694" s="699"/>
      <c r="C694" s="742"/>
      <c r="D694" s="710"/>
      <c r="E694" s="720"/>
      <c r="F694" s="720"/>
    </row>
    <row r="695" spans="1:6" ht="15.75" thickBot="1">
      <c r="A695" s="711"/>
      <c r="B695" s="699"/>
      <c r="C695" s="742"/>
      <c r="D695" s="710"/>
      <c r="E695" s="720"/>
      <c r="F695" s="720"/>
    </row>
    <row r="696" spans="1:6" ht="15.75" thickBot="1">
      <c r="A696" s="711"/>
      <c r="B696" s="699"/>
      <c r="C696" s="742"/>
      <c r="D696" s="710"/>
      <c r="E696" s="720"/>
      <c r="F696" s="720"/>
    </row>
    <row r="697" spans="1:6" ht="15.75" thickBot="1">
      <c r="A697" s="711"/>
      <c r="B697" s="699"/>
      <c r="C697" s="742"/>
      <c r="D697" s="710"/>
      <c r="E697" s="720"/>
      <c r="F697" s="720"/>
    </row>
    <row r="698" spans="1:6" ht="15.75" thickBot="1">
      <c r="A698" s="711"/>
      <c r="B698" s="699"/>
      <c r="C698" s="742"/>
      <c r="D698" s="710"/>
      <c r="E698" s="720"/>
      <c r="F698" s="720"/>
    </row>
    <row r="699" spans="1:6" ht="15.75" thickBot="1">
      <c r="A699" s="711"/>
      <c r="B699" s="699"/>
      <c r="C699" s="742"/>
      <c r="D699" s="710"/>
      <c r="E699" s="720"/>
      <c r="F699" s="720"/>
    </row>
    <row r="700" spans="1:6" ht="15.75" thickBot="1">
      <c r="A700" s="711"/>
      <c r="B700" s="699"/>
      <c r="C700" s="742"/>
      <c r="D700" s="710"/>
      <c r="E700" s="720"/>
      <c r="F700" s="720"/>
    </row>
    <row r="701" spans="1:6" ht="15.75" thickBot="1">
      <c r="A701" s="711"/>
      <c r="B701" s="699"/>
      <c r="C701" s="742"/>
      <c r="D701" s="710"/>
      <c r="E701" s="720"/>
      <c r="F701" s="720"/>
    </row>
    <row r="702" spans="1:6" ht="15.75" thickBot="1">
      <c r="A702" s="711"/>
      <c r="B702" s="699"/>
      <c r="C702" s="742"/>
      <c r="D702" s="710"/>
      <c r="E702" s="720"/>
      <c r="F702" s="720"/>
    </row>
    <row r="703" spans="1:6" ht="15.75" thickBot="1">
      <c r="A703" s="711"/>
      <c r="B703" s="699"/>
      <c r="C703" s="742"/>
      <c r="D703" s="710"/>
      <c r="E703" s="720"/>
      <c r="F703" s="720"/>
    </row>
    <row r="704" spans="1:6" ht="15.75" thickBot="1">
      <c r="A704" s="711"/>
      <c r="B704" s="699"/>
      <c r="C704" s="742"/>
      <c r="D704" s="710"/>
      <c r="E704" s="720"/>
      <c r="F704" s="720"/>
    </row>
    <row r="705" spans="1:6" ht="15.75" thickBot="1">
      <c r="A705" s="711"/>
      <c r="B705" s="699"/>
      <c r="C705" s="742"/>
      <c r="D705" s="710"/>
      <c r="E705" s="720"/>
      <c r="F705" s="720"/>
    </row>
    <row r="706" spans="1:6" ht="15.75" thickBot="1">
      <c r="A706" s="711"/>
      <c r="B706" s="699"/>
      <c r="C706" s="742"/>
      <c r="D706" s="710"/>
      <c r="E706" s="720"/>
      <c r="F706" s="720"/>
    </row>
    <row r="707" spans="1:6" ht="15.75" thickBot="1">
      <c r="A707" s="711"/>
      <c r="B707" s="699"/>
      <c r="C707" s="742"/>
      <c r="D707" s="710"/>
      <c r="E707" s="720"/>
      <c r="F707" s="720"/>
    </row>
    <row r="708" spans="1:6" ht="15.75" thickBot="1">
      <c r="A708" s="711"/>
      <c r="B708" s="699"/>
      <c r="C708" s="742"/>
      <c r="D708" s="710"/>
      <c r="E708" s="720"/>
      <c r="F708" s="720"/>
    </row>
    <row r="709" spans="1:6" ht="15.75" thickBot="1">
      <c r="A709" s="711"/>
      <c r="B709" s="699"/>
      <c r="C709" s="742"/>
      <c r="D709" s="710"/>
      <c r="E709" s="720"/>
      <c r="F709" s="720"/>
    </row>
    <row r="710" spans="1:6" ht="15.75" thickBot="1">
      <c r="A710" s="711"/>
      <c r="B710" s="699"/>
      <c r="C710" s="742"/>
      <c r="D710" s="710"/>
      <c r="E710" s="720"/>
      <c r="F710" s="720"/>
    </row>
    <row r="711" spans="1:6" ht="15.75" thickBot="1">
      <c r="A711" s="711"/>
      <c r="B711" s="699"/>
      <c r="C711" s="742"/>
      <c r="D711" s="710"/>
      <c r="E711" s="720"/>
      <c r="F711" s="720"/>
    </row>
    <row r="712" spans="1:6" ht="15.75" thickBot="1">
      <c r="A712" s="711"/>
      <c r="B712" s="699"/>
      <c r="C712" s="742"/>
      <c r="D712" s="710"/>
      <c r="E712" s="720"/>
      <c r="F712" s="720"/>
    </row>
    <row r="713" spans="1:6" ht="15.75" thickBot="1">
      <c r="A713" s="711"/>
      <c r="B713" s="699"/>
      <c r="C713" s="742"/>
      <c r="D713" s="710"/>
      <c r="E713" s="720"/>
      <c r="F713" s="720"/>
    </row>
    <row r="714" spans="1:6" ht="15.75" thickBot="1">
      <c r="A714" s="711"/>
      <c r="B714" s="699"/>
      <c r="C714" s="742"/>
      <c r="D714" s="710"/>
      <c r="E714" s="720"/>
      <c r="F714" s="720"/>
    </row>
    <row r="715" spans="1:6" ht="15.75" thickBot="1">
      <c r="A715" s="711"/>
      <c r="B715" s="699"/>
      <c r="C715" s="742"/>
      <c r="D715" s="710"/>
      <c r="E715" s="720"/>
      <c r="F715" s="720"/>
    </row>
    <row r="716" spans="1:6" ht="15.75" thickBot="1">
      <c r="A716" s="711"/>
      <c r="B716" s="699"/>
      <c r="C716" s="742"/>
      <c r="D716" s="710"/>
      <c r="E716" s="720"/>
      <c r="F716" s="720"/>
    </row>
    <row r="717" spans="1:6" ht="15.75" thickBot="1">
      <c r="A717" s="711"/>
      <c r="B717" s="699"/>
      <c r="C717" s="742"/>
      <c r="D717" s="710"/>
      <c r="E717" s="720"/>
      <c r="F717" s="720"/>
    </row>
    <row r="718" spans="1:6" ht="15.75" thickBot="1">
      <c r="A718" s="711"/>
      <c r="B718" s="699"/>
      <c r="C718" s="742"/>
      <c r="D718" s="710"/>
      <c r="E718" s="720"/>
      <c r="F718" s="720"/>
    </row>
    <row r="719" spans="1:6" ht="15.75" thickBot="1">
      <c r="A719" s="711"/>
      <c r="B719" s="699"/>
      <c r="C719" s="742"/>
      <c r="D719" s="710"/>
      <c r="E719" s="720"/>
      <c r="F719" s="720"/>
    </row>
    <row r="720" spans="1:6" ht="15.75" thickBot="1">
      <c r="A720" s="711"/>
      <c r="B720" s="699"/>
      <c r="C720" s="742"/>
      <c r="D720" s="710"/>
      <c r="E720" s="720"/>
      <c r="F720" s="720"/>
    </row>
    <row r="721" spans="1:6" ht="15.75" thickBot="1">
      <c r="A721" s="711"/>
      <c r="B721" s="699"/>
      <c r="C721" s="742"/>
      <c r="D721" s="710"/>
      <c r="E721" s="720"/>
      <c r="F721" s="720"/>
    </row>
    <row r="722" spans="1:6" ht="15.75" thickBot="1">
      <c r="A722" s="711"/>
      <c r="B722" s="699"/>
      <c r="C722" s="742"/>
      <c r="D722" s="710"/>
      <c r="E722" s="720"/>
      <c r="F722" s="720"/>
    </row>
    <row r="723" spans="1:6" ht="15.75" thickBot="1">
      <c r="A723" s="711"/>
      <c r="B723" s="699"/>
      <c r="C723" s="742"/>
      <c r="D723" s="710"/>
      <c r="E723" s="720"/>
      <c r="F723" s="720"/>
    </row>
    <row r="724" spans="1:6" ht="15.75" thickBot="1">
      <c r="A724" s="711"/>
      <c r="B724" s="699"/>
      <c r="C724" s="742"/>
      <c r="D724" s="710"/>
      <c r="E724" s="720"/>
      <c r="F724" s="720"/>
    </row>
    <row r="725" spans="1:6" ht="15.75" thickBot="1">
      <c r="A725" s="711"/>
      <c r="B725" s="699"/>
      <c r="C725" s="742"/>
      <c r="D725" s="710"/>
      <c r="E725" s="720"/>
      <c r="F725" s="720"/>
    </row>
    <row r="726" spans="1:6" ht="15.75" thickBot="1">
      <c r="A726" s="711"/>
      <c r="B726" s="699"/>
      <c r="C726" s="742"/>
      <c r="D726" s="710"/>
      <c r="E726" s="720"/>
      <c r="F726" s="720"/>
    </row>
    <row r="727" spans="1:6" ht="15.75" thickBot="1">
      <c r="A727" s="711"/>
      <c r="B727" s="699"/>
      <c r="C727" s="742"/>
      <c r="D727" s="710"/>
      <c r="E727" s="720"/>
      <c r="F727" s="720"/>
    </row>
    <row r="728" spans="1:6" ht="15.75" thickBot="1">
      <c r="A728" s="711"/>
      <c r="B728" s="699"/>
      <c r="C728" s="742"/>
      <c r="D728" s="710"/>
      <c r="E728" s="720"/>
      <c r="F728" s="720"/>
    </row>
    <row r="729" spans="1:6" ht="15.75" thickBot="1">
      <c r="A729" s="711"/>
      <c r="B729" s="699"/>
      <c r="C729" s="742"/>
      <c r="D729" s="710"/>
      <c r="E729" s="720"/>
      <c r="F729" s="720"/>
    </row>
    <row r="730" spans="1:6" ht="15.75" thickBot="1">
      <c r="A730" s="711"/>
      <c r="B730" s="699"/>
      <c r="C730" s="742"/>
      <c r="D730" s="710"/>
      <c r="E730" s="720"/>
      <c r="F730" s="720"/>
    </row>
    <row r="731" spans="1:6" ht="15.75" thickBot="1">
      <c r="A731" s="711"/>
      <c r="B731" s="699"/>
      <c r="C731" s="742"/>
      <c r="D731" s="710"/>
      <c r="E731" s="720"/>
      <c r="F731" s="720"/>
    </row>
    <row r="732" spans="1:6" ht="15.75" thickBot="1">
      <c r="A732" s="711"/>
      <c r="B732" s="699"/>
      <c r="C732" s="742"/>
      <c r="D732" s="710"/>
      <c r="E732" s="720"/>
      <c r="F732" s="720"/>
    </row>
    <row r="733" spans="1:6" ht="15.75" thickBot="1">
      <c r="A733" s="711"/>
      <c r="B733" s="699"/>
      <c r="C733" s="742"/>
      <c r="D733" s="710"/>
      <c r="E733" s="720"/>
      <c r="F733" s="720"/>
    </row>
    <row r="734" spans="1:6" ht="15.75" thickBot="1">
      <c r="A734" s="711"/>
      <c r="B734" s="699"/>
      <c r="C734" s="742"/>
      <c r="D734" s="710"/>
      <c r="E734" s="720"/>
      <c r="F734" s="720"/>
    </row>
    <row r="735" spans="1:6" ht="15.75" thickBot="1">
      <c r="A735" s="711"/>
      <c r="B735" s="699"/>
      <c r="C735" s="742"/>
      <c r="D735" s="710"/>
      <c r="E735" s="720"/>
      <c r="F735" s="720"/>
    </row>
    <row r="736" spans="1:6" ht="15.75" thickBot="1">
      <c r="A736" s="711"/>
      <c r="B736" s="699"/>
      <c r="C736" s="742"/>
      <c r="D736" s="710"/>
      <c r="E736" s="720"/>
      <c r="F736" s="720"/>
    </row>
    <row r="737" spans="1:6" ht="15.75" thickBot="1">
      <c r="A737" s="711"/>
      <c r="B737" s="699"/>
      <c r="C737" s="742"/>
      <c r="D737" s="710"/>
      <c r="E737" s="720"/>
      <c r="F737" s="720"/>
    </row>
    <row r="738" spans="1:6" ht="15.75" thickBot="1">
      <c r="A738" s="711"/>
      <c r="B738" s="699"/>
      <c r="C738" s="742"/>
      <c r="D738" s="710"/>
      <c r="E738" s="720"/>
      <c r="F738" s="720"/>
    </row>
    <row r="739" spans="1:6" ht="15.75" thickBot="1">
      <c r="A739" s="711"/>
      <c r="B739" s="699"/>
      <c r="C739" s="742"/>
      <c r="D739" s="710"/>
      <c r="E739" s="720"/>
      <c r="F739" s="720"/>
    </row>
    <row r="740" spans="1:6" ht="15.75" thickBot="1">
      <c r="A740" s="711"/>
      <c r="B740" s="699"/>
      <c r="C740" s="742"/>
      <c r="D740" s="710"/>
      <c r="E740" s="720"/>
      <c r="F740" s="720"/>
    </row>
    <row r="741" spans="1:6" ht="15.75" thickBot="1">
      <c r="A741" s="711"/>
      <c r="B741" s="699"/>
      <c r="C741" s="742"/>
      <c r="D741" s="710"/>
      <c r="E741" s="720"/>
      <c r="F741" s="720"/>
    </row>
    <row r="742" spans="1:6" ht="15.75" thickBot="1">
      <c r="A742" s="711"/>
      <c r="B742" s="699"/>
      <c r="C742" s="742"/>
      <c r="D742" s="710"/>
      <c r="E742" s="720"/>
      <c r="F742" s="720"/>
    </row>
    <row r="743" spans="1:6" ht="15.75" thickBot="1">
      <c r="A743" s="711"/>
      <c r="B743" s="699"/>
      <c r="C743" s="742"/>
      <c r="D743" s="710"/>
      <c r="E743" s="720"/>
      <c r="F743" s="720"/>
    </row>
    <row r="744" spans="1:6" ht="15.75" thickBot="1">
      <c r="A744" s="711"/>
      <c r="B744" s="699"/>
      <c r="C744" s="742"/>
      <c r="D744" s="710"/>
      <c r="E744" s="720"/>
      <c r="F744" s="720"/>
    </row>
    <row r="745" spans="1:6" ht="15.75" thickBot="1">
      <c r="A745" s="711"/>
      <c r="B745" s="699"/>
      <c r="C745" s="742"/>
      <c r="D745" s="710"/>
      <c r="E745" s="720"/>
      <c r="F745" s="720"/>
    </row>
    <row r="746" spans="1:6" ht="15.75" thickBot="1">
      <c r="A746" s="711"/>
      <c r="B746" s="699"/>
      <c r="C746" s="742"/>
      <c r="D746" s="710"/>
      <c r="E746" s="720"/>
      <c r="F746" s="720"/>
    </row>
    <row r="747" spans="1:6" ht="15.75" thickBot="1">
      <c r="A747" s="711"/>
      <c r="B747" s="699"/>
      <c r="C747" s="742"/>
      <c r="D747" s="710"/>
      <c r="E747" s="720"/>
      <c r="F747" s="720"/>
    </row>
    <row r="748" spans="1:6" ht="15.75" thickBot="1">
      <c r="A748" s="711"/>
      <c r="B748" s="699"/>
      <c r="C748" s="742"/>
      <c r="D748" s="710"/>
      <c r="E748" s="720"/>
      <c r="F748" s="720"/>
    </row>
    <row r="749" spans="1:6" ht="15.75" thickBot="1">
      <c r="A749" s="711"/>
      <c r="B749" s="699"/>
      <c r="C749" s="742"/>
      <c r="D749" s="710"/>
      <c r="E749" s="720"/>
      <c r="F749" s="720"/>
    </row>
    <row r="750" spans="1:6" ht="15.75" thickBot="1">
      <c r="A750" s="711"/>
      <c r="B750" s="699"/>
      <c r="C750" s="742"/>
      <c r="D750" s="710"/>
      <c r="E750" s="720"/>
      <c r="F750" s="720"/>
    </row>
    <row r="751" spans="1:6" ht="15.75" thickBot="1">
      <c r="A751" s="711"/>
      <c r="B751" s="699"/>
      <c r="C751" s="742"/>
      <c r="D751" s="710"/>
      <c r="E751" s="720"/>
      <c r="F751" s="720"/>
    </row>
    <row r="752" spans="1:6" ht="15.75" thickBot="1">
      <c r="A752" s="711"/>
      <c r="B752" s="699"/>
      <c r="C752" s="742"/>
      <c r="D752" s="710"/>
      <c r="E752" s="720"/>
      <c r="F752" s="720"/>
    </row>
    <row r="753" spans="1:6" ht="15.75" thickBot="1">
      <c r="A753" s="711"/>
      <c r="B753" s="699"/>
      <c r="C753" s="742"/>
      <c r="D753" s="710"/>
      <c r="E753" s="720"/>
      <c r="F753" s="720"/>
    </row>
    <row r="754" spans="1:6" ht="15.75" thickBot="1">
      <c r="A754" s="711"/>
      <c r="B754" s="699"/>
      <c r="C754" s="742"/>
      <c r="D754" s="710"/>
      <c r="E754" s="720"/>
      <c r="F754" s="720"/>
    </row>
    <row r="755" spans="1:6" ht="15.75" thickBot="1">
      <c r="A755" s="711"/>
      <c r="B755" s="699"/>
      <c r="C755" s="742"/>
      <c r="D755" s="710"/>
      <c r="E755" s="720"/>
      <c r="F755" s="720"/>
    </row>
    <row r="756" spans="1:6" ht="15.75" thickBot="1">
      <c r="A756" s="711"/>
      <c r="B756" s="699"/>
      <c r="C756" s="742"/>
      <c r="D756" s="710"/>
      <c r="E756" s="720"/>
      <c r="F756" s="720"/>
    </row>
    <row r="757" spans="1:6" ht="15.75" thickBot="1">
      <c r="A757" s="711"/>
      <c r="B757" s="699"/>
      <c r="C757" s="742"/>
      <c r="D757" s="710"/>
      <c r="E757" s="720"/>
      <c r="F757" s="720"/>
    </row>
    <row r="758" spans="1:6" ht="15.75" thickBot="1">
      <c r="A758" s="711"/>
      <c r="B758" s="699"/>
      <c r="C758" s="742"/>
      <c r="D758" s="710"/>
      <c r="E758" s="720"/>
      <c r="F758" s="720"/>
    </row>
    <row r="759" spans="1:6" ht="15.75" thickBot="1">
      <c r="A759" s="711"/>
      <c r="B759" s="699"/>
      <c r="C759" s="742"/>
      <c r="D759" s="710"/>
      <c r="E759" s="720"/>
      <c r="F759" s="720"/>
    </row>
    <row r="760" spans="1:6" ht="15.75" thickBot="1">
      <c r="A760" s="711"/>
      <c r="B760" s="699"/>
      <c r="C760" s="742"/>
      <c r="D760" s="710"/>
      <c r="E760" s="720"/>
      <c r="F760" s="720"/>
    </row>
    <row r="761" spans="1:6" ht="15.75" thickBot="1">
      <c r="A761" s="711"/>
      <c r="B761" s="699"/>
      <c r="C761" s="742"/>
      <c r="D761" s="710"/>
      <c r="E761" s="720"/>
      <c r="F761" s="720"/>
    </row>
    <row r="762" spans="1:6" ht="15.75" thickBot="1">
      <c r="A762" s="711"/>
      <c r="B762" s="699"/>
      <c r="C762" s="742"/>
      <c r="D762" s="710"/>
      <c r="E762" s="720"/>
      <c r="F762" s="720"/>
    </row>
    <row r="763" spans="1:6" ht="15.75" thickBot="1">
      <c r="A763" s="711"/>
      <c r="B763" s="699"/>
      <c r="C763" s="742"/>
      <c r="D763" s="710"/>
      <c r="E763" s="720"/>
      <c r="F763" s="720"/>
    </row>
    <row r="764" spans="1:6" ht="15.75" thickBot="1">
      <c r="A764" s="711"/>
      <c r="B764" s="699"/>
      <c r="C764" s="742"/>
      <c r="D764" s="710"/>
      <c r="E764" s="720"/>
      <c r="F764" s="720"/>
    </row>
    <row r="765" spans="1:6" ht="15.75" thickBot="1">
      <c r="A765" s="711"/>
      <c r="B765" s="699"/>
      <c r="C765" s="742"/>
      <c r="D765" s="710"/>
      <c r="E765" s="720"/>
      <c r="F765" s="720"/>
    </row>
    <row r="766" spans="1:6" ht="15.75" thickBot="1">
      <c r="A766" s="711"/>
      <c r="B766" s="699"/>
      <c r="C766" s="742"/>
      <c r="D766" s="710"/>
      <c r="E766" s="720"/>
      <c r="F766" s="720"/>
    </row>
    <row r="767" spans="1:6" ht="15.75" thickBot="1">
      <c r="A767" s="711"/>
      <c r="B767" s="699"/>
      <c r="C767" s="742"/>
      <c r="D767" s="710"/>
      <c r="E767" s="720"/>
      <c r="F767" s="720"/>
    </row>
    <row r="768" spans="1:6" ht="15.75" thickBot="1">
      <c r="A768" s="711"/>
      <c r="B768" s="699"/>
      <c r="C768" s="742"/>
      <c r="D768" s="710"/>
      <c r="E768" s="720"/>
      <c r="F768" s="720"/>
    </row>
    <row r="769" spans="1:6" ht="15.75" thickBot="1">
      <c r="A769" s="711"/>
      <c r="B769" s="699"/>
      <c r="C769" s="742"/>
      <c r="D769" s="710"/>
      <c r="E769" s="720"/>
      <c r="F769" s="720"/>
    </row>
    <row r="770" spans="1:6" ht="15.75" thickBot="1">
      <c r="A770" s="711"/>
      <c r="B770" s="699"/>
      <c r="C770" s="742"/>
      <c r="D770" s="710"/>
      <c r="E770" s="720"/>
      <c r="F770" s="720"/>
    </row>
    <row r="771" spans="1:6" ht="15.75" thickBot="1">
      <c r="A771" s="711"/>
      <c r="B771" s="699"/>
      <c r="C771" s="742"/>
      <c r="D771" s="710"/>
      <c r="E771" s="720"/>
      <c r="F771" s="720"/>
    </row>
    <row r="772" spans="1:6" ht="15.75" thickBot="1">
      <c r="A772" s="711"/>
      <c r="B772" s="699"/>
      <c r="C772" s="742"/>
      <c r="D772" s="710"/>
      <c r="E772" s="720"/>
      <c r="F772" s="720"/>
    </row>
    <row r="773" spans="1:6" ht="15.75" thickBot="1">
      <c r="A773" s="711"/>
      <c r="B773" s="699"/>
      <c r="C773" s="742"/>
      <c r="D773" s="710"/>
      <c r="E773" s="720"/>
      <c r="F773" s="720"/>
    </row>
    <row r="774" spans="1:6" ht="15.75" thickBot="1">
      <c r="A774" s="711"/>
      <c r="B774" s="699"/>
      <c r="C774" s="742"/>
      <c r="D774" s="710"/>
      <c r="E774" s="720"/>
      <c r="F774" s="720"/>
    </row>
    <row r="775" spans="1:6" ht="15.75" thickBot="1">
      <c r="A775" s="711"/>
      <c r="B775" s="699"/>
      <c r="C775" s="742"/>
      <c r="D775" s="710"/>
      <c r="E775" s="720"/>
      <c r="F775" s="720"/>
    </row>
    <row r="776" spans="1:6" ht="15.75" thickBot="1">
      <c r="A776" s="711"/>
      <c r="B776" s="699"/>
      <c r="C776" s="742"/>
      <c r="D776" s="710"/>
      <c r="E776" s="720"/>
      <c r="F776" s="720"/>
    </row>
    <row r="777" spans="1:6" ht="15.75" thickBot="1">
      <c r="A777" s="711"/>
      <c r="B777" s="699"/>
      <c r="C777" s="742"/>
      <c r="D777" s="710"/>
      <c r="E777" s="720"/>
      <c r="F777" s="720"/>
    </row>
    <row r="778" spans="1:6" ht="15.75" thickBot="1">
      <c r="A778" s="711"/>
      <c r="B778" s="699"/>
      <c r="C778" s="742"/>
      <c r="D778" s="710"/>
      <c r="E778" s="720"/>
      <c r="F778" s="720"/>
    </row>
    <row r="779" spans="1:6" ht="15.75" thickBot="1">
      <c r="A779" s="711"/>
      <c r="B779" s="699"/>
      <c r="C779" s="742"/>
      <c r="D779" s="710"/>
      <c r="E779" s="720"/>
      <c r="F779" s="720"/>
    </row>
    <row r="780" spans="1:6" ht="15.75" thickBot="1">
      <c r="A780" s="711"/>
      <c r="B780" s="699"/>
      <c r="C780" s="742"/>
      <c r="D780" s="710"/>
      <c r="E780" s="720"/>
      <c r="F780" s="720"/>
    </row>
    <row r="781" spans="1:6" ht="15.75" thickBot="1">
      <c r="A781" s="711"/>
      <c r="B781" s="699"/>
      <c r="C781" s="742"/>
      <c r="D781" s="710"/>
      <c r="E781" s="720"/>
      <c r="F781" s="720"/>
    </row>
    <row r="782" spans="1:6" ht="15.75" thickBot="1">
      <c r="A782" s="711"/>
      <c r="B782" s="699"/>
      <c r="C782" s="742"/>
      <c r="D782" s="710"/>
      <c r="E782" s="720"/>
      <c r="F782" s="720"/>
    </row>
    <row r="783" spans="1:6" ht="15.75" thickBot="1">
      <c r="A783" s="711"/>
      <c r="B783" s="699"/>
      <c r="C783" s="742"/>
      <c r="D783" s="710"/>
      <c r="E783" s="720"/>
      <c r="F783" s="720"/>
    </row>
    <row r="784" spans="1:6" ht="15.75" thickBot="1">
      <c r="A784" s="711"/>
      <c r="B784" s="699"/>
      <c r="C784" s="742"/>
      <c r="D784" s="710"/>
      <c r="E784" s="720"/>
      <c r="F784" s="720"/>
    </row>
    <row r="785" spans="1:6" ht="15.75" thickBot="1">
      <c r="A785" s="711"/>
      <c r="B785" s="699"/>
      <c r="C785" s="742"/>
      <c r="D785" s="710"/>
      <c r="E785" s="720"/>
      <c r="F785" s="720"/>
    </row>
    <row r="786" spans="1:6" ht="15.75" thickBot="1">
      <c r="A786" s="711"/>
      <c r="B786" s="699"/>
      <c r="C786" s="742"/>
      <c r="D786" s="710"/>
      <c r="E786" s="720"/>
      <c r="F786" s="720"/>
    </row>
    <row r="787" spans="1:6" ht="15.75" thickBot="1">
      <c r="A787" s="711"/>
      <c r="B787" s="699"/>
      <c r="C787" s="742"/>
      <c r="D787" s="710"/>
      <c r="E787" s="720"/>
      <c r="F787" s="720"/>
    </row>
    <row r="788" spans="1:6" ht="15.75" thickBot="1">
      <c r="A788" s="711"/>
      <c r="B788" s="699"/>
      <c r="C788" s="742"/>
      <c r="D788" s="710"/>
      <c r="E788" s="720"/>
      <c r="F788" s="720"/>
    </row>
    <row r="789" spans="1:6" ht="15.75" thickBot="1">
      <c r="A789" s="711"/>
      <c r="B789" s="699"/>
      <c r="C789" s="742"/>
      <c r="D789" s="710"/>
      <c r="E789" s="720"/>
      <c r="F789" s="720"/>
    </row>
    <row r="790" spans="1:6" ht="15.75" thickBot="1">
      <c r="A790" s="711"/>
      <c r="B790" s="699"/>
      <c r="C790" s="742"/>
      <c r="D790" s="710"/>
      <c r="E790" s="720"/>
      <c r="F790" s="720"/>
    </row>
    <row r="791" spans="1:6" ht="15.75" thickBot="1">
      <c r="A791" s="711"/>
      <c r="B791" s="699"/>
      <c r="C791" s="742"/>
      <c r="D791" s="710"/>
      <c r="E791" s="720"/>
      <c r="F791" s="720"/>
    </row>
    <row r="792" spans="1:6" ht="15.75" thickBot="1">
      <c r="A792" s="711"/>
      <c r="B792" s="699"/>
      <c r="C792" s="742"/>
      <c r="D792" s="710"/>
      <c r="E792" s="720"/>
      <c r="F792" s="720"/>
    </row>
    <row r="793" spans="1:6" ht="15.75" thickBot="1">
      <c r="A793" s="711"/>
      <c r="B793" s="699"/>
      <c r="C793" s="742"/>
      <c r="D793" s="710"/>
      <c r="E793" s="720"/>
      <c r="F793" s="720"/>
    </row>
    <row r="794" spans="1:6" ht="15.75" thickBot="1">
      <c r="A794" s="711"/>
      <c r="B794" s="699"/>
      <c r="C794" s="742"/>
      <c r="D794" s="710"/>
      <c r="E794" s="720"/>
      <c r="F794" s="720"/>
    </row>
    <row r="795" spans="1:6" ht="15.75" thickBot="1">
      <c r="A795" s="711"/>
      <c r="B795" s="699"/>
      <c r="C795" s="742"/>
      <c r="D795" s="710"/>
      <c r="E795" s="720"/>
      <c r="F795" s="720"/>
    </row>
    <row r="796" spans="1:6" ht="15.75" thickBot="1">
      <c r="A796" s="711"/>
      <c r="B796" s="699"/>
      <c r="C796" s="742"/>
      <c r="D796" s="710"/>
      <c r="E796" s="720"/>
      <c r="F796" s="720"/>
    </row>
    <row r="797" spans="1:6" ht="15.75" thickBot="1">
      <c r="A797" s="711"/>
      <c r="B797" s="699"/>
      <c r="C797" s="742"/>
      <c r="D797" s="710"/>
      <c r="E797" s="720"/>
      <c r="F797" s="720"/>
    </row>
    <row r="798" spans="1:6" ht="15.75" thickBot="1">
      <c r="A798" s="711"/>
      <c r="B798" s="699"/>
      <c r="C798" s="742"/>
      <c r="D798" s="710"/>
      <c r="E798" s="720"/>
      <c r="F798" s="720"/>
    </row>
    <row r="799" spans="1:6" ht="15.75" thickBot="1">
      <c r="A799" s="711"/>
      <c r="B799" s="699"/>
      <c r="C799" s="742"/>
      <c r="D799" s="710"/>
      <c r="E799" s="720"/>
      <c r="F799" s="720"/>
    </row>
    <row r="800" spans="1:6" ht="15.75" thickBot="1">
      <c r="A800" s="711"/>
      <c r="B800" s="699"/>
      <c r="C800" s="742"/>
      <c r="D800" s="710"/>
      <c r="E800" s="720"/>
      <c r="F800" s="720"/>
    </row>
    <row r="801" spans="1:6" ht="15.75" thickBot="1">
      <c r="A801" s="711"/>
      <c r="B801" s="699"/>
      <c r="C801" s="742"/>
      <c r="D801" s="710"/>
      <c r="E801" s="720"/>
      <c r="F801" s="720"/>
    </row>
    <row r="802" spans="1:6" ht="15.75" thickBot="1">
      <c r="A802" s="711"/>
      <c r="B802" s="699"/>
      <c r="C802" s="742"/>
      <c r="D802" s="710"/>
      <c r="E802" s="720"/>
      <c r="F802" s="720"/>
    </row>
    <row r="803" spans="1:6" ht="15.75" thickBot="1">
      <c r="A803" s="711"/>
      <c r="B803" s="699"/>
      <c r="C803" s="742"/>
      <c r="D803" s="710"/>
      <c r="E803" s="720"/>
      <c r="F803" s="720"/>
    </row>
    <row r="804" spans="1:6" ht="15.75" thickBot="1">
      <c r="A804" s="711"/>
      <c r="B804" s="699"/>
      <c r="C804" s="742"/>
      <c r="D804" s="710"/>
      <c r="E804" s="720"/>
      <c r="F804" s="720"/>
    </row>
    <row r="805" spans="1:6" ht="15.75" thickBot="1">
      <c r="A805" s="711"/>
      <c r="B805" s="699"/>
      <c r="C805" s="742"/>
      <c r="D805" s="710"/>
      <c r="E805" s="720"/>
      <c r="F805" s="720"/>
    </row>
    <row r="806" spans="1:6" ht="15.75" thickBot="1">
      <c r="A806" s="711"/>
      <c r="B806" s="699"/>
      <c r="C806" s="742"/>
      <c r="D806" s="710"/>
      <c r="E806" s="720"/>
      <c r="F806" s="720"/>
    </row>
    <row r="807" spans="1:6" ht="15.75" thickBot="1">
      <c r="A807" s="711"/>
      <c r="B807" s="699"/>
      <c r="C807" s="742"/>
      <c r="D807" s="710"/>
      <c r="E807" s="720"/>
      <c r="F807" s="720"/>
    </row>
    <row r="808" spans="1:6" ht="15.75" thickBot="1">
      <c r="A808" s="711"/>
      <c r="B808" s="699"/>
      <c r="C808" s="742"/>
      <c r="D808" s="710"/>
      <c r="E808" s="720"/>
      <c r="F808" s="720"/>
    </row>
    <row r="809" spans="1:6" ht="15.75" thickBot="1">
      <c r="A809" s="711"/>
      <c r="B809" s="699"/>
      <c r="C809" s="742"/>
      <c r="D809" s="710"/>
      <c r="E809" s="720"/>
      <c r="F809" s="720"/>
    </row>
    <row r="810" spans="1:6" ht="15.75" thickBot="1">
      <c r="A810" s="711"/>
      <c r="B810" s="699"/>
      <c r="C810" s="742"/>
      <c r="D810" s="710"/>
      <c r="E810" s="720"/>
      <c r="F810" s="720"/>
    </row>
    <row r="811" spans="1:6" ht="15.75" thickBot="1">
      <c r="A811" s="711"/>
      <c r="B811" s="699"/>
      <c r="C811" s="742"/>
      <c r="D811" s="710"/>
      <c r="E811" s="720"/>
      <c r="F811" s="720"/>
    </row>
    <row r="812" spans="1:6" ht="15.75" thickBot="1">
      <c r="A812" s="711"/>
      <c r="B812" s="699"/>
      <c r="C812" s="742"/>
      <c r="D812" s="710"/>
      <c r="E812" s="720"/>
      <c r="F812" s="720"/>
    </row>
    <row r="813" spans="1:6" ht="15.75" thickBot="1">
      <c r="A813" s="711"/>
      <c r="B813" s="699"/>
      <c r="C813" s="742"/>
      <c r="D813" s="710"/>
      <c r="E813" s="720"/>
      <c r="F813" s="720"/>
    </row>
    <row r="814" spans="1:6" ht="15.75" thickBot="1">
      <c r="A814" s="711"/>
      <c r="B814" s="699"/>
      <c r="C814" s="742"/>
      <c r="D814" s="710"/>
      <c r="E814" s="720"/>
      <c r="F814" s="720"/>
    </row>
    <row r="815" spans="1:6" ht="15.75" thickBot="1">
      <c r="A815" s="711"/>
      <c r="B815" s="699"/>
      <c r="C815" s="742"/>
      <c r="D815" s="710"/>
      <c r="E815" s="720"/>
      <c r="F815" s="720"/>
    </row>
    <row r="816" spans="1:6" ht="15.75" thickBot="1">
      <c r="A816" s="711"/>
      <c r="B816" s="699"/>
      <c r="C816" s="742"/>
      <c r="D816" s="710"/>
      <c r="E816" s="720"/>
      <c r="F816" s="720"/>
    </row>
    <row r="817" spans="1:6" ht="15.75" thickBot="1">
      <c r="A817" s="711"/>
      <c r="B817" s="699"/>
      <c r="C817" s="742"/>
      <c r="D817" s="710"/>
      <c r="E817" s="720"/>
      <c r="F817" s="720"/>
    </row>
    <row r="818" spans="1:6" ht="15.75" thickBot="1">
      <c r="A818" s="711"/>
      <c r="B818" s="699"/>
      <c r="C818" s="742"/>
      <c r="D818" s="710"/>
      <c r="E818" s="720"/>
      <c r="F818" s="720"/>
    </row>
    <row r="819" spans="1:6" ht="15.75" thickBot="1">
      <c r="A819" s="711"/>
      <c r="B819" s="699"/>
      <c r="C819" s="742"/>
      <c r="D819" s="710"/>
      <c r="E819" s="720"/>
      <c r="F819" s="720"/>
    </row>
    <row r="820" spans="1:6" ht="15.75" thickBot="1">
      <c r="A820" s="711"/>
      <c r="B820" s="699"/>
      <c r="C820" s="742"/>
      <c r="D820" s="710"/>
      <c r="E820" s="720"/>
      <c r="F820" s="720"/>
    </row>
    <row r="821" spans="1:6" ht="15.75" thickBot="1">
      <c r="A821" s="711"/>
      <c r="B821" s="699"/>
      <c r="C821" s="742"/>
      <c r="D821" s="710"/>
      <c r="E821" s="720"/>
      <c r="F821" s="720"/>
    </row>
    <row r="822" spans="1:6" ht="15.75" thickBot="1">
      <c r="A822" s="711"/>
      <c r="B822" s="699"/>
      <c r="C822" s="742"/>
      <c r="D822" s="710"/>
      <c r="E822" s="720"/>
      <c r="F822" s="720"/>
    </row>
    <row r="823" spans="1:6" ht="15.75" thickBot="1">
      <c r="A823" s="711"/>
      <c r="B823" s="699"/>
      <c r="C823" s="742"/>
      <c r="D823" s="710"/>
      <c r="E823" s="720"/>
      <c r="F823" s="720"/>
    </row>
    <row r="824" spans="1:6" ht="15.75" thickBot="1">
      <c r="A824" s="711"/>
      <c r="B824" s="699"/>
      <c r="C824" s="742"/>
      <c r="D824" s="710"/>
      <c r="E824" s="720"/>
      <c r="F824" s="720"/>
    </row>
    <row r="825" spans="1:6" ht="15.75" thickBot="1">
      <c r="A825" s="711"/>
      <c r="B825" s="699"/>
      <c r="C825" s="742"/>
      <c r="D825" s="710"/>
      <c r="E825" s="720"/>
      <c r="F825" s="720"/>
    </row>
    <row r="826" spans="1:6" ht="15.75" thickBot="1">
      <c r="A826" s="711"/>
      <c r="B826" s="699"/>
      <c r="C826" s="742"/>
      <c r="D826" s="710"/>
      <c r="E826" s="720"/>
      <c r="F826" s="720"/>
    </row>
    <row r="827" spans="1:6" ht="15.75" thickBot="1">
      <c r="A827" s="711"/>
      <c r="B827" s="699"/>
      <c r="C827" s="742"/>
      <c r="D827" s="710"/>
      <c r="E827" s="720"/>
      <c r="F827" s="720"/>
    </row>
    <row r="828" spans="1:6" ht="15.75" thickBot="1">
      <c r="A828" s="711"/>
      <c r="B828" s="699"/>
      <c r="C828" s="742"/>
      <c r="D828" s="710"/>
      <c r="E828" s="720"/>
      <c r="F828" s="720"/>
    </row>
    <row r="829" spans="1:6" ht="15.75" thickBot="1">
      <c r="A829" s="711"/>
      <c r="B829" s="699"/>
      <c r="C829" s="742"/>
      <c r="D829" s="710"/>
      <c r="E829" s="720"/>
      <c r="F829" s="720"/>
    </row>
    <row r="830" spans="1:6" ht="15.75" thickBot="1">
      <c r="A830" s="711"/>
      <c r="B830" s="699"/>
      <c r="C830" s="742"/>
      <c r="D830" s="710"/>
      <c r="E830" s="720"/>
      <c r="F830" s="720"/>
    </row>
    <row r="831" spans="1:6" ht="15.75" thickBot="1">
      <c r="A831" s="711"/>
      <c r="B831" s="699"/>
      <c r="C831" s="742"/>
      <c r="D831" s="710"/>
      <c r="E831" s="720"/>
      <c r="F831" s="720"/>
    </row>
    <row r="832" spans="1:6" ht="15.75" thickBot="1">
      <c r="A832" s="711"/>
      <c r="B832" s="699"/>
      <c r="C832" s="742"/>
      <c r="D832" s="710"/>
      <c r="E832" s="720"/>
      <c r="F832" s="720"/>
    </row>
    <row r="833" spans="1:6" ht="15.75" thickBot="1">
      <c r="A833" s="711"/>
      <c r="B833" s="699"/>
      <c r="C833" s="742"/>
      <c r="D833" s="710"/>
      <c r="E833" s="720"/>
      <c r="F833" s="720"/>
    </row>
    <row r="834" spans="1:6" ht="15.75" thickBot="1">
      <c r="A834" s="711"/>
      <c r="B834" s="699"/>
      <c r="C834" s="742"/>
      <c r="D834" s="710"/>
      <c r="E834" s="720"/>
      <c r="F834" s="720"/>
    </row>
    <row r="835" spans="1:6" ht="15.75" thickBot="1">
      <c r="A835" s="711"/>
      <c r="B835" s="699"/>
      <c r="C835" s="742"/>
      <c r="D835" s="710"/>
      <c r="E835" s="720"/>
      <c r="F835" s="720"/>
    </row>
    <row r="836" spans="1:6" ht="15.75" thickBot="1">
      <c r="A836" s="711"/>
      <c r="B836" s="699"/>
      <c r="C836" s="742"/>
      <c r="D836" s="710"/>
      <c r="E836" s="720"/>
      <c r="F836" s="720"/>
    </row>
    <row r="837" spans="1:6" ht="15.75" thickBot="1">
      <c r="A837" s="711"/>
      <c r="B837" s="699"/>
      <c r="C837" s="742"/>
      <c r="D837" s="710"/>
      <c r="E837" s="720"/>
      <c r="F837" s="720"/>
    </row>
    <row r="838" spans="1:6" ht="15.75" thickBot="1">
      <c r="A838" s="711"/>
      <c r="B838" s="699"/>
      <c r="C838" s="742"/>
      <c r="D838" s="710"/>
      <c r="E838" s="720"/>
      <c r="F838" s="720"/>
    </row>
    <row r="839" spans="1:6" ht="15.75" thickBot="1">
      <c r="A839" s="711"/>
      <c r="B839" s="699"/>
      <c r="C839" s="742"/>
      <c r="D839" s="710"/>
      <c r="E839" s="720"/>
      <c r="F839" s="720"/>
    </row>
    <row r="840" spans="1:6" ht="15.75" thickBot="1">
      <c r="A840" s="712"/>
      <c r="B840" s="713"/>
      <c r="C840" s="774"/>
      <c r="D840" s="753"/>
      <c r="E840" s="766"/>
      <c r="F840" s="766"/>
    </row>
    <row r="841" spans="1:6" ht="15.75" thickTop="1"/>
  </sheetData>
  <sortState xmlns:xlrd2="http://schemas.microsoft.com/office/spreadsheetml/2017/richdata2" ref="A2:F856">
    <sortCondition ref="D1:D856"/>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0AC7C-708A-462A-AA86-32002DFDB860}">
  <sheetPr>
    <tabColor rgb="FF00B050"/>
  </sheetPr>
  <dimension ref="A1:J383"/>
  <sheetViews>
    <sheetView topLeftCell="A221" workbookViewId="0">
      <selection activeCell="A229" sqref="A229"/>
    </sheetView>
  </sheetViews>
  <sheetFormatPr defaultRowHeight="15"/>
  <cols>
    <col min="1" max="1" width="10.7109375" bestFit="1" customWidth="1"/>
    <col min="2" max="2" width="50.42578125" bestFit="1" customWidth="1"/>
    <col min="3" max="3" width="37.5703125" bestFit="1" customWidth="1"/>
    <col min="4" max="4" width="26.85546875" bestFit="1" customWidth="1"/>
    <col min="5" max="5" width="24.85546875" bestFit="1" customWidth="1"/>
    <col min="6" max="6" width="4.140625" bestFit="1" customWidth="1"/>
    <col min="7" max="7" width="6.42578125" bestFit="1" customWidth="1"/>
    <col min="8" max="8" width="35.85546875" bestFit="1" customWidth="1"/>
    <col min="9" max="9" width="74.7109375" bestFit="1" customWidth="1"/>
    <col min="10" max="10" width="52.7109375" bestFit="1" customWidth="1"/>
  </cols>
  <sheetData>
    <row r="1" spans="1:10">
      <c r="A1" s="275" t="s">
        <v>6187</v>
      </c>
      <c r="B1" s="275" t="s">
        <v>6188</v>
      </c>
      <c r="C1" s="275" t="s">
        <v>6189</v>
      </c>
      <c r="D1" s="275" t="s">
        <v>6190</v>
      </c>
      <c r="E1" s="275" t="s">
        <v>6191</v>
      </c>
      <c r="F1" s="275" t="s">
        <v>6192</v>
      </c>
      <c r="G1" s="275" t="s">
        <v>6193</v>
      </c>
      <c r="H1" s="275" t="s">
        <v>6194</v>
      </c>
      <c r="I1" s="275" t="s">
        <v>6195</v>
      </c>
      <c r="J1" s="275" t="s">
        <v>6196</v>
      </c>
    </row>
    <row r="2" spans="1:10">
      <c r="A2" t="str">
        <f>WINTER_SPRING!G2</f>
        <v>USBDROS</v>
      </c>
      <c r="B2" t="str">
        <f>WINTER_SPRING!H2</f>
        <v>2SP Sports Performance</v>
      </c>
      <c r="C2">
        <f>WINTER_SPRING!I2</f>
        <v>0</v>
      </c>
      <c r="D2" t="str">
        <f>WINTER_SPRING!J2</f>
        <v>29235 Stephenson Hwy</v>
      </c>
      <c r="E2" t="str">
        <f>WINTER_SPRING!K2</f>
        <v>Madison Heights</v>
      </c>
      <c r="F2" t="str">
        <f>WINTER_SPRING!L2</f>
        <v>MI</v>
      </c>
      <c r="G2">
        <f>WINTER_SPRING!M2</f>
        <v>48071</v>
      </c>
      <c r="H2" t="str">
        <f>WINTER_SPRING!AF2</f>
        <v>Sundays: Apr. 7, 14, 21, 28</v>
      </c>
      <c r="I2" t="str">
        <f>WINTER_SPRING!AO2</f>
        <v>https://usbaseballacademy.com/detroit-royal-oak-baseball-camp/</v>
      </c>
    </row>
    <row r="3" spans="1:10">
      <c r="A3" t="str">
        <f>WINTER_SPRING!G3</f>
        <v>USBDAC</v>
      </c>
      <c r="B3" t="str">
        <f>WINTER_SPRING!H3</f>
        <v xml:space="preserve">Adrian College  </v>
      </c>
      <c r="C3">
        <f>WINTER_SPRING!I3</f>
        <v>0</v>
      </c>
      <c r="D3" t="str">
        <f>WINTER_SPRING!J3</f>
        <v>110 South Madison St</v>
      </c>
      <c r="E3" t="str">
        <f>WINTER_SPRING!K3</f>
        <v>Adrian</v>
      </c>
      <c r="F3" t="str">
        <f>WINTER_SPRING!L3</f>
        <v>MI</v>
      </c>
      <c r="G3">
        <f>WINTER_SPRING!M3</f>
        <v>49221</v>
      </c>
      <c r="H3" t="str">
        <f>WINTER_SPRING!AF3</f>
        <v>Sundays: Jan. 14, 21, 28; Feb. 4</v>
      </c>
      <c r="I3" t="str">
        <f>WINTER_SPRING!AO3</f>
        <v>https://usbaseballacademy.com/adrian-baseball-camp/</v>
      </c>
    </row>
    <row r="4" spans="1:10">
      <c r="A4" t="str">
        <f>WINTER_SPRING!G4</f>
        <v>USBDAT</v>
      </c>
      <c r="B4" t="str">
        <f>WINTER_SPRING!H4</f>
        <v xml:space="preserve">Alexandria Technical CC </v>
      </c>
      <c r="C4" t="str">
        <f>WINTER_SPRING!I4</f>
        <v>NorthStar Sports Complex</v>
      </c>
      <c r="D4" t="str">
        <f>WINTER_SPRING!J4</f>
        <v>3888 Pioneer Road SE</v>
      </c>
      <c r="E4" t="str">
        <f>WINTER_SPRING!K4</f>
        <v>Alexandria</v>
      </c>
      <c r="F4" t="str">
        <f>WINTER_SPRING!L4</f>
        <v>MN</v>
      </c>
      <c r="G4">
        <f>WINTER_SPRING!M4</f>
        <v>56308</v>
      </c>
      <c r="H4" t="str">
        <f>WINTER_SPRING!AF4</f>
        <v>Saturdays: Jan. 20, 27; Feb. 3, 10</v>
      </c>
      <c r="I4" t="str">
        <f>WINTER_SPRING!AO4</f>
        <v>https://usbaseballacademy.com/alexandria-baseball-camp/</v>
      </c>
    </row>
    <row r="5" spans="1:10">
      <c r="A5" t="str">
        <f>WINTER_SPRING!G5</f>
        <v>USBDALL</v>
      </c>
      <c r="B5" t="str">
        <f>WINTER_SPRING!H5</f>
        <v xml:space="preserve">Alliance HS </v>
      </c>
      <c r="C5">
        <f>WINTER_SPRING!I5</f>
        <v>0</v>
      </c>
      <c r="D5" t="str">
        <f>WINTER_SPRING!J5</f>
        <v>400 Glamorgan St.</v>
      </c>
      <c r="E5" t="str">
        <f>WINTER_SPRING!K5</f>
        <v>Alliance</v>
      </c>
      <c r="F5" t="str">
        <f>WINTER_SPRING!L5</f>
        <v>OH</v>
      </c>
      <c r="G5">
        <f>WINTER_SPRING!M5</f>
        <v>44601</v>
      </c>
      <c r="H5" t="str">
        <f>WINTER_SPRING!AF5</f>
        <v>Sundays: Feb. 4, 11, 18, 25</v>
      </c>
      <c r="I5" t="str">
        <f>WINTER_SPRING!AO5</f>
        <v>https://usbaseballacademy.com/alliance-baseball-camp/</v>
      </c>
    </row>
    <row r="6" spans="1:10">
      <c r="A6" t="str">
        <f>WINTER_SPRING!G6</f>
        <v>USBDAND</v>
      </c>
      <c r="B6" t="str">
        <f>WINTER_SPRING!H6</f>
        <v xml:space="preserve">Anderson County HS   </v>
      </c>
      <c r="C6">
        <f>WINTER_SPRING!I6</f>
        <v>0</v>
      </c>
      <c r="D6" t="str">
        <f>WINTER_SPRING!J6</f>
        <v>1 Bearcat Dr</v>
      </c>
      <c r="E6" t="str">
        <f>WINTER_SPRING!K6</f>
        <v>Lawrenceburg</v>
      </c>
      <c r="F6" t="str">
        <f>WINTER_SPRING!L6</f>
        <v>KY</v>
      </c>
      <c r="G6">
        <f>WINTER_SPRING!M6</f>
        <v>40342</v>
      </c>
      <c r="H6" t="str">
        <f>WINTER_SPRING!AF6</f>
        <v>Sundays: Jan. 7, 14, 21, 28</v>
      </c>
      <c r="I6" t="str">
        <f>WINTER_SPRING!AO6</f>
        <v>https://usbaseballacademy.com/lawrenceburg-baseball-camp/</v>
      </c>
    </row>
    <row r="7" spans="1:10">
      <c r="A7" t="str">
        <f>WINTER_SPRING!G7</f>
        <v>USBDAR</v>
      </c>
      <c r="B7" t="str">
        <f>WINTER_SPRING!H7</f>
        <v xml:space="preserve">Anoka-Ramsey </v>
      </c>
      <c r="C7">
        <f>WINTER_SPRING!I7</f>
        <v>0</v>
      </c>
      <c r="D7" t="str">
        <f>WINTER_SPRING!J7</f>
        <v>11200 Mississippi Blvd NW</v>
      </c>
      <c r="E7" t="str">
        <f>WINTER_SPRING!K7</f>
        <v>Coon Rapids</v>
      </c>
      <c r="F7" t="str">
        <f>WINTER_SPRING!L7</f>
        <v>MN</v>
      </c>
      <c r="G7">
        <f>WINTER_SPRING!M7</f>
        <v>55433</v>
      </c>
      <c r="H7" t="str">
        <f>WINTER_SPRING!AF7</f>
        <v>Sat./Sun: Feb. 3, 11, 18, 24</v>
      </c>
      <c r="I7" t="str">
        <f>WINTER_SPRING!AO7</f>
        <v>https://usbaseballacademy.com/coon-rapids-baseball-camp/</v>
      </c>
    </row>
    <row r="8" spans="1:10">
      <c r="A8" t="str">
        <f>WINTER_SPRING!G8</f>
        <v>USBDAV</v>
      </c>
      <c r="B8" t="str">
        <f>WINTER_SPRING!H8</f>
        <v xml:space="preserve">Apple Valley HS </v>
      </c>
      <c r="C8">
        <f>WINTER_SPRING!I8</f>
        <v>0</v>
      </c>
      <c r="D8" t="str">
        <f>WINTER_SPRING!J8</f>
        <v>11837 Navajo Rd</v>
      </c>
      <c r="E8" t="str">
        <f>WINTER_SPRING!K8</f>
        <v>Apple Valley</v>
      </c>
      <c r="F8" t="str">
        <f>WINTER_SPRING!L8</f>
        <v>CA</v>
      </c>
      <c r="G8">
        <f>WINTER_SPRING!M8</f>
        <v>92308</v>
      </c>
      <c r="H8" t="str">
        <f>WINTER_SPRING!AF8</f>
        <v>Saturdays: Jan. 6, 13, 20, 27</v>
      </c>
      <c r="I8" t="str">
        <f>WINTER_SPRING!AO8</f>
        <v>https://usbaseballacademy.com/apple-valley-baseball-camp/</v>
      </c>
    </row>
    <row r="9" spans="1:10">
      <c r="A9" t="str">
        <f>WINTER_SPRING!G9</f>
        <v>USBDARC</v>
      </c>
      <c r="B9" t="str">
        <f>WINTER_SPRING!H9</f>
        <v xml:space="preserve">Arcadia HS  </v>
      </c>
      <c r="C9">
        <f>WINTER_SPRING!I9</f>
        <v>0</v>
      </c>
      <c r="D9" t="str">
        <f>WINTER_SPRING!J9</f>
        <v>756 Raider Dr.</v>
      </c>
      <c r="E9" t="str">
        <f>WINTER_SPRING!K9</f>
        <v>Arcadia</v>
      </c>
      <c r="F9" t="str">
        <f>WINTER_SPRING!L9</f>
        <v>WI</v>
      </c>
      <c r="G9">
        <f>WINTER_SPRING!M9</f>
        <v>54612</v>
      </c>
      <c r="H9" t="str">
        <f>WINTER_SPRING!AF9</f>
        <v>Saturdays: Feb. 10, 17, 24; Mar. 9</v>
      </c>
      <c r="I9" t="str">
        <f>WINTER_SPRING!AO9</f>
        <v>https://usbaseballacademy.com/arcadia-baseball-camp/</v>
      </c>
    </row>
    <row r="10" spans="1:10">
      <c r="A10" t="str">
        <f>WINTER_SPRING!G10</f>
        <v>USBDARH</v>
      </c>
      <c r="B10" t="str">
        <f>WINTER_SPRING!H10</f>
        <v xml:space="preserve">Arcata HS </v>
      </c>
      <c r="C10">
        <f>WINTER_SPRING!I10</f>
        <v>0</v>
      </c>
      <c r="D10" t="str">
        <f>WINTER_SPRING!J10</f>
        <v>1720 M St</v>
      </c>
      <c r="E10" t="str">
        <f>WINTER_SPRING!K10</f>
        <v>Arcata</v>
      </c>
      <c r="F10" t="str">
        <f>WINTER_SPRING!L10</f>
        <v>CA</v>
      </c>
      <c r="G10">
        <f>WINTER_SPRING!M10</f>
        <v>95521</v>
      </c>
      <c r="H10" t="str">
        <f>WINTER_SPRING!AF10</f>
        <v>Sundays: Feb. 18, 25; Mar. 3, 10</v>
      </c>
      <c r="I10" t="str">
        <f>WINTER_SPRING!AO10</f>
        <v>https://usbaseballacademy.com/arcata-baseball-camp/</v>
      </c>
    </row>
    <row r="11" spans="1:10">
      <c r="A11" t="str">
        <f>WINTER_SPRING!G11</f>
        <v>USBDATH</v>
      </c>
      <c r="B11" t="str">
        <f>WINTER_SPRING!H11</f>
        <v>Athens HS</v>
      </c>
      <c r="C11">
        <f>WINTER_SPRING!I11</f>
        <v>0</v>
      </c>
      <c r="D11" t="str">
        <f>WINTER_SPRING!J11</f>
        <v>1 High School Rd</v>
      </c>
      <c r="E11" t="str">
        <f>WINTER_SPRING!K11</f>
        <v>The Plains</v>
      </c>
      <c r="F11" t="str">
        <f>WINTER_SPRING!L11</f>
        <v>OH</v>
      </c>
      <c r="G11">
        <f>WINTER_SPRING!M11</f>
        <v>45780</v>
      </c>
      <c r="H11" t="str">
        <f>WINTER_SPRING!AF11</f>
        <v>Sundays: Jan. 7, 13 (PPD), 28 (M/U); Feb. 4, 18</v>
      </c>
      <c r="I11" t="str">
        <f>WINTER_SPRING!AO11</f>
        <v>https://usbaseballacademy.com/the-plains-baseball-camp/</v>
      </c>
    </row>
    <row r="12" spans="1:10">
      <c r="A12" t="str">
        <f>WINTER_SPRING!G12</f>
        <v>USBDACC</v>
      </c>
      <c r="B12" t="str">
        <f>WINTER_SPRING!H12</f>
        <v xml:space="preserve">Aurora Central Catholic HS </v>
      </c>
      <c r="C12">
        <f>WINTER_SPRING!I12</f>
        <v>0</v>
      </c>
      <c r="D12" t="str">
        <f>WINTER_SPRING!J12</f>
        <v>1255 Edgelawn Dr</v>
      </c>
      <c r="E12" t="str">
        <f>WINTER_SPRING!K12</f>
        <v>Aurora</v>
      </c>
      <c r="F12" t="str">
        <f>WINTER_SPRING!L12</f>
        <v>IL</v>
      </c>
      <c r="G12">
        <f>WINTER_SPRING!M12</f>
        <v>60506</v>
      </c>
      <c r="H12" t="str">
        <f>WINTER_SPRING!AF12</f>
        <v>Sundays: Feb. 18, 25; Mar. 3, 10</v>
      </c>
      <c r="I12" t="str">
        <f>WINTER_SPRING!AO12</f>
        <v>https://usbaseballacademy.com/aurora-baseball-camp/</v>
      </c>
    </row>
    <row r="13" spans="1:10">
      <c r="A13" t="str">
        <f>WINTER_SPRING!G13</f>
        <v>USBDAU</v>
      </c>
      <c r="B13" t="str">
        <f>WINTER_SPRING!H13</f>
        <v>Avila University</v>
      </c>
      <c r="C13">
        <f>WINTER_SPRING!I13</f>
        <v>0</v>
      </c>
      <c r="D13" t="str">
        <f>WINTER_SPRING!J13</f>
        <v>11901 Wornall Rd</v>
      </c>
      <c r="E13" t="str">
        <f>WINTER_SPRING!K13</f>
        <v>Kansas City</v>
      </c>
      <c r="F13" t="str">
        <f>WINTER_SPRING!L13</f>
        <v>MO</v>
      </c>
      <c r="G13">
        <f>WINTER_SPRING!M13</f>
        <v>64145</v>
      </c>
      <c r="H13" t="str">
        <f>WINTER_SPRING!AF13</f>
        <v>Sundays: Jan. 7, 14, 21; Feb. 4</v>
      </c>
      <c r="I13" t="str">
        <f>WINTER_SPRING!AO13</f>
        <v>https://usbaseballacademy.com/kansas-city-baseball-camp/</v>
      </c>
    </row>
    <row r="14" spans="1:10">
      <c r="A14" t="str">
        <f>WINTER_SPRING!G14</f>
        <v>USBDBBA</v>
      </c>
      <c r="B14" t="str">
        <f>WINTER_SPRING!H14</f>
        <v xml:space="preserve">Ballistic Baseball Academy  </v>
      </c>
      <c r="C14">
        <f>WINTER_SPRING!I14</f>
        <v>0</v>
      </c>
      <c r="D14" t="str">
        <f>WINTER_SPRING!J14</f>
        <v>200 McClurg Rd</v>
      </c>
      <c r="E14" t="str">
        <f>WINTER_SPRING!K14</f>
        <v>Boardman</v>
      </c>
      <c r="F14" t="str">
        <f>WINTER_SPRING!L14</f>
        <v>OH</v>
      </c>
      <c r="G14">
        <f>WINTER_SPRING!M14</f>
        <v>44512</v>
      </c>
      <c r="H14" t="str">
        <f>WINTER_SPRING!AF14</f>
        <v>Saturdays: Jan. 6, 13, 20, 27</v>
      </c>
      <c r="I14" t="str">
        <f>WINTER_SPRING!AO14</f>
        <v>https://usbaseballacademy.com/youngstown-baseball-camp/</v>
      </c>
    </row>
    <row r="15" spans="1:10">
      <c r="A15" t="str">
        <f>WINTER_SPRING!G15</f>
        <v>USBDBP</v>
      </c>
      <c r="B15" t="str">
        <f>WINTER_SPRING!H15</f>
        <v xml:space="preserve">Baseball Plus  </v>
      </c>
      <c r="C15">
        <f>WINTER_SPRING!I15</f>
        <v>0</v>
      </c>
      <c r="D15" t="str">
        <f>WINTER_SPRING!J15</f>
        <v>400 Duffy Ave</v>
      </c>
      <c r="E15" t="str">
        <f>WINTER_SPRING!K15</f>
        <v>Hicksville</v>
      </c>
      <c r="F15" t="str">
        <f>WINTER_SPRING!L15</f>
        <v>NY</v>
      </c>
      <c r="G15">
        <f>WINTER_SPRING!M15</f>
        <v>11801</v>
      </c>
      <c r="H15" t="str">
        <f>WINTER_SPRING!AF15</f>
        <v>Fridays: Jan. 19, 26; Feb. 2, 9</v>
      </c>
      <c r="I15" t="str">
        <f>WINTER_SPRING!AO15</f>
        <v>https://usbaseballacademy.com/hicksville-baseball-camp/</v>
      </c>
    </row>
    <row r="16" spans="1:10">
      <c r="A16" t="str">
        <f>WINTER_SPRING!G16</f>
        <v>USBDBELL</v>
      </c>
      <c r="B16" t="str">
        <f>WINTER_SPRING!H16</f>
        <v xml:space="preserve">Bellbrook HS  </v>
      </c>
      <c r="C16">
        <f>WINTER_SPRING!I16</f>
        <v>0</v>
      </c>
      <c r="D16" t="str">
        <f>WINTER_SPRING!J16</f>
        <v>3737 Upper Bellbrook Rd</v>
      </c>
      <c r="E16" t="str">
        <f>WINTER_SPRING!K16</f>
        <v>Bellbrook</v>
      </c>
      <c r="F16" t="str">
        <f>WINTER_SPRING!L16</f>
        <v>OH</v>
      </c>
      <c r="G16">
        <f>WINTER_SPRING!M16</f>
        <v>45305</v>
      </c>
      <c r="H16" t="str">
        <f>WINTER_SPRING!AF16</f>
        <v>Sundays: Jan. 14, 21, 28; Feb. 4</v>
      </c>
      <c r="I16" t="str">
        <f>WINTER_SPRING!AO16</f>
        <v>https://usbaseballacademy.com/bellbrook-baseball-camp/</v>
      </c>
    </row>
    <row r="17" spans="1:9">
      <c r="A17" t="str">
        <f>WINTER_SPRING!G17</f>
        <v>USBDBC</v>
      </c>
      <c r="B17" t="str">
        <f>WINTER_SPRING!H17</f>
        <v xml:space="preserve">Benedict College </v>
      </c>
      <c r="C17">
        <f>WINTER_SPRING!I17</f>
        <v>0</v>
      </c>
      <c r="D17" t="str">
        <f>WINTER_SPRING!J17</f>
        <v>1703 Pinehurst Rd.</v>
      </c>
      <c r="E17" t="str">
        <f>WINTER_SPRING!K17</f>
        <v>Columbia</v>
      </c>
      <c r="F17" t="str">
        <f>WINTER_SPRING!L17</f>
        <v>SC</v>
      </c>
      <c r="G17">
        <f>WINTER_SPRING!M17</f>
        <v>29204</v>
      </c>
      <c r="H17" t="str">
        <f>WINTER_SPRING!AF17</f>
        <v>Sundays: Jan. 21, 28; Feb. 4, 11</v>
      </c>
      <c r="I17" t="str">
        <f>WINTER_SPRING!AO17</f>
        <v>https://usbaseballacademy.com/columbia-sc-baseball-camp/</v>
      </c>
    </row>
    <row r="18" spans="1:9">
      <c r="A18" t="str">
        <f>WINTER_SPRING!G18</f>
        <v>USBDBR</v>
      </c>
      <c r="B18" t="str">
        <f>WINTER_SPRING!H18</f>
        <v>Birch Run HS  no facility</v>
      </c>
      <c r="C18">
        <f>WINTER_SPRING!I18</f>
        <v>0</v>
      </c>
      <c r="D18" t="str">
        <f>WINTER_SPRING!J18</f>
        <v>12450 Church St</v>
      </c>
      <c r="E18" t="str">
        <f>WINTER_SPRING!K18</f>
        <v>Birch Run</v>
      </c>
      <c r="F18" t="str">
        <f>WINTER_SPRING!L18</f>
        <v>MI</v>
      </c>
      <c r="G18">
        <f>WINTER_SPRING!M18</f>
        <v>48415</v>
      </c>
      <c r="H18" t="str">
        <f>WINTER_SPRING!AF18</f>
        <v>Sundays: Feb. 4, 11, 18, 25</v>
      </c>
      <c r="I18" t="str">
        <f>WINTER_SPRING!AO18</f>
        <v>https://usbaseballacademy.com/birch-run-baseball-camp/</v>
      </c>
    </row>
    <row r="19" spans="1:9">
      <c r="A19" t="str">
        <f>WINTER_SPRING!G19</f>
        <v>USBDBW</v>
      </c>
      <c r="B19" t="str">
        <f>WINTER_SPRING!H19</f>
        <v xml:space="preserve">Booker T. Washington HS  </v>
      </c>
      <c r="C19">
        <f>WINTER_SPRING!I19</f>
        <v>0</v>
      </c>
      <c r="D19" t="str">
        <f>WINTER_SPRING!J19</f>
        <v>45 Whitehouse Dr SW</v>
      </c>
      <c r="E19" t="str">
        <f>WINTER_SPRING!K19</f>
        <v>Atlanta</v>
      </c>
      <c r="F19" t="str">
        <f>WINTER_SPRING!L19</f>
        <v>GA</v>
      </c>
      <c r="G19">
        <f>WINTER_SPRING!M19</f>
        <v>30314</v>
      </c>
      <c r="H19" t="str">
        <f>WINTER_SPRING!AF19</f>
        <v>Sundays: Jan. 14, 21, 28; Feb. 4</v>
      </c>
      <c r="I19" t="str">
        <f>WINTER_SPRING!AO19</f>
        <v>https://usbaseballacademy.com/atlanta-baseball-camp/</v>
      </c>
    </row>
    <row r="20" spans="1:9">
      <c r="A20" t="str">
        <f>WINTER_SPRING!G20</f>
        <v>USBDBUH</v>
      </c>
      <c r="B20" t="str">
        <f>WINTER_SPRING!H20</f>
        <v>Buckeye Union  out for 2025</v>
      </c>
      <c r="C20">
        <f>WINTER_SPRING!I20</f>
        <v>0</v>
      </c>
      <c r="D20" t="str">
        <f>WINTER_SPRING!J20</f>
        <v>901 E Eason Ave</v>
      </c>
      <c r="E20" t="str">
        <f>WINTER_SPRING!K20</f>
        <v>Buckeye</v>
      </c>
      <c r="F20" t="str">
        <f>WINTER_SPRING!L20</f>
        <v>AZ</v>
      </c>
      <c r="G20">
        <f>WINTER_SPRING!M20</f>
        <v>85326</v>
      </c>
      <c r="H20" t="str">
        <f>WINTER_SPRING!AF20</f>
        <v>Saturdays: Jan. 20, 27; Feb. 3, 10</v>
      </c>
      <c r="I20" t="str">
        <f>WINTER_SPRING!AO20</f>
        <v>https://usbaseballacademy.com/buckeye-baseball-camp/</v>
      </c>
    </row>
    <row r="21" spans="1:9">
      <c r="A21" t="str">
        <f>WINTER_SPRING!G21</f>
        <v>USBDCAH</v>
      </c>
      <c r="B21" t="str">
        <f>WINTER_SPRING!H21</f>
        <v>Cahokia HS</v>
      </c>
      <c r="C21">
        <f>WINTER_SPRING!I21</f>
        <v>0</v>
      </c>
      <c r="D21" t="str">
        <f>WINTER_SPRING!J21</f>
        <v>800 Range Ln</v>
      </c>
      <c r="E21" t="str">
        <f>WINTER_SPRING!K21</f>
        <v>Cahokia</v>
      </c>
      <c r="F21" t="str">
        <f>WINTER_SPRING!L21</f>
        <v>IL</v>
      </c>
      <c r="G21">
        <f>WINTER_SPRING!M21</f>
        <v>62206</v>
      </c>
      <c r="H21" t="str">
        <f>WINTER_SPRING!AF21</f>
        <v>Saturdays: Feb. 24; Mar. 2, 9, 16</v>
      </c>
      <c r="I21" t="str">
        <f>WINTER_SPRING!AO21</f>
        <v>https://usbaseballacademy.com/cahokia-baseball-camp/</v>
      </c>
    </row>
    <row r="22" spans="1:9">
      <c r="A22" t="str">
        <f>WINTER_SPRING!G22</f>
        <v>USBDCAN</v>
      </c>
      <c r="B22" t="str">
        <f>WINTER_SPRING!H22</f>
        <v xml:space="preserve">Cannon School  </v>
      </c>
      <c r="C22">
        <f>WINTER_SPRING!I22</f>
        <v>0</v>
      </c>
      <c r="D22" t="str">
        <f>WINTER_SPRING!J22</f>
        <v>5801 Poplar Tent Rd.</v>
      </c>
      <c r="E22" t="str">
        <f>WINTER_SPRING!K22</f>
        <v>Concord</v>
      </c>
      <c r="F22" t="str">
        <f>WINTER_SPRING!L22</f>
        <v>NC</v>
      </c>
      <c r="G22">
        <f>WINTER_SPRING!M22</f>
        <v>28027</v>
      </c>
      <c r="H22" t="str">
        <f>WINTER_SPRING!AF22</f>
        <v>Saturdays: Jan. 27; Feb. 3, 10, 17</v>
      </c>
      <c r="I22" t="str">
        <f>WINTER_SPRING!AO22</f>
        <v>https://usbaseballacademy.com/concord-nc-baseball-camp/</v>
      </c>
    </row>
    <row r="23" spans="1:9">
      <c r="A23" t="str">
        <f>WINTER_SPRING!G23</f>
        <v>USBDCSH</v>
      </c>
      <c r="B23" t="str">
        <f>WINTER_SPRING!H23</f>
        <v xml:space="preserve">Cantwell Sacred Heart of Mary </v>
      </c>
      <c r="C23">
        <f>WINTER_SPRING!I23</f>
        <v>0</v>
      </c>
      <c r="D23" t="str">
        <f>WINTER_SPRING!J23</f>
        <v>329 N Garfield Ave</v>
      </c>
      <c r="E23" t="str">
        <f>WINTER_SPRING!K23</f>
        <v>Montebello</v>
      </c>
      <c r="F23" t="str">
        <f>WINTER_SPRING!L23</f>
        <v>CA</v>
      </c>
      <c r="G23">
        <f>WINTER_SPRING!M23</f>
        <v>90640</v>
      </c>
      <c r="H23" t="str">
        <f>WINTER_SPRING!AF23</f>
        <v>Wed./Thur.: Dec. 27, 28; Jan. 3, 4</v>
      </c>
      <c r="I23" t="str">
        <f>WINTER_SPRING!AO23</f>
        <v>https://usbaseballacademy.com/los-angeles-montebello-baseball-camp/</v>
      </c>
    </row>
    <row r="24" spans="1:9">
      <c r="A24" t="str">
        <f>WINTER_SPRING!G24</f>
        <v>USBDCS</v>
      </c>
      <c r="B24" t="str">
        <f>WINTER_SPRING!H24</f>
        <v>Canyon Springs HS</v>
      </c>
      <c r="C24">
        <f>WINTER_SPRING!I24</f>
        <v>0</v>
      </c>
      <c r="D24" t="str">
        <f>WINTER_SPRING!J24</f>
        <v>350 E Alexander Rd</v>
      </c>
      <c r="E24" t="str">
        <f>WINTER_SPRING!K24</f>
        <v>North Las Vegas</v>
      </c>
      <c r="F24" t="str">
        <f>WINTER_SPRING!L24</f>
        <v>NV</v>
      </c>
      <c r="G24">
        <f>WINTER_SPRING!M24</f>
        <v>89032</v>
      </c>
      <c r="H24" t="str">
        <f>WINTER_SPRING!AF24</f>
        <v>Sundays: Jan. 21, 28; Feb. 4, 18</v>
      </c>
      <c r="I24" t="str">
        <f>WINTER_SPRING!AO24</f>
        <v>https://usbaseballacademy.com/north-las-vegas-baseball-camp/</v>
      </c>
    </row>
    <row r="25" spans="1:9">
      <c r="A25" t="str">
        <f>WINTER_SPRING!G25</f>
        <v>USBDCAP</v>
      </c>
      <c r="B25" t="str">
        <f>WINTER_SPRING!H25</f>
        <v xml:space="preserve">Capital HS   </v>
      </c>
      <c r="C25">
        <f>WINTER_SPRING!I25</f>
        <v>0</v>
      </c>
      <c r="D25" t="str">
        <f>WINTER_SPRING!J25</f>
        <v>4851 Paseo Del Sol</v>
      </c>
      <c r="E25" t="str">
        <f>WINTER_SPRING!K25</f>
        <v>Santa Fe</v>
      </c>
      <c r="F25" t="str">
        <f>WINTER_SPRING!L25</f>
        <v>NM</v>
      </c>
      <c r="G25">
        <f>WINTER_SPRING!M25</f>
        <v>87507</v>
      </c>
      <c r="H25" t="str">
        <f>WINTER_SPRING!AF25</f>
        <v>Saturdays: Jan. 13, 20, 27; Feb. 3</v>
      </c>
      <c r="I25" t="str">
        <f>WINTER_SPRING!AO25</f>
        <v>https://usbaseballacademy.com/santa-fe-baseball-camp/</v>
      </c>
    </row>
    <row r="26" spans="1:9">
      <c r="A26" t="str">
        <f>WINTER_SPRING!G26</f>
        <v>USBDCR</v>
      </c>
      <c r="B26" t="str">
        <f>WINTER_SPRING!H26</f>
        <v xml:space="preserve">Cardinal Ritter HS </v>
      </c>
      <c r="C26">
        <f>WINTER_SPRING!I26</f>
        <v>0</v>
      </c>
      <c r="D26" t="str">
        <f>WINTER_SPRING!J26</f>
        <v>3360 W 30th St</v>
      </c>
      <c r="E26" t="str">
        <f>WINTER_SPRING!K26</f>
        <v>Indianapolis</v>
      </c>
      <c r="F26" t="str">
        <f>WINTER_SPRING!L26</f>
        <v>IN</v>
      </c>
      <c r="G26">
        <f>WINTER_SPRING!M26</f>
        <v>46222</v>
      </c>
      <c r="H26" t="str">
        <f>WINTER_SPRING!AF26</f>
        <v>Saturdays: Feb. 10, 17, 24; Mar. 2</v>
      </c>
      <c r="I26" t="str">
        <f>WINTER_SPRING!AO26</f>
        <v>https://usbaseballacademy.com/cardinal-ritter-hs-indianapolis-baseball-camp/</v>
      </c>
    </row>
    <row r="27" spans="1:9">
      <c r="A27" t="str">
        <f>WINTER_SPRING!G27</f>
        <v>USBDCAB</v>
      </c>
      <c r="B27" t="str">
        <f>WINTER_SPRING!H27</f>
        <v xml:space="preserve">CenCal Athletics Baseball Academy </v>
      </c>
      <c r="C27">
        <f>WINTER_SPRING!I27</f>
        <v>0</v>
      </c>
      <c r="D27" t="str">
        <f>WINTER_SPRING!J27</f>
        <v>1005 E. Pescadero Ave</v>
      </c>
      <c r="E27" t="str">
        <f>WINTER_SPRING!K27</f>
        <v>Tracy</v>
      </c>
      <c r="F27" t="str">
        <f>WINTER_SPRING!L27</f>
        <v>CA</v>
      </c>
      <c r="G27">
        <f>WINTER_SPRING!M27</f>
        <v>95304</v>
      </c>
      <c r="H27" t="str">
        <f>WINTER_SPRING!AF27</f>
        <v>Saturdays: Feb. 3, 10, 17, 24</v>
      </c>
      <c r="I27" t="str">
        <f>WINTER_SPRING!AO27</f>
        <v>https://usbaseballacademy.com/tracy-baseball-camp/</v>
      </c>
    </row>
    <row r="28" spans="1:9">
      <c r="A28" t="str">
        <f>WINTER_SPRING!G28</f>
        <v>USBDCEN</v>
      </c>
      <c r="B28" t="str">
        <f>WINTER_SPRING!H28</f>
        <v xml:space="preserve">Center HS   </v>
      </c>
      <c r="C28">
        <f>WINTER_SPRING!I28</f>
        <v>0</v>
      </c>
      <c r="D28" t="str">
        <f>WINTER_SPRING!J28</f>
        <v>3111 Center Court Lane</v>
      </c>
      <c r="E28" t="str">
        <f>WINTER_SPRING!K28</f>
        <v>Antelope</v>
      </c>
      <c r="F28" t="str">
        <f>WINTER_SPRING!L28</f>
        <v>CA</v>
      </c>
      <c r="G28">
        <f>WINTER_SPRING!M28</f>
        <v>95843</v>
      </c>
      <c r="H28" t="str">
        <f>WINTER_SPRING!AF28</f>
        <v>Sundays: Jan. 7, 14, 21, 28</v>
      </c>
      <c r="I28" t="str">
        <f>WINTER_SPRING!AO28</f>
        <v>https://usbaseballacademy.com/sacramento-roseville-baseball-camp/</v>
      </c>
    </row>
    <row r="29" spans="1:9">
      <c r="A29" t="str">
        <f>WINTER_SPRING!G29</f>
        <v>USBDCG</v>
      </c>
      <c r="B29" t="str">
        <f>WINTER_SPRING!H29</f>
        <v xml:space="preserve">Central Gwinnett HS  </v>
      </c>
      <c r="C29">
        <f>WINTER_SPRING!I29</f>
        <v>0</v>
      </c>
      <c r="D29" t="str">
        <f>WINTER_SPRING!J29</f>
        <v>564 W. Crogan St.</v>
      </c>
      <c r="E29" t="str">
        <f>WINTER_SPRING!K29</f>
        <v>Lawrenceville</v>
      </c>
      <c r="F29" t="str">
        <f>WINTER_SPRING!L29</f>
        <v>GA</v>
      </c>
      <c r="G29">
        <f>WINTER_SPRING!M29</f>
        <v>30046</v>
      </c>
      <c r="H29" t="str">
        <f>WINTER_SPRING!AF29</f>
        <v>Sundays: Jan. 7, 14, 21, 28</v>
      </c>
      <c r="I29" t="str">
        <f>WINTER_SPRING!AO29</f>
        <v>https://usbaseballacademy.com/lawrenceville-baseball-camp/</v>
      </c>
    </row>
    <row r="30" spans="1:9">
      <c r="A30" t="str">
        <f>WINTER_SPRING!G30</f>
        <v>USBDCSC</v>
      </c>
      <c r="B30" t="str">
        <f>WINTER_SPRING!H30</f>
        <v>Central HS</v>
      </c>
      <c r="C30">
        <f>WINTER_SPRING!I30</f>
        <v>0</v>
      </c>
      <c r="D30" t="str">
        <f>WINTER_SPRING!J30</f>
        <v>200 Zion Church Rd</v>
      </c>
      <c r="E30" t="str">
        <f>WINTER_SPRING!K30</f>
        <v>Pageland</v>
      </c>
      <c r="F30" t="str">
        <f>WINTER_SPRING!L30</f>
        <v>SC</v>
      </c>
      <c r="G30">
        <f>WINTER_SPRING!M30</f>
        <v>29728</v>
      </c>
      <c r="H30" t="str">
        <f>WINTER_SPRING!AF30</f>
        <v>Sundays: Jan. 21, 28; Feb. 4, 11</v>
      </c>
      <c r="I30" t="str">
        <f>WINTER_SPRING!AO30</f>
        <v>https://usbaseballacademy.com/pageland-baseball-camp/</v>
      </c>
    </row>
    <row r="31" spans="1:9">
      <c r="A31" t="str">
        <f>WINTER_SPRING!G31</f>
        <v>USBDCC</v>
      </c>
      <c r="B31" t="str">
        <f>WINTER_SPRING!H31</f>
        <v xml:space="preserve">Chemeketa CC  </v>
      </c>
      <c r="C31">
        <f>WINTER_SPRING!I31</f>
        <v>0</v>
      </c>
      <c r="D31" t="str">
        <f>WINTER_SPRING!J31</f>
        <v>4000 Lancaster Dr. NE</v>
      </c>
      <c r="E31" t="str">
        <f>WINTER_SPRING!K31</f>
        <v>Salem</v>
      </c>
      <c r="F31" t="str">
        <f>WINTER_SPRING!L31</f>
        <v>OR</v>
      </c>
      <c r="G31">
        <f>WINTER_SPRING!M31</f>
        <v>97305</v>
      </c>
      <c r="H31" t="str">
        <f>WINTER_SPRING!AF31</f>
        <v>Sundays: Jan. 14, 20 (Sat.); Feb. 11, 18</v>
      </c>
      <c r="I31" t="str">
        <f>WINTER_SPRING!AO31</f>
        <v>https://usbaseballacademy.com/salem-oregon-baseball-camp/</v>
      </c>
    </row>
    <row r="32" spans="1:9">
      <c r="A32" t="str">
        <f>WINTER_SPRING!G32</f>
        <v>USBDCHC</v>
      </c>
      <c r="B32" t="str">
        <f>WINTER_SPRING!H32</f>
        <v xml:space="preserve">Chillicothe HS </v>
      </c>
      <c r="C32" t="str">
        <f>WINTER_SPRING!I32</f>
        <v>Cavalier Athletic Center</v>
      </c>
      <c r="D32" t="str">
        <f>WINTER_SPRING!J32</f>
        <v>1245 Western Ave</v>
      </c>
      <c r="E32" t="str">
        <f>WINTER_SPRING!K32</f>
        <v>Chillicothe</v>
      </c>
      <c r="F32" t="str">
        <f>WINTER_SPRING!L32</f>
        <v>OH</v>
      </c>
      <c r="G32">
        <f>WINTER_SPRING!M32</f>
        <v>45601</v>
      </c>
      <c r="H32" t="str">
        <f>WINTER_SPRING!AF32</f>
        <v>Sundays: Jan. 7, 14, 21, 28</v>
      </c>
      <c r="I32" t="str">
        <f>WINTER_SPRING!AO32</f>
        <v>https://usbaseballacademy.com/chillicothe-baseball-camp/</v>
      </c>
    </row>
    <row r="33" spans="1:9">
      <c r="A33" t="str">
        <f>WINTER_SPRING!G33</f>
        <v>USBDCHU</v>
      </c>
      <c r="B33" t="str">
        <f>WINTER_SPRING!H33</f>
        <v>Chugiak HS</v>
      </c>
      <c r="C33">
        <f>WINTER_SPRING!I33</f>
        <v>0</v>
      </c>
      <c r="D33" t="str">
        <f>WINTER_SPRING!J33</f>
        <v>16525 S. Birchwood Loop Rd.</v>
      </c>
      <c r="E33" t="str">
        <f>WINTER_SPRING!K33</f>
        <v>Chugiak</v>
      </c>
      <c r="F33" t="str">
        <f>WINTER_SPRING!L33</f>
        <v>AK</v>
      </c>
      <c r="G33">
        <f>WINTER_SPRING!M33</f>
        <v>99567</v>
      </c>
      <c r="H33" t="str">
        <f>WINTER_SPRING!AF33</f>
        <v>Sundays: Jan. 7, 14, 21, 28</v>
      </c>
      <c r="I33" t="str">
        <f>WINTER_SPRING!AO33</f>
        <v>https://usbaseballacademy.com/anchorage-baseball-camp/</v>
      </c>
    </row>
    <row r="34" spans="1:9">
      <c r="A34" t="str">
        <f>WINTER_SPRING!G34</f>
        <v>USBDCL</v>
      </c>
      <c r="B34" t="str">
        <f>WINTER_SPRING!H34</f>
        <v xml:space="preserve">Claremont HS  </v>
      </c>
      <c r="C34">
        <f>WINTER_SPRING!I34</f>
        <v>0</v>
      </c>
      <c r="D34" t="str">
        <f>WINTER_SPRING!J34</f>
        <v>1601 N Indian Hill Blvd</v>
      </c>
      <c r="E34" t="str">
        <f>WINTER_SPRING!K34</f>
        <v>Claremont</v>
      </c>
      <c r="F34" t="str">
        <f>WINTER_SPRING!L34</f>
        <v>CA</v>
      </c>
      <c r="G34">
        <f>WINTER_SPRING!M34</f>
        <v>91711</v>
      </c>
      <c r="H34" t="str">
        <f>WINTER_SPRING!AF34</f>
        <v>Sundays: Jan. 21, 28; Feb. 4, 11</v>
      </c>
      <c r="I34" t="str">
        <f>WINTER_SPRING!AO34</f>
        <v>https://usbaseballacademy.com/claremont-baseball-camp/</v>
      </c>
    </row>
    <row r="35" spans="1:9">
      <c r="A35" t="str">
        <f>WINTER_SPRING!G35</f>
        <v>USBDCA</v>
      </c>
      <c r="B35" t="str">
        <f>WINTER_SPRING!H35</f>
        <v xml:space="preserve">Coastal Alabama CC South  </v>
      </c>
      <c r="C35">
        <f>WINTER_SPRING!I35</f>
        <v>0</v>
      </c>
      <c r="D35" t="str">
        <f>WINTER_SPRING!J35</f>
        <v>1900 US Hwy 31</v>
      </c>
      <c r="E35" t="str">
        <f>WINTER_SPRING!K35</f>
        <v xml:space="preserve">Bay Minette </v>
      </c>
      <c r="F35" t="str">
        <f>WINTER_SPRING!L35</f>
        <v>AL</v>
      </c>
      <c r="G35">
        <f>WINTER_SPRING!M35</f>
        <v>36507</v>
      </c>
      <c r="H35" t="str">
        <f>WINTER_SPRING!AF35</f>
        <v>Sat./Sun.: Jan. 13, 14, 20, 21</v>
      </c>
      <c r="I35" t="str">
        <f>WINTER_SPRING!AO35</f>
        <v>https://usbaseballacademy.com/bay-minette-baseball-camp/</v>
      </c>
    </row>
    <row r="36" spans="1:9">
      <c r="A36" t="str">
        <f>WINTER_SPRING!G36</f>
        <v>USBDCSS</v>
      </c>
      <c r="B36" t="str">
        <f>WINTER_SPRING!H36</f>
        <v>College of Saint Scholastica</v>
      </c>
      <c r="C36">
        <f>WINTER_SPRING!I36</f>
        <v>0</v>
      </c>
      <c r="D36" t="str">
        <f>WINTER_SPRING!J36</f>
        <v>1200 Kenwood Ave</v>
      </c>
      <c r="E36" t="str">
        <f>WINTER_SPRING!K36</f>
        <v>Duluth</v>
      </c>
      <c r="F36" t="str">
        <f>WINTER_SPRING!L36</f>
        <v>MN</v>
      </c>
      <c r="G36">
        <f>WINTER_SPRING!M36</f>
        <v>55811</v>
      </c>
      <c r="H36" t="str">
        <f>WINTER_SPRING!AF36</f>
        <v>Sundays: Dec. 31; Jan. 7, 14, 21</v>
      </c>
      <c r="I36" t="str">
        <f>WINTER_SPRING!AO36</f>
        <v>https://usbaseballacademy.com/duluth-baseball-camp/</v>
      </c>
    </row>
    <row r="37" spans="1:9">
      <c r="A37" t="str">
        <f>WINTER_SPRING!G37</f>
        <v>USBDCD</v>
      </c>
      <c r="B37" t="str">
        <f>WINTER_SPRING!H37</f>
        <v>College of the Desert</v>
      </c>
      <c r="C37">
        <f>WINTER_SPRING!I37</f>
        <v>0</v>
      </c>
      <c r="D37" t="str">
        <f>WINTER_SPRING!J37</f>
        <v>43-500 Monterey Ave</v>
      </c>
      <c r="E37" t="str">
        <f>WINTER_SPRING!K37</f>
        <v>Palm Desert</v>
      </c>
      <c r="F37" t="str">
        <f>WINTER_SPRING!L37</f>
        <v>CA</v>
      </c>
      <c r="G37">
        <f>WINTER_SPRING!M37</f>
        <v>92260</v>
      </c>
      <c r="H37" t="str">
        <f>WINTER_SPRING!AF37</f>
        <v>Sundays: Mar. 3, 10, 17, 24</v>
      </c>
      <c r="I37" t="str">
        <f>WINTER_SPRING!AO37</f>
        <v>https://usbaseballacademy.com/palm-desert-baseball-camp/</v>
      </c>
    </row>
    <row r="38" spans="1:9">
      <c r="A38" t="str">
        <f>WINTER_SPRING!G38</f>
        <v>USBDCU</v>
      </c>
      <c r="B38" t="str">
        <f>WINTER_SPRING!H38</f>
        <v xml:space="preserve">Concordia University  </v>
      </c>
      <c r="C38" t="str">
        <f>WINTER_SPRING!I38</f>
        <v>Greenhills School</v>
      </c>
      <c r="D38" t="str">
        <f>WINTER_SPRING!J38</f>
        <v>850 Greenhills Dr</v>
      </c>
      <c r="E38" t="str">
        <f>WINTER_SPRING!K38</f>
        <v>Ann Arbor</v>
      </c>
      <c r="F38" t="str">
        <f>WINTER_SPRING!L38</f>
        <v>MI</v>
      </c>
      <c r="G38" t="str">
        <f>WINTER_SPRING!M38</f>
        <v>48105</v>
      </c>
      <c r="H38" t="str">
        <f>WINTER_SPRING!AF38</f>
        <v>Sat./Sun.: Jan. 6, 7, 13, 14</v>
      </c>
      <c r="I38" t="str">
        <f>WINTER_SPRING!AO38</f>
        <v>https://usbaseballacademy.com/ann-arbor-baseball-camp/</v>
      </c>
    </row>
    <row r="39" spans="1:9">
      <c r="A39" t="str">
        <f>WINTER_SPRING!G39</f>
        <v>USBDCRO</v>
      </c>
      <c r="B39" t="str">
        <f>WINTER_SPRING!H39</f>
        <v>Crookston HS</v>
      </c>
      <c r="C39">
        <f>WINTER_SPRING!I39</f>
        <v>0</v>
      </c>
      <c r="D39" t="str">
        <f>WINTER_SPRING!J39</f>
        <v>402 W Fisher Ave</v>
      </c>
      <c r="E39" t="str">
        <f>WINTER_SPRING!K39</f>
        <v>Crookston</v>
      </c>
      <c r="F39" t="str">
        <f>WINTER_SPRING!L39</f>
        <v>MN</v>
      </c>
      <c r="G39">
        <f>WINTER_SPRING!M39</f>
        <v>56716</v>
      </c>
      <c r="H39" t="str">
        <f>WINTER_SPRING!AF39</f>
        <v>Sundays: Feb. 11, 18, 25; Mar. 3</v>
      </c>
      <c r="I39" t="str">
        <f>WINTER_SPRING!AO39</f>
        <v>https://usbaseballacademy.com/crookston-baseball-camp/</v>
      </c>
    </row>
    <row r="40" spans="1:9">
      <c r="A40" t="str">
        <f>WINTER_SPRING!G40</f>
        <v>USBDCRC</v>
      </c>
      <c r="B40" t="str">
        <f>WINTER_SPRING!H40</f>
        <v xml:space="preserve">Crown College  </v>
      </c>
      <c r="C40">
        <f>WINTER_SPRING!I40</f>
        <v>0</v>
      </c>
      <c r="D40" t="str">
        <f>WINTER_SPRING!J40</f>
        <v>8700 College View Dr</v>
      </c>
      <c r="E40" t="str">
        <f>WINTER_SPRING!K40</f>
        <v>St. Bonifacius</v>
      </c>
      <c r="F40" t="str">
        <f>WINTER_SPRING!L40</f>
        <v>MN</v>
      </c>
      <c r="G40">
        <f>WINTER_SPRING!M40</f>
        <v>55375</v>
      </c>
      <c r="H40" t="str">
        <f>WINTER_SPRING!AF40</f>
        <v>Sundays: Jan. 21, 28; Feb. 4, 11</v>
      </c>
      <c r="I40" t="str">
        <f>WINTER_SPRING!AO40</f>
        <v>https://usbaseballacademy.com/st-bonifacius-baseball-camp/</v>
      </c>
    </row>
    <row r="41" spans="1:9">
      <c r="A41" t="str">
        <f>WINTER_SPRING!G41</f>
        <v>USBDDM</v>
      </c>
      <c r="B41" t="str">
        <f>WINTER_SPRING!H41</f>
        <v xml:space="preserve">Dallas Molina HS </v>
      </c>
      <c r="C41">
        <f>WINTER_SPRING!I41</f>
        <v>0</v>
      </c>
      <c r="D41" t="str">
        <f>WINTER_SPRING!J41</f>
        <v>2355 Duncanville Rd</v>
      </c>
      <c r="E41" t="str">
        <f>WINTER_SPRING!K41</f>
        <v>Dallas</v>
      </c>
      <c r="F41" t="str">
        <f>WINTER_SPRING!L41</f>
        <v>TX</v>
      </c>
      <c r="G41">
        <f>WINTER_SPRING!M41</f>
        <v>75211</v>
      </c>
      <c r="H41" t="str">
        <f>WINTER_SPRING!AF41</f>
        <v>Sundays: Jan. 7, 14, 21, 28</v>
      </c>
      <c r="I41" t="str">
        <f>WINTER_SPRING!AO41</f>
        <v>https://usbaseballacademy.com/dallas-baseball-camp/</v>
      </c>
    </row>
    <row r="42" spans="1:9">
      <c r="A42" t="str">
        <f>WINTER_SPRING!G42</f>
        <v>USBDDG</v>
      </c>
      <c r="B42" t="str">
        <f>WINTER_SPRING!H42</f>
        <v xml:space="preserve">Dave Griffin's Sports Complex  </v>
      </c>
      <c r="C42">
        <f>WINTER_SPRING!I42</f>
        <v>0</v>
      </c>
      <c r="D42" t="str">
        <f>WINTER_SPRING!J42</f>
        <v>1200 W Main St</v>
      </c>
      <c r="E42" t="str">
        <f>WINTER_SPRING!K42</f>
        <v>Griffith</v>
      </c>
      <c r="F42" t="str">
        <f>WINTER_SPRING!L42</f>
        <v>IN</v>
      </c>
      <c r="G42">
        <f>WINTER_SPRING!M42</f>
        <v>46319</v>
      </c>
      <c r="H42" t="str">
        <f>WINTER_SPRING!AF42</f>
        <v>Saturdays: Jan. 13, 20, 27; Feb. 3</v>
      </c>
      <c r="I42" t="str">
        <f>WINTER_SPRING!AO42</f>
        <v>https://usbaseballacademy.com/hammond-baseball-camp/</v>
      </c>
    </row>
    <row r="43" spans="1:9">
      <c r="A43" t="str">
        <f>WINTER_SPRING!G44</f>
        <v>USBDDEL</v>
      </c>
      <c r="B43" t="str">
        <f>WINTER_SPRING!H44</f>
        <v xml:space="preserve">Delta College  </v>
      </c>
      <c r="C43">
        <f>WINTER_SPRING!I44</f>
        <v>0</v>
      </c>
      <c r="D43" t="str">
        <f>WINTER_SPRING!J44</f>
        <v>1961 Delta Rd</v>
      </c>
      <c r="E43" t="str">
        <f>WINTER_SPRING!K44</f>
        <v>University Center</v>
      </c>
      <c r="F43" t="str">
        <f>WINTER_SPRING!L44</f>
        <v>MI</v>
      </c>
      <c r="G43">
        <f>WINTER_SPRING!M44</f>
        <v>48710</v>
      </c>
      <c r="H43" t="str">
        <f>WINTER_SPRING!AF44</f>
        <v>Sundays: Feb. 4, 11, 18, 25</v>
      </c>
      <c r="I43" t="str">
        <f>WINTER_SPRING!AO44</f>
        <v>https://usbaseballacademy.com/university-center-baseball-camp/</v>
      </c>
    </row>
    <row r="44" spans="1:9">
      <c r="A44" t="str">
        <f>WINTER_SPRING!G45</f>
        <v>USBDDH</v>
      </c>
      <c r="B44" t="str">
        <f>WINTER_SPRING!H45</f>
        <v>Drew HS</v>
      </c>
      <c r="C44" t="str">
        <f>WINTER_SPRING!I45</f>
        <v>Morton Field at the Presidio</v>
      </c>
      <c r="D44" t="str">
        <f>WINTER_SPRING!J45</f>
        <v>780 Sanches St.</v>
      </c>
      <c r="E44" t="str">
        <f>WINTER_SPRING!K45</f>
        <v>San Francisco</v>
      </c>
      <c r="F44" t="str">
        <f>WINTER_SPRING!L45</f>
        <v>CA</v>
      </c>
      <c r="G44">
        <f>WINTER_SPRING!M45</f>
        <v>94129</v>
      </c>
      <c r="H44" t="str">
        <f>WINTER_SPRING!AF45</f>
        <v>Sundays: Jan. 21, 28; Feb. 18, 25</v>
      </c>
      <c r="I44" t="str">
        <f>WINTER_SPRING!AO45</f>
        <v>https://usbaseballacademy.com/san-francisco-baseball-camp/</v>
      </c>
    </row>
    <row r="45" spans="1:9">
      <c r="A45" t="str">
        <f>WINTER_SPRING!G46</f>
        <v>USBDDUG</v>
      </c>
      <c r="B45" t="str">
        <f>WINTER_SPRING!H46</f>
        <v xml:space="preserve">Dugout Baseball  </v>
      </c>
      <c r="C45">
        <f>WINTER_SPRING!I46</f>
        <v>0</v>
      </c>
      <c r="D45" t="str">
        <f>WINTER_SPRING!J46</f>
        <v>400 E. Wilson Bridge Rd</v>
      </c>
      <c r="E45" t="str">
        <f>WINTER_SPRING!K46</f>
        <v>Columbus</v>
      </c>
      <c r="F45" t="str">
        <f>WINTER_SPRING!L46</f>
        <v>OH</v>
      </c>
      <c r="G45">
        <f>WINTER_SPRING!M46</f>
        <v>43085</v>
      </c>
      <c r="H45" t="str">
        <f>WINTER_SPRING!AF46</f>
        <v>Sundays: Apr. 7, 14, 21, 28</v>
      </c>
      <c r="I45" t="str">
        <f>WINTER_SPRING!AO46</f>
        <v>https://usbaseballacademy.com/columbus-oh-baseball-camp/</v>
      </c>
    </row>
    <row r="46" spans="1:9">
      <c r="A46" t="str">
        <f>WINTER_SPRING!G47</f>
        <v>USBDEC</v>
      </c>
      <c r="B46" t="str">
        <f>WINTER_SPRING!H47</f>
        <v>East Central HS   NLC</v>
      </c>
      <c r="C46">
        <f>WINTER_SPRING!I47</f>
        <v>0</v>
      </c>
      <c r="D46" t="str">
        <f>WINTER_SPRING!J47</f>
        <v>1 Trojan Place</v>
      </c>
      <c r="E46" t="str">
        <f>WINTER_SPRING!K47</f>
        <v>Saint Leon</v>
      </c>
      <c r="F46" t="str">
        <f>WINTER_SPRING!L47</f>
        <v>IN</v>
      </c>
      <c r="G46">
        <f>WINTER_SPRING!M47</f>
        <v>47012</v>
      </c>
      <c r="H46" t="str">
        <f>WINTER_SPRING!AF47</f>
        <v>Sundays: Feb. 11, 18, 25; Mar. 3</v>
      </c>
      <c r="I46" t="str">
        <f>WINTER_SPRING!AO47</f>
        <v>https://usbaseballacademy.com/saint-leon-baseball-camp/</v>
      </c>
    </row>
    <row r="47" spans="1:9">
      <c r="A47" t="str">
        <f>WINTER_SPRING!G48</f>
        <v>USBDED</v>
      </c>
      <c r="B47" t="str">
        <f>WINTER_SPRING!H48</f>
        <v xml:space="preserve">Edison HS </v>
      </c>
      <c r="C47">
        <f>WINTER_SPRING!I48</f>
        <v>0</v>
      </c>
      <c r="D47" t="str">
        <f>WINTER_SPRING!J48</f>
        <v>540 E California Ave</v>
      </c>
      <c r="E47" t="str">
        <f>WINTER_SPRING!K48</f>
        <v>Fresno</v>
      </c>
      <c r="F47" t="str">
        <f>WINTER_SPRING!L48</f>
        <v>CA</v>
      </c>
      <c r="G47">
        <f>WINTER_SPRING!M48</f>
        <v>93706</v>
      </c>
      <c r="H47" t="str">
        <f>WINTER_SPRING!AF48</f>
        <v>Sat./Sun.: Jan. 20, 21, 27, 28</v>
      </c>
      <c r="I47" t="str">
        <f>WINTER_SPRING!AO48</f>
        <v>https://usbaseballacademy.com/fresno-baseball-camp/</v>
      </c>
    </row>
    <row r="48" spans="1:9">
      <c r="A48" t="str">
        <f>WINTER_SPRING!G49</f>
        <v>USBDJOH</v>
      </c>
      <c r="B48" t="str">
        <f>WINTER_SPRING!H49</f>
        <v>Enochs HS</v>
      </c>
      <c r="C48">
        <f>WINTER_SPRING!I49</f>
        <v>0</v>
      </c>
      <c r="D48" t="str">
        <f>WINTER_SPRING!J49</f>
        <v>3201 Sylvan Ave</v>
      </c>
      <c r="E48" t="str">
        <f>WINTER_SPRING!K49</f>
        <v>Modesto</v>
      </c>
      <c r="F48" t="str">
        <f>WINTER_SPRING!L49</f>
        <v>CA</v>
      </c>
      <c r="G48">
        <f>WINTER_SPRING!M49</f>
        <v>95355</v>
      </c>
      <c r="H48" t="str">
        <f>WINTER_SPRING!AF49</f>
        <v>Tues.-Fri.: Jan. 2, 3, 4, 5</v>
      </c>
      <c r="I48" t="str">
        <f>WINTER_SPRING!AO49</f>
        <v>https://usbaseballacademy.com/modesto-baseball-camp/</v>
      </c>
    </row>
    <row r="49" spans="1:9">
      <c r="A49" t="str">
        <f>WINTER_SPRING!G50</f>
        <v>USBDECN1</v>
      </c>
      <c r="B49" t="str">
        <f>WINTER_SPRING!H50</f>
        <v xml:space="preserve">Erie CC North  </v>
      </c>
      <c r="C49" t="str">
        <f>WINTER_SPRING!I50</f>
        <v>Bell Center</v>
      </c>
      <c r="D49" t="str">
        <f>WINTER_SPRING!J50</f>
        <v>6205 Main St</v>
      </c>
      <c r="E49" t="str">
        <f>WINTER_SPRING!K50</f>
        <v>Buffalo</v>
      </c>
      <c r="F49" t="str">
        <f>WINTER_SPRING!L50</f>
        <v>NY</v>
      </c>
      <c r="G49">
        <f>WINTER_SPRING!M50</f>
        <v>14221</v>
      </c>
      <c r="H49" t="str">
        <f>WINTER_SPRING!AF50</f>
        <v>Saturdays: Jan. 13, 20, 27; Feb. 3, 10, 17</v>
      </c>
      <c r="I49" t="str">
        <f>WINTER_SPRING!AO50</f>
        <v>https://usbaseballacademy.com/buffalo-baseball-camp/</v>
      </c>
    </row>
    <row r="50" spans="1:9">
      <c r="A50" t="str">
        <f>WINTER_SPRING!G51</f>
        <v>USBDECN2</v>
      </c>
      <c r="B50" t="str">
        <f>WINTER_SPRING!H51</f>
        <v xml:space="preserve">Erie CC North  </v>
      </c>
      <c r="C50" t="str">
        <f>WINTER_SPRING!I51</f>
        <v>Bell Center</v>
      </c>
      <c r="D50" t="str">
        <f>WINTER_SPRING!J51</f>
        <v>6205 Main St</v>
      </c>
      <c r="E50" t="str">
        <f>WINTER_SPRING!K51</f>
        <v>Buffalo</v>
      </c>
      <c r="F50" t="str">
        <f>WINTER_SPRING!L51</f>
        <v>NY</v>
      </c>
      <c r="G50">
        <f>WINTER_SPRING!M51</f>
        <v>14221</v>
      </c>
      <c r="H50" t="str">
        <f>WINTER_SPRING!AF51</f>
        <v>Sundays: Jan. 14, 21, 28; Feb. 4, 11, 18</v>
      </c>
      <c r="I50" t="str">
        <f>WINTER_SPRING!AO51</f>
        <v>https://usbaseballacademy.com/buffalo-baseball-camp/</v>
      </c>
    </row>
    <row r="51" spans="1:9">
      <c r="A51" t="str">
        <f>WINTER_SPRING!G53</f>
        <v>USBDEHC</v>
      </c>
      <c r="B51" t="str">
        <f>WINTER_SPRING!H53</f>
        <v>Ezell Harding Christian School</v>
      </c>
      <c r="C51">
        <f>WINTER_SPRING!I53</f>
        <v>0</v>
      </c>
      <c r="D51" t="str">
        <f>WINTER_SPRING!J53</f>
        <v>574 Bell Rd</v>
      </c>
      <c r="E51" t="str">
        <f>WINTER_SPRING!K53</f>
        <v>Antioch</v>
      </c>
      <c r="F51" t="str">
        <f>WINTER_SPRING!L53</f>
        <v>TN</v>
      </c>
      <c r="G51">
        <f>WINTER_SPRING!M53</f>
        <v>37013</v>
      </c>
      <c r="H51" t="str">
        <f>WINTER_SPRING!AF53</f>
        <v>Sundays: Jan. 21, 28; Feb. 4, 18</v>
      </c>
      <c r="I51" t="str">
        <f>WINTER_SPRING!AO53</f>
        <v>https://usbaseballacademy.com/antioch-tn-baseball-camp/</v>
      </c>
    </row>
    <row r="52" spans="1:9">
      <c r="A52" t="str">
        <f>WINTER_SPRING!G54</f>
        <v>USBDFNW</v>
      </c>
      <c r="B52" t="str">
        <f>WINTER_SPRING!H54</f>
        <v>F.A.S.T of NW Ohio</v>
      </c>
      <c r="C52">
        <f>WINTER_SPRING!I54</f>
        <v>0</v>
      </c>
      <c r="D52" t="str">
        <f>WINTER_SPRING!J54</f>
        <v>3477 S Dixie Hwy</v>
      </c>
      <c r="E52" t="str">
        <f>WINTER_SPRING!K54</f>
        <v>Lima</v>
      </c>
      <c r="F52" t="str">
        <f>WINTER_SPRING!L54</f>
        <v>OH</v>
      </c>
      <c r="G52">
        <f>WINTER_SPRING!M54</f>
        <v>45805</v>
      </c>
      <c r="H52" t="str">
        <f>WINTER_SPRING!AF54</f>
        <v>Sundays: Jan. 7, 14, 21, 28; Feb. 4, 11</v>
      </c>
      <c r="I52" t="str">
        <f>WINTER_SPRING!AO54</f>
        <v>https://usbaseballacademy.com/lima-baseball-camp/</v>
      </c>
    </row>
    <row r="53" spans="1:9">
      <c r="A53" t="str">
        <f>WINTER_SPRING!G55</f>
        <v>USBDFC</v>
      </c>
      <c r="B53" t="str">
        <f>WINTER_SPRING!H55</f>
        <v>Faith Christian HS</v>
      </c>
      <c r="C53">
        <f>WINTER_SPRING!I55</f>
        <v>0</v>
      </c>
      <c r="D53" t="str">
        <f>WINTER_SPRING!J55</f>
        <v>W5525 WI-67</v>
      </c>
      <c r="E53" t="str">
        <f>WINTER_SPRING!K55</f>
        <v>Williams Bay</v>
      </c>
      <c r="F53" t="str">
        <f>WINTER_SPRING!L55</f>
        <v>WI</v>
      </c>
      <c r="G53">
        <f>WINTER_SPRING!M55</f>
        <v>53191</v>
      </c>
      <c r="H53" t="str">
        <f>WINTER_SPRING!AF55</f>
        <v>Sundays: Feb. 4, 11, 18, 25</v>
      </c>
      <c r="I53" t="str">
        <f>WINTER_SPRING!AO55</f>
        <v>https://usbaseballacademy.com/williams-bay-baseball-camp/</v>
      </c>
    </row>
    <row r="54" spans="1:9">
      <c r="A54" t="str">
        <f>WINTER_SPRING!G56</f>
        <v>USBDFRM</v>
      </c>
      <c r="B54" t="str">
        <f>WINTER_SPRING!H56</f>
        <v xml:space="preserve">Farmington HS   </v>
      </c>
      <c r="C54">
        <f>WINTER_SPRING!I56</f>
        <v>0</v>
      </c>
      <c r="D54" t="str">
        <f>WINTER_SPRING!J56</f>
        <v>1 Black Knight Dr</v>
      </c>
      <c r="E54" t="str">
        <f>WINTER_SPRING!K56</f>
        <v>Farmington</v>
      </c>
      <c r="F54" t="str">
        <f>WINTER_SPRING!L56</f>
        <v>MO</v>
      </c>
      <c r="G54">
        <f>WINTER_SPRING!M56</f>
        <v>63640</v>
      </c>
      <c r="H54" t="str">
        <f>WINTER_SPRING!AF56</f>
        <v>Saturdays: Jan. 27; Feb. 3, 10, 17</v>
      </c>
      <c r="I54" t="str">
        <f>WINTER_SPRING!AO56</f>
        <v>https://usbaseballacademy.com/farmington-baseball-camp/</v>
      </c>
    </row>
    <row r="55" spans="1:9">
      <c r="A55" t="str">
        <f>WINTER_SPRING!G57</f>
        <v>USBDFLC</v>
      </c>
      <c r="B55" t="str">
        <f>WINTER_SPRING!H57</f>
        <v xml:space="preserve">Finger Lakes CC  </v>
      </c>
      <c r="C55">
        <f>WINTER_SPRING!I57</f>
        <v>0</v>
      </c>
      <c r="D55" t="str">
        <f>WINTER_SPRING!J57</f>
        <v>3325 Marvin Sands Dr</v>
      </c>
      <c r="E55" t="str">
        <f>WINTER_SPRING!K57</f>
        <v>Canandaigua</v>
      </c>
      <c r="F55" t="str">
        <f>WINTER_SPRING!L57</f>
        <v>NY</v>
      </c>
      <c r="G55" t="str">
        <f>WINTER_SPRING!M57</f>
        <v>14424</v>
      </c>
      <c r="H55" t="str">
        <f>WINTER_SPRING!AF57</f>
        <v>Sundays: Jan. 7, 14; Feb. 4, 11</v>
      </c>
      <c r="I55" t="str">
        <f>WINTER_SPRING!AO57</f>
        <v>https://usbaseballacademy.com/canandaigua-baseball-camp/</v>
      </c>
    </row>
    <row r="56" spans="1:9">
      <c r="A56" t="str">
        <f>WINTER_SPRING!G58</f>
        <v>USBDFLH</v>
      </c>
      <c r="B56" t="str">
        <f>WINTER_SPRING!H58</f>
        <v>Firelands HS</v>
      </c>
      <c r="C56" t="str">
        <f>WINTER_SPRING!I58</f>
        <v>Firelands Middle School</v>
      </c>
      <c r="D56" t="str">
        <f>WINTER_SPRING!J58</f>
        <v>10643 Vermilion Rd</v>
      </c>
      <c r="E56" t="str">
        <f>WINTER_SPRING!K58</f>
        <v>Oberlin</v>
      </c>
      <c r="F56" t="str">
        <f>WINTER_SPRING!L58</f>
        <v>OH</v>
      </c>
      <c r="G56">
        <f>WINTER_SPRING!M58</f>
        <v>44074</v>
      </c>
      <c r="H56" t="str">
        <f>WINTER_SPRING!AF58</f>
        <v>Sundays: Jan. 21, 28; Feb. 4, 11</v>
      </c>
      <c r="I56" t="str">
        <f>WINTER_SPRING!AO58</f>
        <v>https://usbaseballacademy.com/cleveland-south-amherst-baseball-camp/</v>
      </c>
    </row>
    <row r="57" spans="1:9">
      <c r="A57" t="str">
        <f>WINTER_SPRING!G59</f>
        <v>USBDFSH</v>
      </c>
      <c r="B57" t="str">
        <f>WINTER_SPRING!H59</f>
        <v xml:space="preserve">Firestone HS   </v>
      </c>
      <c r="C57">
        <f>WINTER_SPRING!I59</f>
        <v>0</v>
      </c>
      <c r="D57" t="str">
        <f>WINTER_SPRING!J59</f>
        <v>470 Castle Blvd</v>
      </c>
      <c r="E57" t="str">
        <f>WINTER_SPRING!K59</f>
        <v>Akron</v>
      </c>
      <c r="F57" t="str">
        <f>WINTER_SPRING!L59</f>
        <v>OH</v>
      </c>
      <c r="G57">
        <f>WINTER_SPRING!M59</f>
        <v>44313</v>
      </c>
      <c r="H57" t="str">
        <f>WINTER_SPRING!AF59</f>
        <v>Sundays: Jan. 7, 14, 21, 28</v>
      </c>
      <c r="I57" t="str">
        <f>WINTER_SPRING!AO59</f>
        <v>https://usbaseballacademy.com/akron-baseball-camp/</v>
      </c>
    </row>
    <row r="58" spans="1:9">
      <c r="A58" t="str">
        <f>WINTER_SPRING!G60</f>
        <v>USBDFRI</v>
      </c>
      <c r="B58" t="str">
        <f>WINTER_SPRING!H60</f>
        <v xml:space="preserve">Fridley HS  </v>
      </c>
      <c r="C58">
        <f>WINTER_SPRING!I60</f>
        <v>0</v>
      </c>
      <c r="D58" t="str">
        <f>WINTER_SPRING!J60</f>
        <v>6000 W Moore Lake Dr</v>
      </c>
      <c r="E58" t="str">
        <f>WINTER_SPRING!K60</f>
        <v>Fridley</v>
      </c>
      <c r="F58" t="str">
        <f>WINTER_SPRING!L60</f>
        <v>MN</v>
      </c>
      <c r="G58">
        <f>WINTER_SPRING!M60</f>
        <v>55432</v>
      </c>
      <c r="H58" t="str">
        <f>WINTER_SPRING!AF60</f>
        <v>Sundays: Jan. 7, 14, 21, 28</v>
      </c>
      <c r="I58" t="str">
        <f>WINTER_SPRING!AO60</f>
        <v>https://usbaseballacademy.com/fridley-baseball-camp/</v>
      </c>
    </row>
    <row r="59" spans="1:9">
      <c r="A59" t="str">
        <f>WINTER_SPRING!G61</f>
        <v>USBDHIN</v>
      </c>
      <c r="B59" t="str">
        <f>WINTER_SPRING!H61</f>
        <v>Gateway HS</v>
      </c>
      <c r="C59">
        <f>WINTER_SPRING!I61</f>
        <v>0</v>
      </c>
      <c r="D59" t="str">
        <f>WINTER_SPRING!J61</f>
        <v>1300 S Sable Blvd</v>
      </c>
      <c r="E59" t="str">
        <f>WINTER_SPRING!K61</f>
        <v>Aurora</v>
      </c>
      <c r="F59" t="str">
        <f>WINTER_SPRING!L61</f>
        <v>CO</v>
      </c>
      <c r="G59">
        <f>WINTER_SPRING!M61</f>
        <v>80012</v>
      </c>
      <c r="H59" t="str">
        <f>WINTER_SPRING!AF61</f>
        <v>Sundays: Jan. 28; Feb. 4, 18, 25</v>
      </c>
      <c r="I59" t="str">
        <f>WINTER_SPRING!AO61</f>
        <v>https://usbaseballacademy.com/denver-aurora-baseball-camp/</v>
      </c>
    </row>
    <row r="60" spans="1:9">
      <c r="A60" t="str">
        <f>WINTER_SPRING!G62</f>
        <v>USBDGCC</v>
      </c>
      <c r="B60" t="str">
        <f>WINTER_SPRING!H62</f>
        <v xml:space="preserve">Genesee CC </v>
      </c>
      <c r="C60" t="str">
        <f>WINTER_SPRING!I62</f>
        <v>Richard Call Arena</v>
      </c>
      <c r="D60" t="str">
        <f>WINTER_SPRING!J62</f>
        <v>1 College Rd</v>
      </c>
      <c r="E60" t="str">
        <f>WINTER_SPRING!K62</f>
        <v>Batavia</v>
      </c>
      <c r="F60" t="str">
        <f>WINTER_SPRING!L62</f>
        <v>NY</v>
      </c>
      <c r="G60">
        <f>WINTER_SPRING!M62</f>
        <v>14020</v>
      </c>
      <c r="H60" t="str">
        <f>WINTER_SPRING!AF62</f>
        <v>Saturdays: Feb. 3, 10, 24; Mar. 2</v>
      </c>
      <c r="I60" t="str">
        <f>WINTER_SPRING!AO62</f>
        <v>https://usbaseballacademy.com/batavia-baseball-camp/</v>
      </c>
    </row>
    <row r="61" spans="1:9">
      <c r="A61" t="str">
        <f>WINTER_SPRING!G63</f>
        <v>USBDGC</v>
      </c>
      <c r="B61" t="str">
        <f>WINTER_SPRING!H63</f>
        <v xml:space="preserve">Geneva College </v>
      </c>
      <c r="C61">
        <f>WINTER_SPRING!I63</f>
        <v>0</v>
      </c>
      <c r="D61" t="str">
        <f>WINTER_SPRING!J63</f>
        <v>3200 College Ave</v>
      </c>
      <c r="E61" t="str">
        <f>WINTER_SPRING!K63</f>
        <v>Beaver Falls</v>
      </c>
      <c r="F61" t="str">
        <f>WINTER_SPRING!L63</f>
        <v>PA</v>
      </c>
      <c r="G61">
        <f>WINTER_SPRING!M63</f>
        <v>15010</v>
      </c>
      <c r="H61" t="str">
        <f>WINTER_SPRING!AF63</f>
        <v>Saturdays: Jan. 20, 27; Feb. 3, 10</v>
      </c>
      <c r="I61" t="str">
        <f>WINTER_SPRING!AO63</f>
        <v>https://usbaseballacademy.com/beaver-falls-baseball-camp/</v>
      </c>
    </row>
    <row r="62" spans="1:9">
      <c r="A62" t="str">
        <f>WINTER_SPRING!G64</f>
        <v>USBDGSC</v>
      </c>
      <c r="B62" t="str">
        <f>WINTER_SPRING!H64</f>
        <v xml:space="preserve">Glendale Sports Complex </v>
      </c>
      <c r="C62">
        <f>WINTER_SPRING!I64</f>
        <v>0</v>
      </c>
      <c r="D62" t="str">
        <f>WINTER_SPRING!J64</f>
        <v>2200 Fern Lane</v>
      </c>
      <c r="E62" t="str">
        <f>WINTER_SPRING!K64</f>
        <v>Glendale</v>
      </c>
      <c r="F62" t="str">
        <f>WINTER_SPRING!L64</f>
        <v>CA</v>
      </c>
      <c r="G62">
        <f>WINTER_SPRING!M64</f>
        <v>91208</v>
      </c>
      <c r="H62" t="str">
        <f>WINTER_SPRING!AF64</f>
        <v>Sundays: Jan. 7, 14, 21; Feb. 4</v>
      </c>
      <c r="I62" t="str">
        <f>WINTER_SPRING!AO64</f>
        <v>https://usbaseballacademy.com/los-angeles-glendale-baseball-camp/</v>
      </c>
    </row>
    <row r="63" spans="1:9">
      <c r="A63" t="str">
        <f>WINTER_SPRING!G65</f>
        <v>USBDGSG</v>
      </c>
      <c r="B63" t="str">
        <f>WINTER_SPRING!H65</f>
        <v>Golden State Grind</v>
      </c>
      <c r="C63">
        <f>WINTER_SPRING!I65</f>
        <v>0</v>
      </c>
      <c r="D63" t="str">
        <f>WINTER_SPRING!J65</f>
        <v>3500 Wilbur Ave</v>
      </c>
      <c r="E63" t="str">
        <f>WINTER_SPRING!K65</f>
        <v>Antioch</v>
      </c>
      <c r="F63" t="str">
        <f>WINTER_SPRING!L65</f>
        <v>CA</v>
      </c>
      <c r="G63">
        <f>WINTER_SPRING!M65</f>
        <v>94509</v>
      </c>
      <c r="H63" t="str">
        <f>WINTER_SPRING!AF65</f>
        <v>Sundays: Jan. 7, 14, 21, 28; Feb. 4, 18</v>
      </c>
      <c r="I63" t="str">
        <f>WINTER_SPRING!AO65</f>
        <v>https://usbaseballacademy.com/antioch-baseball-camp/</v>
      </c>
    </row>
    <row r="64" spans="1:9">
      <c r="A64" t="str">
        <f>WINTER_SPRING!G66</f>
        <v>USBDGL</v>
      </c>
      <c r="B64" t="str">
        <f>WINTER_SPRING!H66</f>
        <v xml:space="preserve">Grass Lake HS  </v>
      </c>
      <c r="C64">
        <f>WINTER_SPRING!I66</f>
        <v>0</v>
      </c>
      <c r="D64" t="str">
        <f>WINTER_SPRING!J66</f>
        <v>11500 Warrior Trail</v>
      </c>
      <c r="E64" t="str">
        <f>WINTER_SPRING!K66</f>
        <v>Grass Lake</v>
      </c>
      <c r="F64" t="str">
        <f>WINTER_SPRING!L66</f>
        <v>MI</v>
      </c>
      <c r="G64">
        <f>WINTER_SPRING!M66</f>
        <v>49240</v>
      </c>
      <c r="H64" t="str">
        <f>WINTER_SPRING!AF66</f>
        <v>Sundays: Jan. 21, 28; Feb. 4, 11</v>
      </c>
      <c r="I64" t="str">
        <f>WINTER_SPRING!AO66</f>
        <v>https://usbaseballacademy.com/grass-lake-baseball-camp/</v>
      </c>
    </row>
    <row r="65" spans="1:9">
      <c r="A65" t="str">
        <f>WINTER_SPRING!G67</f>
        <v>USBDGLH</v>
      </c>
      <c r="B65" t="str">
        <f>WINTER_SPRING!H67</f>
        <v xml:space="preserve">Gull Lake HS  </v>
      </c>
      <c r="C65">
        <f>WINTER_SPRING!I67</f>
        <v>0</v>
      </c>
      <c r="D65" t="str">
        <f>WINTER_SPRING!J67</f>
        <v>7753 N 34th St</v>
      </c>
      <c r="E65" t="str">
        <f>WINTER_SPRING!K67</f>
        <v>Richland</v>
      </c>
      <c r="F65" t="str">
        <f>WINTER_SPRING!L67</f>
        <v>MI</v>
      </c>
      <c r="G65">
        <f>WINTER_SPRING!M67</f>
        <v>49083</v>
      </c>
      <c r="H65" t="str">
        <f>WINTER_SPRING!AF67</f>
        <v>Sundays: Jan. 14, 21; Feb. 4, 11</v>
      </c>
      <c r="I65" t="str">
        <f>WINTER_SPRING!AO67</f>
        <v>https://usbaseballacademy.com/richland-baseball-camp/</v>
      </c>
    </row>
    <row r="66" spans="1:9">
      <c r="A66" t="str">
        <f>WINTER_SPRING!G68</f>
        <v>USBDHU</v>
      </c>
      <c r="B66" t="str">
        <f>WINTER_SPRING!H68</f>
        <v xml:space="preserve">Hamline University </v>
      </c>
      <c r="C66">
        <f>WINTER_SPRING!I68</f>
        <v>0</v>
      </c>
      <c r="D66" t="str">
        <f>WINTER_SPRING!J68</f>
        <v>1536 Hewitt Ave</v>
      </c>
      <c r="E66" t="str">
        <f>WINTER_SPRING!K68</f>
        <v>St Paul</v>
      </c>
      <c r="F66" t="str">
        <f>WINTER_SPRING!L68</f>
        <v>MN</v>
      </c>
      <c r="G66">
        <f>WINTER_SPRING!M68</f>
        <v>55104</v>
      </c>
      <c r="H66" t="str">
        <f>WINTER_SPRING!AF68</f>
        <v>Saturdays: Jan. 6, 13, 20, 27; Feb. 3, 10</v>
      </c>
      <c r="I66" t="str">
        <f>WINTER_SPRING!AO68</f>
        <v>https://usbaseballacademy.com/st-paul-baseball-camp/</v>
      </c>
    </row>
    <row r="67" spans="1:9">
      <c r="A67" t="str">
        <f>WINTER_SPRING!G69</f>
        <v>USBDHAM</v>
      </c>
      <c r="B67" t="str">
        <f>WINTER_SPRING!H69</f>
        <v xml:space="preserve">Hampton HS </v>
      </c>
      <c r="C67">
        <f>WINTER_SPRING!I69</f>
        <v>0</v>
      </c>
      <c r="D67" t="str">
        <f>WINTER_SPRING!J69</f>
        <v>766 First Ave</v>
      </c>
      <c r="E67" t="str">
        <f>WINTER_SPRING!K69</f>
        <v>Hampton</v>
      </c>
      <c r="F67" t="str">
        <f>WINTER_SPRING!L69</f>
        <v>TN</v>
      </c>
      <c r="G67">
        <f>WINTER_SPRING!M69</f>
        <v>37658</v>
      </c>
      <c r="H67" t="str">
        <f>WINTER_SPRING!AF69</f>
        <v>Saturdays: Feb. 10, 17, 24; Mar. 2</v>
      </c>
      <c r="I67" t="str">
        <f>WINTER_SPRING!AO69</f>
        <v>https://usbaseballacademy.com/hampton-baseball-camp/</v>
      </c>
    </row>
    <row r="68" spans="1:9">
      <c r="A68" t="str">
        <f>WINTER_SPRING!G70</f>
        <v>USBDHV</v>
      </c>
      <c r="B68" t="str">
        <f>WINTER_SPRING!H70</f>
        <v>HIDDEN VALLEY HS</v>
      </c>
      <c r="C68">
        <f>WINTER_SPRING!I70</f>
        <v>0</v>
      </c>
      <c r="D68" t="str">
        <f>WINTER_SPRING!J70</f>
        <v>5000 Titan Trail</v>
      </c>
      <c r="E68" t="str">
        <f>WINTER_SPRING!K70</f>
        <v>Roanoke</v>
      </c>
      <c r="F68" t="str">
        <f>WINTER_SPRING!L70</f>
        <v>VA</v>
      </c>
      <c r="G68">
        <f>WINTER_SPRING!M70</f>
        <v>24018</v>
      </c>
      <c r="H68" t="str">
        <f>WINTER_SPRING!AF70</f>
        <v>Sundays: Jan. 21, 28; Feb. 4, 11</v>
      </c>
      <c r="I68" t="str">
        <f>WINTER_SPRING!AO70</f>
        <v>https://usbaseballacademy.com/roanoke-baseball-camp/</v>
      </c>
    </row>
    <row r="69" spans="1:9">
      <c r="A69" t="str">
        <f>WINTER_SPRING!G71</f>
        <v>USBDIC</v>
      </c>
      <c r="B69" t="str">
        <f>WINTER_SPRING!H71</f>
        <v>Indian Creek School</v>
      </c>
      <c r="C69" t="str">
        <f>WINTER_SPRING!I71</f>
        <v>Athletic Bubble (on campus)</v>
      </c>
      <c r="D69" t="str">
        <f>WINTER_SPRING!J71</f>
        <v>1130 Anne Chambers Way</v>
      </c>
      <c r="E69" t="str">
        <f>WINTER_SPRING!K71</f>
        <v>Crownsville</v>
      </c>
      <c r="F69" t="str">
        <f>WINTER_SPRING!L71</f>
        <v>MD</v>
      </c>
      <c r="G69">
        <f>WINTER_SPRING!M71</f>
        <v>21032</v>
      </c>
      <c r="H69" t="str">
        <f>WINTER_SPRING!AF71</f>
        <v>Sundays: Jan. 7, 14, 21, 28</v>
      </c>
      <c r="I69" t="str">
        <f>WINTER_SPRING!AO71</f>
        <v>https://usbaseballacademy.com/crownsville-baseball-camp/</v>
      </c>
    </row>
    <row r="70" spans="1:9">
      <c r="A70" t="str">
        <f>WINTER_SPRING!G72</f>
        <v>USBDIVC</v>
      </c>
      <c r="B70" t="str">
        <f>WINTER_SPRING!H72</f>
        <v xml:space="preserve">Irvine Valley College </v>
      </c>
      <c r="C70" t="str">
        <f>WINTER_SPRING!I72</f>
        <v>Heroes Park</v>
      </c>
      <c r="D70" t="str">
        <f>WINTER_SPRING!J72</f>
        <v>25420 Jeronimo Rd</v>
      </c>
      <c r="E70" t="str">
        <f>WINTER_SPRING!K72</f>
        <v>Lake Forest</v>
      </c>
      <c r="F70" t="str">
        <f>WINTER_SPRING!L72</f>
        <v>CA</v>
      </c>
      <c r="G70">
        <f>WINTER_SPRING!M72</f>
        <v>92630</v>
      </c>
      <c r="H70" t="str">
        <f>WINTER_SPRING!AF72</f>
        <v>Sundays: Jan. 7, 14, 21, 28</v>
      </c>
      <c r="I70" t="str">
        <f>WINTER_SPRING!AO72</f>
        <v>https://usbaseballacademy.com/orange-county-irvine-baseball-camp/</v>
      </c>
    </row>
    <row r="71" spans="1:9">
      <c r="A71" t="str">
        <f>WINTER_SPRING!G73</f>
        <v>USBDJM</v>
      </c>
      <c r="B71" t="str">
        <f>WINTER_SPRING!H73</f>
        <v xml:space="preserve">James Monroe HS   </v>
      </c>
      <c r="C71">
        <f>WINTER_SPRING!I73</f>
        <v>0</v>
      </c>
      <c r="D71" t="str">
        <f>WINTER_SPRING!J73</f>
        <v>9229 Haskell Ave</v>
      </c>
      <c r="E71" t="str">
        <f>WINTER_SPRING!K73</f>
        <v>North Hills</v>
      </c>
      <c r="F71" t="str">
        <f>WINTER_SPRING!L73</f>
        <v>CA</v>
      </c>
      <c r="G71">
        <f>WINTER_SPRING!M73</f>
        <v>91343</v>
      </c>
      <c r="H71" t="str">
        <f>WINTER_SPRING!AF73</f>
        <v>Saturdays: Jan. 13, 20, 27; Feb. 3</v>
      </c>
      <c r="I71" t="str">
        <f>WINTER_SPRING!AO73</f>
        <v>https://usbaseballacademy.com/north-hills-baseball-camp/</v>
      </c>
    </row>
    <row r="72" spans="1:9">
      <c r="A72" t="str">
        <f>WINTER_SPRING!G74</f>
        <v>USBDKF</v>
      </c>
      <c r="B72" t="str">
        <f>WINTER_SPRING!H74</f>
        <v>Kettering Fairmont HS</v>
      </c>
      <c r="C72">
        <f>WINTER_SPRING!I74</f>
        <v>0</v>
      </c>
      <c r="D72" t="str">
        <f>WINTER_SPRING!J74</f>
        <v>3301 Shroyer Rd</v>
      </c>
      <c r="E72" t="str">
        <f>WINTER_SPRING!K74</f>
        <v>Dayton</v>
      </c>
      <c r="F72" t="str">
        <f>WINTER_SPRING!L74</f>
        <v>OH</v>
      </c>
      <c r="G72">
        <f>WINTER_SPRING!M74</f>
        <v>45429</v>
      </c>
      <c r="H72" t="str">
        <f>WINTER_SPRING!AF74</f>
        <v>Sundays: Feb. 11, 18, 25; Mar. 3</v>
      </c>
      <c r="I72" t="str">
        <f>WINTER_SPRING!AO74</f>
        <v>https://usbaseballacademy.com/dayton-baseball-camp/</v>
      </c>
    </row>
    <row r="73" spans="1:9">
      <c r="A73" t="str">
        <f>WINTER_SPRING!G75</f>
        <v>USBDKH</v>
      </c>
      <c r="B73" t="str">
        <f>WINTER_SPRING!H75</f>
        <v xml:space="preserve">Kuna HS </v>
      </c>
      <c r="C73">
        <f>WINTER_SPRING!I75</f>
        <v>0</v>
      </c>
      <c r="D73" t="str">
        <f>WINTER_SPRING!J75</f>
        <v>637 E. Deer Flat Rd</v>
      </c>
      <c r="E73" t="str">
        <f>WINTER_SPRING!K75</f>
        <v>Kuna</v>
      </c>
      <c r="F73" t="str">
        <f>WINTER_SPRING!L75</f>
        <v>ID</v>
      </c>
      <c r="G73">
        <f>WINTER_SPRING!M75</f>
        <v>83634</v>
      </c>
      <c r="H73" t="str">
        <f>WINTER_SPRING!AF75</f>
        <v>Sundays: Jan. 7 (PPD), 14, 21, 28; Feb. 4 (M/U)</v>
      </c>
      <c r="I73" t="str">
        <f>WINTER_SPRING!AO75</f>
        <v>https://usbaseballacademy.com/kuna-baseball-camp/</v>
      </c>
    </row>
    <row r="74" spans="1:9">
      <c r="A74" t="str">
        <f>WINTER_SPRING!G76</f>
        <v>USBDLLU</v>
      </c>
      <c r="B74" t="str">
        <f>WINTER_SPRING!H76</f>
        <v xml:space="preserve">Lakeland University  </v>
      </c>
      <c r="C74">
        <f>WINTER_SPRING!I76</f>
        <v>0</v>
      </c>
      <c r="D74" t="str">
        <f>WINTER_SPRING!J76</f>
        <v>W3718 SOUTH DR</v>
      </c>
      <c r="E74" t="str">
        <f>WINTER_SPRING!K76</f>
        <v>Plymouth</v>
      </c>
      <c r="F74" t="str">
        <f>WINTER_SPRING!L76</f>
        <v>WI</v>
      </c>
      <c r="G74">
        <f>WINTER_SPRING!M76</f>
        <v>53073</v>
      </c>
      <c r="H74" t="str">
        <f>WINTER_SPRING!AF76</f>
        <v>Saturdays: Jan. 27; Feb. 3, 10, 17</v>
      </c>
      <c r="I74" t="str">
        <f>WINTER_SPRING!AO76</f>
        <v>https://usbaseballacademy.com/plymouth-wisconsin-baseball-camp/</v>
      </c>
    </row>
    <row r="75" spans="1:9">
      <c r="A75" t="str">
        <f>WINTER_SPRING!G77</f>
        <v>USBDLS</v>
      </c>
      <c r="B75" t="str">
        <f>WINTER_SPRING!H77</f>
        <v xml:space="preserve">Lakeside HS  </v>
      </c>
      <c r="C75">
        <f>WINTER_SPRING!I77</f>
        <v>0</v>
      </c>
      <c r="D75" t="str">
        <f>WINTER_SPRING!J77</f>
        <v>32593 Riverside Dr</v>
      </c>
      <c r="E75" t="str">
        <f>WINTER_SPRING!K77</f>
        <v>Lake Elsinore</v>
      </c>
      <c r="F75" t="str">
        <f>WINTER_SPRING!L77</f>
        <v>CA</v>
      </c>
      <c r="G75">
        <f>WINTER_SPRING!M77</f>
        <v>92530</v>
      </c>
      <c r="H75" t="str">
        <f>WINTER_SPRING!AF77</f>
        <v>Sundays: Jan. 7, 21, 28; Feb. 4</v>
      </c>
      <c r="I75" t="str">
        <f>WINTER_SPRING!AO77</f>
        <v>https://usbaseballacademy.com/lake-elsinore-baseball-camp/</v>
      </c>
    </row>
    <row r="76" spans="1:9">
      <c r="A76" t="str">
        <f>WINTER_SPRING!G78</f>
        <v>USBDLB</v>
      </c>
      <c r="B76" t="str">
        <f>WINTER_SPRING!H78</f>
        <v>Langan Sports</v>
      </c>
      <c r="C76">
        <f>WINTER_SPRING!I78</f>
        <v>0</v>
      </c>
      <c r="D76" t="str">
        <f>WINTER_SPRING!J78</f>
        <v>165 Amboy Rd Suite 302C</v>
      </c>
      <c r="E76" t="str">
        <f>WINTER_SPRING!K78</f>
        <v>Morganville</v>
      </c>
      <c r="F76" t="str">
        <f>WINTER_SPRING!L78</f>
        <v>NJ</v>
      </c>
      <c r="G76">
        <f>WINTER_SPRING!M78</f>
        <v>7751</v>
      </c>
      <c r="H76" t="str">
        <f>WINTER_SPRING!AF78</f>
        <v>Saturdays: Jan. 6, 13, 20, 27</v>
      </c>
      <c r="I76" t="str">
        <f>WINTER_SPRING!AO78</f>
        <v>https://usbaseballacademy.com/morganville-baseball-camp/</v>
      </c>
    </row>
    <row r="77" spans="1:9">
      <c r="A77" t="str">
        <f>WINTER_SPRING!G163</f>
        <v>USBDLSA</v>
      </c>
      <c r="B77" t="str">
        <f>WINTER_SPRING!H163</f>
        <v>Legends Sports Academy</v>
      </c>
      <c r="C77">
        <f>WINTER_SPRING!I163</f>
        <v>0</v>
      </c>
      <c r="D77" t="str">
        <f>WINTER_SPRING!J163</f>
        <v>10900 Electron Dr.</v>
      </c>
      <c r="E77" t="str">
        <f>WINTER_SPRING!K163</f>
        <v>Louisville</v>
      </c>
      <c r="F77" t="str">
        <f>WINTER_SPRING!L163</f>
        <v>KY</v>
      </c>
      <c r="G77">
        <f>WINTER_SPRING!M163</f>
        <v>40299</v>
      </c>
      <c r="H77" t="str">
        <f>WINTER_SPRING!AF163</f>
        <v>Sundays: Feb. 4, 11, 18, 25</v>
      </c>
      <c r="I77" t="str">
        <f>WINTER_SPRING!AO163</f>
        <v>https://usbaseballacademy.com/louisville-baseball-camp/</v>
      </c>
    </row>
    <row r="78" spans="1:9">
      <c r="A78" t="str">
        <f>WINTER_SPRING!G79</f>
        <v>USBDLR</v>
      </c>
      <c r="B78" t="str">
        <f>WINTER_SPRING!H79</f>
        <v>Liberty Ranch HS</v>
      </c>
      <c r="C78">
        <f>WINTER_SPRING!I79</f>
        <v>0</v>
      </c>
      <c r="D78" t="str">
        <f>WINTER_SPRING!J79</f>
        <v>12945 Marengo Rd</v>
      </c>
      <c r="E78" t="str">
        <f>WINTER_SPRING!K79</f>
        <v>Galt</v>
      </c>
      <c r="F78" t="str">
        <f>WINTER_SPRING!L79</f>
        <v>CA</v>
      </c>
      <c r="G78">
        <f>WINTER_SPRING!M79</f>
        <v>95632</v>
      </c>
      <c r="H78" t="str">
        <f>WINTER_SPRING!AF79</f>
        <v>Sundays: Feb. 4, 11, 18, 25</v>
      </c>
      <c r="I78" t="str">
        <f>WINTER_SPRING!AO79</f>
        <v>https://usbaseballacademy.com/galt-baseball-camp/</v>
      </c>
    </row>
    <row r="79" spans="1:9">
      <c r="A79" t="str">
        <f>WINTER_SPRING!G80</f>
        <v>USBDLB</v>
      </c>
      <c r="B79" t="str">
        <f>WINTER_SPRING!H80</f>
        <v xml:space="preserve">Liberty-Benton HS  </v>
      </c>
      <c r="C79">
        <f>WINTER_SPRING!I80</f>
        <v>0</v>
      </c>
      <c r="D79" t="str">
        <f>WINTER_SPRING!J80</f>
        <v>9190 County Road 9</v>
      </c>
      <c r="E79" t="str">
        <f>WINTER_SPRING!K80</f>
        <v>Findlay</v>
      </c>
      <c r="F79" t="str">
        <f>WINTER_SPRING!L80</f>
        <v>OH</v>
      </c>
      <c r="G79">
        <f>WINTER_SPRING!M80</f>
        <v>45840</v>
      </c>
      <c r="H79" t="str">
        <f>WINTER_SPRING!AF80</f>
        <v>Saturdays: Jan. 27; Feb. 3, 10, 17</v>
      </c>
      <c r="I79" t="str">
        <f>WINTER_SPRING!AO80</f>
        <v>https://usbaseballacademy.com/findlay-baseball-camp/</v>
      </c>
    </row>
    <row r="80" spans="1:9">
      <c r="A80" t="str">
        <f>WINTER_SPRING!G81</f>
        <v>USBDLJ</v>
      </c>
      <c r="B80" t="str">
        <f>WINTER_SPRING!H81</f>
        <v>Lovejoy HS</v>
      </c>
      <c r="C80">
        <f>WINTER_SPRING!I81</f>
        <v>0</v>
      </c>
      <c r="D80" t="str">
        <f>WINTER_SPRING!J81</f>
        <v>1587 McDonough Rd</v>
      </c>
      <c r="E80" t="str">
        <f>WINTER_SPRING!K81</f>
        <v>Hampton</v>
      </c>
      <c r="F80" t="str">
        <f>WINTER_SPRING!L81</f>
        <v>GA</v>
      </c>
      <c r="G80">
        <f>WINTER_SPRING!M81</f>
        <v>30228</v>
      </c>
      <c r="H80" t="str">
        <f>WINTER_SPRING!AF81</f>
        <v>Sundays: Jan. 21, 28; Feb. 4, 11</v>
      </c>
      <c r="I80" t="str">
        <f>WINTER_SPRING!AO81</f>
        <v>https://usbaseballacademy.com/hampton-ga-baseball-camp/</v>
      </c>
    </row>
    <row r="81" spans="1:9">
      <c r="A81" t="str">
        <f>WINTER_SPRING!G82</f>
        <v>USBDMAH</v>
      </c>
      <c r="B81" t="str">
        <f>WINTER_SPRING!H82</f>
        <v xml:space="preserve">Mahanoy Area HS   </v>
      </c>
      <c r="C81">
        <f>WINTER_SPRING!I82</f>
        <v>0</v>
      </c>
      <c r="D81" t="str">
        <f>WINTER_SPRING!J82</f>
        <v>1 Golden Bear Dr.</v>
      </c>
      <c r="E81" t="str">
        <f>WINTER_SPRING!K82</f>
        <v>Mahanoy City</v>
      </c>
      <c r="F81" t="str">
        <f>WINTER_SPRING!L82</f>
        <v>PA</v>
      </c>
      <c r="G81">
        <f>WINTER_SPRING!M82</f>
        <v>17948</v>
      </c>
      <c r="H81" t="str">
        <f>WINTER_SPRING!AF82</f>
        <v>Saturdays: Feb. 17, 24; Mar. 2, 10 (Sun.)</v>
      </c>
      <c r="I81" t="str">
        <f>WINTER_SPRING!AO82</f>
        <v>https://usbaseballacademy.com/mahanoy-city-baseball-camp/</v>
      </c>
    </row>
    <row r="82" spans="1:9">
      <c r="A82" t="str">
        <f>WINTER_SPRING!G83</f>
        <v>USBDMAN</v>
      </c>
      <c r="B82" t="str">
        <f>WINTER_SPRING!H83</f>
        <v>Manning HS</v>
      </c>
      <c r="C82">
        <f>WINTER_SPRING!I83</f>
        <v>0</v>
      </c>
      <c r="D82" t="str">
        <f>WINTER_SPRING!J83</f>
        <v>2155 Paxville Hwy</v>
      </c>
      <c r="E82" t="str">
        <f>WINTER_SPRING!K83</f>
        <v>Manning</v>
      </c>
      <c r="F82" t="str">
        <f>WINTER_SPRING!L83</f>
        <v>SC</v>
      </c>
      <c r="G82">
        <f>WINTER_SPRING!M83</f>
        <v>29102</v>
      </c>
      <c r="H82" t="str">
        <f>WINTER_SPRING!AF83</f>
        <v>Saturdays: Jan. 27; Feb. 3, 10, 17</v>
      </c>
      <c r="I82" t="str">
        <f>WINTER_SPRING!AO83</f>
        <v>https://usbaseballacademy.com/manning-baseball-camp/</v>
      </c>
    </row>
    <row r="83" spans="1:9">
      <c r="A83" t="str">
        <f>WINTER_SPRING!G84</f>
        <v>USBDMC</v>
      </c>
      <c r="B83" t="str">
        <f>WINTER_SPRING!H84</f>
        <v>McCollum HS</v>
      </c>
      <c r="C83">
        <f>WINTER_SPRING!I84</f>
        <v>0</v>
      </c>
      <c r="D83" t="str">
        <f>WINTER_SPRING!J84</f>
        <v>500 W Formosa Blvd</v>
      </c>
      <c r="E83" t="str">
        <f>WINTER_SPRING!K84</f>
        <v>San Antonio</v>
      </c>
      <c r="F83" t="str">
        <f>WINTER_SPRING!L84</f>
        <v>TX</v>
      </c>
      <c r="G83">
        <f>WINTER_SPRING!M84</f>
        <v>78221</v>
      </c>
      <c r="H83" t="str">
        <f>WINTER_SPRING!AF84</f>
        <v>Sundays: Jan. 21, 28; Feb. 4, 11</v>
      </c>
      <c r="I83" t="str">
        <f>WINTER_SPRING!AO84</f>
        <v>https://usbaseballacademy.com/san-antonio-baseball-camp/</v>
      </c>
    </row>
    <row r="84" spans="1:9">
      <c r="A84" t="str">
        <f>WINTER_SPRING!G85</f>
        <v>USBDMP</v>
      </c>
      <c r="B84" t="str">
        <f>WINTER_SPRING!H85</f>
        <v xml:space="preserve">Mercyhurst Prep HS </v>
      </c>
      <c r="C84">
        <f>WINTER_SPRING!I85</f>
        <v>0</v>
      </c>
      <c r="D84" t="str">
        <f>WINTER_SPRING!J85</f>
        <v>538 E Grandview Blvd</v>
      </c>
      <c r="E84" t="str">
        <f>WINTER_SPRING!K85</f>
        <v>Erie</v>
      </c>
      <c r="F84" t="str">
        <f>WINTER_SPRING!L85</f>
        <v>PA</v>
      </c>
      <c r="G84">
        <f>WINTER_SPRING!M85</f>
        <v>16504</v>
      </c>
      <c r="H84" t="str">
        <f>WINTER_SPRING!AF85</f>
        <v>Sundays: Feb. 4, 18, 25; Mar. 3</v>
      </c>
      <c r="I84" t="str">
        <f>WINTER_SPRING!AO85</f>
        <v>https://usbaseballacademy.com/erie-baseball-camp/</v>
      </c>
    </row>
    <row r="85" spans="1:9">
      <c r="A85" t="str">
        <f>WINTER_SPRING!G86</f>
        <v>USBDMES</v>
      </c>
      <c r="B85" t="str">
        <f>WINTER_SPRING!H86</f>
        <v xml:space="preserve">Mesa CC  </v>
      </c>
      <c r="C85">
        <f>WINTER_SPRING!I86</f>
        <v>0</v>
      </c>
      <c r="D85" t="str">
        <f>WINTER_SPRING!J86</f>
        <v>1833 W Southern</v>
      </c>
      <c r="E85" t="str">
        <f>WINTER_SPRING!K86</f>
        <v>Mesa</v>
      </c>
      <c r="F85" t="str">
        <f>WINTER_SPRING!L86</f>
        <v>AZ</v>
      </c>
      <c r="G85">
        <f>WINTER_SPRING!M86</f>
        <v>85202</v>
      </c>
      <c r="H85" t="str">
        <f>WINTER_SPRING!AF86</f>
        <v>Sundays: Jan. 14, 21, 28; Feb. 4</v>
      </c>
      <c r="I85" t="str">
        <f>WINTER_SPRING!AO86</f>
        <v>https://usbaseballacademy.com/mesa-baseball-camp/</v>
      </c>
    </row>
    <row r="86" spans="1:9">
      <c r="A86" t="str">
        <f>WINTER_SPRING!G87</f>
        <v>USBDMI</v>
      </c>
      <c r="B86" t="str">
        <f>WINTER_SPRING!H87</f>
        <v>Milano HS</v>
      </c>
      <c r="C86">
        <f>WINTER_SPRING!I87</f>
        <v>0</v>
      </c>
      <c r="D86" t="str">
        <f>WINTER_SPRING!J87</f>
        <v>600 N 6th St</v>
      </c>
      <c r="E86" t="str">
        <f>WINTER_SPRING!K87</f>
        <v>Milano</v>
      </c>
      <c r="F86" t="str">
        <f>WINTER_SPRING!L87</f>
        <v>TX</v>
      </c>
      <c r="G86">
        <f>WINTER_SPRING!M87</f>
        <v>76556</v>
      </c>
      <c r="H86" t="str">
        <f>WINTER_SPRING!AF87</f>
        <v>Sundays: Jan. 21, 28; Feb. 4, 11</v>
      </c>
      <c r="I86" t="str">
        <f>WINTER_SPRING!AO87</f>
        <v>https://usbaseballacademy.com/milano-baseball-camp/</v>
      </c>
    </row>
    <row r="87" spans="1:9">
      <c r="A87" t="str">
        <f>WINTER_SPRING!G88</f>
        <v>USBDMSU</v>
      </c>
      <c r="B87" t="str">
        <f>WINTER_SPRING!H88</f>
        <v xml:space="preserve">Minot State University </v>
      </c>
      <c r="C87">
        <f>WINTER_SPRING!I88</f>
        <v>0</v>
      </c>
      <c r="D87" t="str">
        <f>WINTER_SPRING!J88</f>
        <v>500 University Ave W</v>
      </c>
      <c r="E87" t="str">
        <f>WINTER_SPRING!K88</f>
        <v>Minot</v>
      </c>
      <c r="F87" t="str">
        <f>WINTER_SPRING!L88</f>
        <v>ND</v>
      </c>
      <c r="G87">
        <f>WINTER_SPRING!M88</f>
        <v>58707</v>
      </c>
      <c r="H87" t="str">
        <f>WINTER_SPRING!AF88</f>
        <v>Sundays: Jan. 14, 21, 28; Feb. 4</v>
      </c>
      <c r="I87" t="str">
        <f>WINTER_SPRING!AO88</f>
        <v>https://usbaseballacademy.com/minot-baseball-camp/</v>
      </c>
    </row>
    <row r="88" spans="1:9">
      <c r="A88" t="str">
        <f>WINTER_SPRING!G89</f>
        <v>USBDMBA</v>
      </c>
      <c r="B88" t="str">
        <f>WINTER_SPRING!H89</f>
        <v>Morse Baseball Academy</v>
      </c>
      <c r="C88">
        <f>WINTER_SPRING!I89</f>
        <v>0</v>
      </c>
      <c r="D88" t="str">
        <f>WINTER_SPRING!J89</f>
        <v>474 Stanford Ave</v>
      </c>
      <c r="E88" t="str">
        <f>WINTER_SPRING!K89</f>
        <v>Danville</v>
      </c>
      <c r="F88" t="str">
        <f>WINTER_SPRING!L89</f>
        <v>KY</v>
      </c>
      <c r="G88">
        <f>WINTER_SPRING!M89</f>
        <v>40422</v>
      </c>
      <c r="H88" t="str">
        <f>WINTER_SPRING!AF89</f>
        <v>Sundays: Jan. 14, 21, 28; Feb. 4</v>
      </c>
      <c r="I88" t="str">
        <f>WINTER_SPRING!AO89</f>
        <v>https://usbaseballacademy.com/danville-baseball-camp/</v>
      </c>
    </row>
    <row r="89" spans="1:9">
      <c r="A89" t="str">
        <f>WINTER_SPRING!G90</f>
        <v>USBDMBC</v>
      </c>
      <c r="B89" t="str">
        <f>WINTER_SPRING!H90</f>
        <v xml:space="preserve">Mt. Bethel Christian Academy Upper School  </v>
      </c>
      <c r="C89">
        <f>WINTER_SPRING!I90</f>
        <v>0</v>
      </c>
      <c r="D89" t="str">
        <f>WINTER_SPRING!J90</f>
        <v>2509 Post Oak Tritt Rd</v>
      </c>
      <c r="E89" t="str">
        <f>WINTER_SPRING!K90</f>
        <v>Marietta</v>
      </c>
      <c r="F89" t="str">
        <f>WINTER_SPRING!L90</f>
        <v>GA</v>
      </c>
      <c r="G89">
        <f>WINTER_SPRING!M90</f>
        <v>30062</v>
      </c>
      <c r="H89" t="str">
        <f>WINTER_SPRING!AF90</f>
        <v>Sundays: Jan. 21, 28; Feb. 4, 18</v>
      </c>
      <c r="I89" t="str">
        <f>WINTER_SPRING!AO90</f>
        <v>https://usbaseballacademy.com/marietta-baseball-camp/</v>
      </c>
    </row>
    <row r="90" spans="1:9">
      <c r="A90" t="str">
        <f>WINTER_SPRING!G91</f>
        <v>USBDMUS</v>
      </c>
      <c r="B90" t="str">
        <f>WINTER_SPRING!H91</f>
        <v xml:space="preserve">Muskegon CC   </v>
      </c>
      <c r="C90">
        <f>WINTER_SPRING!I91</f>
        <v>0</v>
      </c>
      <c r="D90" t="str">
        <f>WINTER_SPRING!J91</f>
        <v>221 S Quarterline Rd</v>
      </c>
      <c r="E90" t="str">
        <f>WINTER_SPRING!K91</f>
        <v>Muskegon</v>
      </c>
      <c r="F90" t="str">
        <f>WINTER_SPRING!L91</f>
        <v>MI</v>
      </c>
      <c r="G90">
        <f>WINTER_SPRING!M91</f>
        <v>49442</v>
      </c>
      <c r="H90" t="str">
        <f>WINTER_SPRING!AF91</f>
        <v>Sundays: Jan. 14, 21, 28; Feb. 4</v>
      </c>
      <c r="I90" t="str">
        <f>WINTER_SPRING!AO91</f>
        <v>https://usbaseballacademy.com/muskegon-baseball-camp/</v>
      </c>
    </row>
    <row r="91" spans="1:9">
      <c r="A91" t="str">
        <f>WINTER_SPRING!G92</f>
        <v>USBDNRB</v>
      </c>
      <c r="B91" t="str">
        <f>WINTER_SPRING!H92</f>
        <v xml:space="preserve">Nate Roe Baseball Academy  </v>
      </c>
      <c r="C91">
        <f>WINTER_SPRING!I92</f>
        <v>0</v>
      </c>
      <c r="D91" t="str">
        <f>WINTER_SPRING!J92</f>
        <v>1001 Lincoln Blvd Suite C</v>
      </c>
      <c r="E91" t="str">
        <f>WINTER_SPRING!K92</f>
        <v>Middlesex</v>
      </c>
      <c r="F91" t="str">
        <f>WINTER_SPRING!L92</f>
        <v>NJ</v>
      </c>
      <c r="G91" t="str">
        <f>WINTER_SPRING!M92</f>
        <v>08846</v>
      </c>
      <c r="H91" t="str">
        <f>WINTER_SPRING!AF92</f>
        <v>Saturdays: Jan. 6 (PPD), 13, 20, 27; Feb. 3 (M/U)</v>
      </c>
      <c r="I91" t="str">
        <f>WINTER_SPRING!AO92</f>
        <v>https://usbaseballacademy.com/middlesex-baseball-camp/</v>
      </c>
    </row>
    <row r="92" spans="1:9">
      <c r="A92" t="str">
        <f>WINTER_SPRING!G93</f>
        <v>USBDNPU</v>
      </c>
      <c r="B92" t="str">
        <f>WINTER_SPRING!H93</f>
        <v xml:space="preserve">North Park University </v>
      </c>
      <c r="C92">
        <f>WINTER_SPRING!I93</f>
        <v>0</v>
      </c>
      <c r="D92" t="str">
        <f>WINTER_SPRING!J93</f>
        <v>3205 W Carmen Ave</v>
      </c>
      <c r="E92" t="str">
        <f>WINTER_SPRING!K93</f>
        <v>Chicago</v>
      </c>
      <c r="F92" t="str">
        <f>WINTER_SPRING!L93</f>
        <v>IL</v>
      </c>
      <c r="G92">
        <f>WINTER_SPRING!M93</f>
        <v>60625</v>
      </c>
      <c r="H92" t="str">
        <f>WINTER_SPRING!AF93</f>
        <v>Sundays: Jan. 21, 28; Feb. 4, 11</v>
      </c>
      <c r="I92" t="str">
        <f>WINTER_SPRING!AO93</f>
        <v>https://usbaseballacademy.com/chicago-baseball-camp/</v>
      </c>
    </row>
    <row r="93" spans="1:9">
      <c r="A93" t="str">
        <f>WINTER_SPRING!G94</f>
        <v>USBDNU</v>
      </c>
      <c r="B93" t="str">
        <f>WINTER_SPRING!H94</f>
        <v xml:space="preserve">Norwich University   </v>
      </c>
      <c r="C93" t="str">
        <f>WINTER_SPRING!I94</f>
        <v>Shapiro Field House</v>
      </c>
      <c r="D93" t="str">
        <f>WINTER_SPRING!J94</f>
        <v>158 Harmon Dr</v>
      </c>
      <c r="E93" t="str">
        <f>WINTER_SPRING!K94</f>
        <v>Northfield</v>
      </c>
      <c r="F93" t="str">
        <f>WINTER_SPRING!L94</f>
        <v>VT</v>
      </c>
      <c r="G93">
        <f>WINTER_SPRING!M94</f>
        <v>5663</v>
      </c>
      <c r="H93" t="str">
        <f>WINTER_SPRING!AF94</f>
        <v>Sundays: Jan. 14, 21, 28; Feb. 4</v>
      </c>
      <c r="I93" t="str">
        <f>WINTER_SPRING!AO94</f>
        <v>https://usbaseballacademy.com/montpelier-northfield-baseball-camp/</v>
      </c>
    </row>
    <row r="94" spans="1:9">
      <c r="A94" t="str">
        <f>WINTER_SPRING!G95</f>
        <v>USBDND</v>
      </c>
      <c r="B94" t="str">
        <f>WINTER_SPRING!H95</f>
        <v xml:space="preserve">Notre Dame HS </v>
      </c>
      <c r="C94">
        <f>WINTER_SPRING!I95</f>
        <v>0</v>
      </c>
      <c r="D94" t="str">
        <f>WINTER_SPRING!J95</f>
        <v>3417 Church Rd</v>
      </c>
      <c r="E94" t="str">
        <f>WINTER_SPRING!K95</f>
        <v>Easton</v>
      </c>
      <c r="F94" t="str">
        <f>WINTER_SPRING!L95</f>
        <v>PA</v>
      </c>
      <c r="G94">
        <f>WINTER_SPRING!M95</f>
        <v>18045</v>
      </c>
      <c r="H94" t="str">
        <f>WINTER_SPRING!AF95</f>
        <v>Sundays: Jan. 7, 14, 21, 28</v>
      </c>
      <c r="I94" t="str">
        <f>WINTER_SPRING!AO95</f>
        <v>https://usbaseballacademy.com/easton-baseball-camp/</v>
      </c>
    </row>
    <row r="95" spans="1:9">
      <c r="A95" t="str">
        <f>WINTER_SPRING!G96</f>
        <v>USBDOL</v>
      </c>
      <c r="B95" t="str">
        <f>WINTER_SPRING!H96</f>
        <v xml:space="preserve">Oak Lawn HS </v>
      </c>
      <c r="C95">
        <f>WINTER_SPRING!I96</f>
        <v>0</v>
      </c>
      <c r="D95" t="str">
        <f>WINTER_SPRING!J96</f>
        <v>9400 Southwest Hwy</v>
      </c>
      <c r="E95" t="str">
        <f>WINTER_SPRING!K96</f>
        <v>Oak Lawn</v>
      </c>
      <c r="F95" t="str">
        <f>WINTER_SPRING!L96</f>
        <v>IL</v>
      </c>
      <c r="G95">
        <f>WINTER_SPRING!M96</f>
        <v>60453</v>
      </c>
      <c r="H95" t="str">
        <f>WINTER_SPRING!AF96</f>
        <v>Sundays: Mar. 3, 10, 17, 24</v>
      </c>
      <c r="I95" t="str">
        <f>WINTER_SPRING!AO96</f>
        <v>https://usbaseballacademy.com/oak-lawn-baseball-camp/</v>
      </c>
    </row>
    <row r="96" spans="1:9">
      <c r="A96" t="str">
        <f>WINTER_SPRING!G97</f>
        <v>USBDOH</v>
      </c>
      <c r="B96" t="str">
        <f>WINTER_SPRING!H97</f>
        <v xml:space="preserve">Ottawa Hills HS </v>
      </c>
      <c r="C96">
        <f>WINTER_SPRING!I97</f>
        <v>0</v>
      </c>
      <c r="D96" t="str">
        <f>WINTER_SPRING!J97</f>
        <v>2532 Evergreen Rd</v>
      </c>
      <c r="E96" t="str">
        <f>WINTER_SPRING!K97</f>
        <v>Toledo</v>
      </c>
      <c r="F96" t="str">
        <f>WINTER_SPRING!L97</f>
        <v>OH</v>
      </c>
      <c r="G96">
        <f>WINTER_SPRING!M97</f>
        <v>43606</v>
      </c>
      <c r="H96" t="str">
        <f>WINTER_SPRING!AF97</f>
        <v>Sundays: Jan. 14, 21, 28; Feb. 4</v>
      </c>
      <c r="I96" t="str">
        <f>WINTER_SPRING!AO97</f>
        <v>https://usbaseballacademy.com/toledo-baseball-camp/</v>
      </c>
    </row>
    <row r="97" spans="1:9">
      <c r="A97" t="str">
        <f>WINTER_SPRING!G98</f>
        <v>USBDOU</v>
      </c>
      <c r="B97" t="str">
        <f>WINTER_SPRING!H98</f>
        <v xml:space="preserve">Otterbein University  </v>
      </c>
      <c r="C97">
        <f>WINTER_SPRING!I98</f>
        <v>0</v>
      </c>
      <c r="D97" t="str">
        <f>WINTER_SPRING!J98</f>
        <v>1 S Grove St</v>
      </c>
      <c r="E97" t="str">
        <f>WINTER_SPRING!K98</f>
        <v>Westerville</v>
      </c>
      <c r="F97" t="str">
        <f>WINTER_SPRING!L98</f>
        <v>OH</v>
      </c>
      <c r="G97">
        <f>WINTER_SPRING!M98</f>
        <v>43081</v>
      </c>
      <c r="H97" t="str">
        <f>WINTER_SPRING!AF98</f>
        <v>Saturdays: Dec. 2, 9, 16, 23</v>
      </c>
      <c r="I97" t="str">
        <f>WINTER_SPRING!AO98</f>
        <v>https://usbaseballacademy.com/westerville-baseball-camp/</v>
      </c>
    </row>
    <row r="98" spans="1:9">
      <c r="A98" t="str">
        <f>WINTER_SPRING!G99</f>
        <v>USBDPH</v>
      </c>
      <c r="B98" t="str">
        <f>WINTER_SPRING!H99</f>
        <v>Paradise Honors HS</v>
      </c>
      <c r="C98">
        <f>WINTER_SPRING!I99</f>
        <v>0</v>
      </c>
      <c r="D98" t="str">
        <f>WINTER_SPRING!J99</f>
        <v>12775 N. 175th Ave</v>
      </c>
      <c r="E98" t="str">
        <f>WINTER_SPRING!K99</f>
        <v>Surprise</v>
      </c>
      <c r="F98" t="str">
        <f>WINTER_SPRING!L99</f>
        <v>AZ</v>
      </c>
      <c r="G98">
        <f>WINTER_SPRING!M99</f>
        <v>85388</v>
      </c>
      <c r="H98" t="str">
        <f>WINTER_SPRING!AF99</f>
        <v>Sundays: Jan. 21, 28; Feb. 4, 11</v>
      </c>
      <c r="I98" t="str">
        <f>WINTER_SPRING!AO99</f>
        <v>https://usbaseballacademy.com/surprise-baseball-camp/</v>
      </c>
    </row>
    <row r="99" spans="1:9">
      <c r="A99" t="str">
        <f>WINTER_SPRING!G100</f>
        <v>USBDPKS</v>
      </c>
      <c r="B99" t="str">
        <f>WINTER_SPRING!H100</f>
        <v>Perkiomen School</v>
      </c>
      <c r="C99">
        <f>WINTER_SPRING!I100</f>
        <v>0</v>
      </c>
      <c r="D99" t="str">
        <f>WINTER_SPRING!J100</f>
        <v>200 Seminary St</v>
      </c>
      <c r="E99" t="str">
        <f>WINTER_SPRING!K100</f>
        <v>Pennsburg</v>
      </c>
      <c r="F99" t="str">
        <f>WINTER_SPRING!L100</f>
        <v>PA</v>
      </c>
      <c r="G99">
        <f>WINTER_SPRING!M100</f>
        <v>18073</v>
      </c>
      <c r="H99" t="str">
        <f>WINTER_SPRING!AF100</f>
        <v>Sundays: Jan. 14, 21; Feb. 4, 11</v>
      </c>
      <c r="I99" t="str">
        <f>WINTER_SPRING!AO100</f>
        <v>https://usbaseballacademy.com/pennsburg-baseball-camp/</v>
      </c>
    </row>
    <row r="100" spans="1:9">
      <c r="A100" t="str">
        <f>WINTER_SPRING!G101</f>
        <v>USBDPC</v>
      </c>
      <c r="B100" t="str">
        <f>WINTER_SPRING!H101</f>
        <v xml:space="preserve">Phoenix Christian HS  </v>
      </c>
      <c r="C100">
        <f>WINTER_SPRING!I101</f>
        <v>0</v>
      </c>
      <c r="D100" t="str">
        <f>WINTER_SPRING!J101</f>
        <v>1751 W Indian School Rd</v>
      </c>
      <c r="E100" t="str">
        <f>WINTER_SPRING!K101</f>
        <v>Phoenix</v>
      </c>
      <c r="F100" t="str">
        <f>WINTER_SPRING!L101</f>
        <v>AZ</v>
      </c>
      <c r="G100">
        <f>WINTER_SPRING!M101</f>
        <v>85015</v>
      </c>
      <c r="H100" t="str">
        <f>WINTER_SPRING!AF101</f>
        <v>Saturdays: Jan. 6, 13, 20, 27</v>
      </c>
      <c r="I100" t="str">
        <f>WINTER_SPRING!AO101</f>
        <v>https://usbaseballacademy.com/phoenix-baseball-camp/</v>
      </c>
    </row>
    <row r="101" spans="1:9">
      <c r="A101" t="str">
        <f>WINTER_SPRING!G102</f>
        <v>USBDPS</v>
      </c>
      <c r="B101" t="str">
        <f>WINTER_SPRING!H102</f>
        <v xml:space="preserve">Plainfield South HS  </v>
      </c>
      <c r="C101">
        <f>WINTER_SPRING!I102</f>
        <v>0</v>
      </c>
      <c r="D101" t="str">
        <f>WINTER_SPRING!J102</f>
        <v>7800 West Caton Farm Rd</v>
      </c>
      <c r="E101" t="str">
        <f>WINTER_SPRING!K102</f>
        <v>Plainfield</v>
      </c>
      <c r="F101" t="str">
        <f>WINTER_SPRING!L102</f>
        <v>IL</v>
      </c>
      <c r="G101">
        <f>WINTER_SPRING!M102</f>
        <v>60586</v>
      </c>
      <c r="H101" t="str">
        <f>WINTER_SPRING!AF102</f>
        <v>Sundays: Jan. 7, 14, 21, 28; Feb. 4, 18</v>
      </c>
      <c r="I101" t="str">
        <f>WINTER_SPRING!AO102</f>
        <v>https://usbaseballacademy.com/plainfield-baseball-camp/</v>
      </c>
    </row>
    <row r="102" spans="1:9">
      <c r="A102" t="str">
        <f>WINTER_SPRING!G103</f>
        <v>USBDPA</v>
      </c>
      <c r="B102" t="str">
        <f>WINTER_SPRING!H103</f>
        <v xml:space="preserve">Playball Academy  </v>
      </c>
      <c r="C102">
        <f>WINTER_SPRING!I103</f>
        <v>0</v>
      </c>
      <c r="D102" t="str">
        <f>WINTER_SPRING!J103</f>
        <v>1878 S. Wadsworth Blvd.</v>
      </c>
      <c r="E102" t="str">
        <f>WINTER_SPRING!K103</f>
        <v>Lakewood</v>
      </c>
      <c r="F102" t="str">
        <f>WINTER_SPRING!L103</f>
        <v>CO</v>
      </c>
      <c r="G102" t="str">
        <f>WINTER_SPRING!M103</f>
        <v> 80232</v>
      </c>
      <c r="H102" t="str">
        <f>WINTER_SPRING!AF103</f>
        <v>Saturdays: Feb. 3, 10, 17, 24</v>
      </c>
      <c r="I102" t="str">
        <f>WINTER_SPRING!AO103</f>
        <v>https://usbaseballacademy.com/lakewood-baseball-camp/</v>
      </c>
    </row>
    <row r="103" spans="1:9">
      <c r="A103" t="str">
        <f>WINTER_SPRING!G104</f>
        <v>USBDZPIN</v>
      </c>
      <c r="B103" t="str">
        <f>WINTER_SPRING!H104</f>
        <v>Portage HS</v>
      </c>
      <c r="C103">
        <f>WINTER_SPRING!I104</f>
        <v>0</v>
      </c>
      <c r="D103" t="str">
        <f>WINTER_SPRING!J104</f>
        <v>6450 US-6</v>
      </c>
      <c r="E103" t="str">
        <f>WINTER_SPRING!K104</f>
        <v>Portage</v>
      </c>
      <c r="F103" t="str">
        <f>WINTER_SPRING!L104</f>
        <v>IN</v>
      </c>
      <c r="G103">
        <f>WINTER_SPRING!M104</f>
        <v>46368</v>
      </c>
      <c r="H103" t="str">
        <f>WINTER_SPRING!AF104</f>
        <v>Saturdays: Feb. 3, 10, 17, 24</v>
      </c>
      <c r="I103">
        <f>WINTER_SPRING!AO104</f>
        <v>0</v>
      </c>
    </row>
    <row r="104" spans="1:9">
      <c r="A104" t="str">
        <f>WINTER_SPRING!G105</f>
        <v>USBDPR</v>
      </c>
      <c r="B104" t="str">
        <f>WINTER_SPRING!H105</f>
        <v>Principia College</v>
      </c>
      <c r="C104">
        <f>WINTER_SPRING!I105</f>
        <v>0</v>
      </c>
      <c r="D104" t="str">
        <f>WINTER_SPRING!J105</f>
        <v>1 Maybeck Place</v>
      </c>
      <c r="E104" t="str">
        <f>WINTER_SPRING!K105</f>
        <v>Elsah</v>
      </c>
      <c r="F104" t="str">
        <f>WINTER_SPRING!L105</f>
        <v>IL</v>
      </c>
      <c r="G104">
        <f>WINTER_SPRING!M105</f>
        <v>62028</v>
      </c>
      <c r="H104" t="str">
        <f>WINTER_SPRING!AF105</f>
        <v>Saturdays: Jan. 13, 20; Feb. 3, 10</v>
      </c>
      <c r="I104" t="str">
        <f>WINTER_SPRING!AO105</f>
        <v>https://usbaseballacademy.com/elsah-baseball-camp/</v>
      </c>
    </row>
    <row r="105" spans="1:9">
      <c r="A105" t="str">
        <f>WINTER_SPRING!G106</f>
        <v>USBDPROC</v>
      </c>
      <c r="B105" t="str">
        <f>WINTER_SPRING!H106</f>
        <v xml:space="preserve">Proctor HS  </v>
      </c>
      <c r="C105">
        <f>WINTER_SPRING!I106</f>
        <v>0</v>
      </c>
      <c r="D105" t="str">
        <f>WINTER_SPRING!J106</f>
        <v>131 Ninth Ave</v>
      </c>
      <c r="E105" t="str">
        <f>WINTER_SPRING!K106</f>
        <v>Proctor</v>
      </c>
      <c r="F105" t="str">
        <f>WINTER_SPRING!L106</f>
        <v>MN</v>
      </c>
      <c r="G105">
        <f>WINTER_SPRING!M106</f>
        <v>55810</v>
      </c>
      <c r="H105" t="str">
        <f>WINTER_SPRING!AF106</f>
        <v>Sundays: Apr. 7, 21, 28; May 5</v>
      </c>
      <c r="I105" t="str">
        <f>WINTER_SPRING!AO106</f>
        <v>https://usbaseballacademy.com/duluth-proctor-baseball-camp/</v>
      </c>
    </row>
    <row r="106" spans="1:9">
      <c r="A106" t="str">
        <f>WINTER_SPRING!G107</f>
        <v>USBDBAY</v>
      </c>
      <c r="B106" t="str">
        <f>WINTER_SPRING!H107</f>
        <v>Queensborough CC</v>
      </c>
      <c r="C106">
        <f>WINTER_SPRING!I107</f>
        <v>0</v>
      </c>
      <c r="D106" t="str">
        <f>WINTER_SPRING!J107</f>
        <v>222-05 56th Ave</v>
      </c>
      <c r="E106" t="str">
        <f>WINTER_SPRING!K107</f>
        <v>Queens</v>
      </c>
      <c r="F106" t="str">
        <f>WINTER_SPRING!L107</f>
        <v>NY</v>
      </c>
      <c r="G106">
        <f>WINTER_SPRING!M107</f>
        <v>11364</v>
      </c>
      <c r="H106" t="str">
        <f>WINTER_SPRING!AF107</f>
        <v>Sundays: Jan. 7, 14, 21, 28</v>
      </c>
      <c r="I106" t="str">
        <f>WINTER_SPRING!AO107</f>
        <v>https://usbaseballacademy.com/queens-baseball-camp/</v>
      </c>
    </row>
    <row r="107" spans="1:9">
      <c r="A107" t="str">
        <f>WINTER_SPRING!G108</f>
        <v>USBDQUI</v>
      </c>
      <c r="B107" t="str">
        <f>WINTER_SPRING!H108</f>
        <v xml:space="preserve">Quincy HS </v>
      </c>
      <c r="C107">
        <f>WINTER_SPRING!I108</f>
        <v>0</v>
      </c>
      <c r="D107" t="str">
        <f>WINTER_SPRING!J108</f>
        <v>18 Colfax St</v>
      </c>
      <c r="E107" t="str">
        <f>WINTER_SPRING!K108</f>
        <v>Quincy</v>
      </c>
      <c r="F107" t="str">
        <f>WINTER_SPRING!L108</f>
        <v>MI</v>
      </c>
      <c r="G107">
        <f>WINTER_SPRING!M108</f>
        <v>49082</v>
      </c>
      <c r="H107" t="str">
        <f>WINTER_SPRING!AF108</f>
        <v>Sundays: Jan. 28; Feb. 4, 18, 25</v>
      </c>
      <c r="I107" t="str">
        <f>WINTER_SPRING!AO108</f>
        <v>https://usbaseballacademy.com/quincy-baseball-camp/</v>
      </c>
    </row>
    <row r="108" spans="1:9">
      <c r="A108" t="str">
        <f>WINTER_SPRING!G109</f>
        <v>USBDRC</v>
      </c>
      <c r="B108" t="str">
        <f>WINTER_SPRING!H109</f>
        <v xml:space="preserve">Ramapo College  </v>
      </c>
      <c r="C108">
        <f>WINTER_SPRING!I109</f>
        <v>0</v>
      </c>
      <c r="D108" t="str">
        <f>WINTER_SPRING!J109</f>
        <v>505 Ramapo Valley Rd</v>
      </c>
      <c r="E108" t="str">
        <f>WINTER_SPRING!K109</f>
        <v>Mahwah</v>
      </c>
      <c r="F108" t="str">
        <f>WINTER_SPRING!L109</f>
        <v>NJ</v>
      </c>
      <c r="G108">
        <f>WINTER_SPRING!M109</f>
        <v>7430</v>
      </c>
      <c r="H108" t="str">
        <f>WINTER_SPRING!AF109</f>
        <v>Saturdays: Jan. 6, 13, 20, 27</v>
      </c>
      <c r="I108" t="str">
        <f>WINTER_SPRING!AO109</f>
        <v>https://usbaseballacademy.com/bergen-county-mahwah-baseball-camp/</v>
      </c>
    </row>
    <row r="109" spans="1:9">
      <c r="A109" t="str">
        <f>WINTER_SPRING!G110</f>
        <v>USBDRICH</v>
      </c>
      <c r="B109" t="str">
        <f>WINTER_SPRING!H110</f>
        <v xml:space="preserve">Richwoods HS  </v>
      </c>
      <c r="C109">
        <f>WINTER_SPRING!I110</f>
        <v>0</v>
      </c>
      <c r="D109" t="str">
        <f>WINTER_SPRING!J110</f>
        <v>6301 N University</v>
      </c>
      <c r="E109" t="str">
        <f>WINTER_SPRING!K110</f>
        <v>Peoria</v>
      </c>
      <c r="F109" t="str">
        <f>WINTER_SPRING!L110</f>
        <v>IL</v>
      </c>
      <c r="G109">
        <f>WINTER_SPRING!M110</f>
        <v>61614</v>
      </c>
      <c r="H109" t="str">
        <f>WINTER_SPRING!AF110</f>
        <v>Sundays: Jan. 7, 14, 21, 28; Feb. 4, 18</v>
      </c>
      <c r="I109" t="str">
        <f>WINTER_SPRING!AO110</f>
        <v>https://usbaseballacademy.com/peoria-baseball-camp/</v>
      </c>
    </row>
    <row r="110" spans="1:9">
      <c r="A110" t="str">
        <f>WINTER_SPRING!G111</f>
        <v>USBDRID</v>
      </c>
      <c r="B110" t="str">
        <f>WINTER_SPRING!H111</f>
        <v xml:space="preserve">Ridgeland HS  </v>
      </c>
      <c r="C110">
        <f>WINTER_SPRING!I111</f>
        <v>0</v>
      </c>
      <c r="D110" t="str">
        <f>WINTER_SPRING!J111</f>
        <v>586 Sunnybrook Rd</v>
      </c>
      <c r="E110" t="str">
        <f>WINTER_SPRING!K111</f>
        <v>Ridgeland</v>
      </c>
      <c r="F110" t="str">
        <f>WINTER_SPRING!L111</f>
        <v>MS</v>
      </c>
      <c r="G110">
        <f>WINTER_SPRING!M111</f>
        <v>39157</v>
      </c>
      <c r="H110" t="str">
        <f>WINTER_SPRING!AF111</f>
        <v>Sundays: Jan. 14, 21, 28; Feb. 4</v>
      </c>
      <c r="I110" t="str">
        <f>WINTER_SPRING!AO111</f>
        <v>https://usbaseballacademy.com/ridgeland-baseball-camp/</v>
      </c>
    </row>
    <row r="111" spans="1:9">
      <c r="A111" t="str">
        <f>WINTER_SPRING!G112</f>
        <v>USBDRR</v>
      </c>
      <c r="B111" t="str">
        <f>WINTER_SPRING!H112</f>
        <v xml:space="preserve">Rio Rancho HS </v>
      </c>
      <c r="C111">
        <f>WINTER_SPRING!I112</f>
        <v>0</v>
      </c>
      <c r="D111" t="str">
        <f>WINTER_SPRING!J112</f>
        <v>301 Loma Colorado Dr NE</v>
      </c>
      <c r="E111" t="str">
        <f>WINTER_SPRING!K112</f>
        <v>Rio Rancho</v>
      </c>
      <c r="F111" t="str">
        <f>WINTER_SPRING!L112</f>
        <v>NM</v>
      </c>
      <c r="G111">
        <f>WINTER_SPRING!M112</f>
        <v>87124</v>
      </c>
      <c r="H111" t="str">
        <f>WINTER_SPRING!AF112</f>
        <v>Sundays: Jan. 28; Feb. 4, 11, 18</v>
      </c>
      <c r="I111" t="str">
        <f>WINTER_SPRING!AO112</f>
        <v>https://usbaseballacademy.com/albuquerque-rio-rancho-baseball-camp/</v>
      </c>
    </row>
    <row r="112" spans="1:9">
      <c r="A112" t="str">
        <f>WINTER_SPRING!G113</f>
        <v>USBDRVC</v>
      </c>
      <c r="B112" t="str">
        <f>WINTER_SPRING!H113</f>
        <v>Rock Valley College</v>
      </c>
      <c r="C112">
        <f>WINTER_SPRING!I113</f>
        <v>0</v>
      </c>
      <c r="D112" t="str">
        <f>WINTER_SPRING!J113</f>
        <v>3301 N Mulford Rd</v>
      </c>
      <c r="E112" t="str">
        <f>WINTER_SPRING!K113</f>
        <v>Rockford</v>
      </c>
      <c r="F112" t="str">
        <f>WINTER_SPRING!L113</f>
        <v>IL</v>
      </c>
      <c r="G112">
        <f>WINTER_SPRING!M113</f>
        <v>61114</v>
      </c>
      <c r="H112" t="str">
        <f>WINTER_SPRING!AF113</f>
        <v>Sundays: Jan. 14, 21, 28; Feb. 4</v>
      </c>
      <c r="I112" t="str">
        <f>WINTER_SPRING!AO113</f>
        <v>https://usbaseballacademy.com/rockford-baseball-camp/</v>
      </c>
    </row>
    <row r="113" spans="1:9">
      <c r="A113" t="str">
        <f>WINTER_SPRING!G114</f>
        <v>USBDRT</v>
      </c>
      <c r="B113" t="str">
        <f>WINTER_SPRING!H114</f>
        <v>Rootstown HS</v>
      </c>
      <c r="C113">
        <f>WINTER_SPRING!I114</f>
        <v>0</v>
      </c>
      <c r="D113" t="str">
        <f>WINTER_SPRING!J114</f>
        <v>4190 OH-44</v>
      </c>
      <c r="E113" t="str">
        <f>WINTER_SPRING!K114</f>
        <v>Rootstown</v>
      </c>
      <c r="F113" t="str">
        <f>WINTER_SPRING!L114</f>
        <v>OH</v>
      </c>
      <c r="G113">
        <f>WINTER_SPRING!M114</f>
        <v>44272</v>
      </c>
      <c r="H113" t="str">
        <f>WINTER_SPRING!AF114</f>
        <v>Sundays: Feb. 4, 11, 18, 25</v>
      </c>
      <c r="I113" t="str">
        <f>WINTER_SPRING!AO114</f>
        <v>https://usbaseballacademy.com/rootstown-baseball-camp/</v>
      </c>
    </row>
    <row r="114" spans="1:9">
      <c r="A114" t="str">
        <f>WINTER_SPRING!G115</f>
        <v>USBDROY</v>
      </c>
      <c r="B114" t="str">
        <f>WINTER_SPRING!H115</f>
        <v>Royal HS</v>
      </c>
      <c r="C114">
        <f>WINTER_SPRING!I115</f>
        <v>0</v>
      </c>
      <c r="D114" t="str">
        <f>WINTER_SPRING!J115</f>
        <v>34499 Royal Rd</v>
      </c>
      <c r="E114" t="str">
        <f>WINTER_SPRING!K115</f>
        <v>Brookshire</v>
      </c>
      <c r="F114" t="str">
        <f>WINTER_SPRING!L115</f>
        <v>TX</v>
      </c>
      <c r="G114">
        <f>WINTER_SPRING!M115</f>
        <v>77423</v>
      </c>
      <c r="H114" t="str">
        <f>WINTER_SPRING!AF115</f>
        <v>Saturdays: Jan. 6, 13, 20, 27</v>
      </c>
      <c r="I114" t="str">
        <f>WINTER_SPRING!AO115</f>
        <v>https://usbaseballacademy.com/pattison-baseball-camp/</v>
      </c>
    </row>
    <row r="115" spans="1:9">
      <c r="A115" t="str">
        <f>WINTER_SPRING!G116</f>
        <v>USBDRUC</v>
      </c>
      <c r="B115" t="str">
        <f>WINTER_SPRING!H116</f>
        <v>Russell County HS</v>
      </c>
      <c r="C115">
        <f>WINTER_SPRING!I116</f>
        <v>0</v>
      </c>
      <c r="D115" t="str">
        <f>WINTER_SPRING!J116</f>
        <v>2166 S Highway 127</v>
      </c>
      <c r="E115" t="str">
        <f>WINTER_SPRING!K116</f>
        <v>Russell Springs</v>
      </c>
      <c r="F115" t="str">
        <f>WINTER_SPRING!L116</f>
        <v>KY</v>
      </c>
      <c r="G115">
        <f>WINTER_SPRING!M116</f>
        <v>42642</v>
      </c>
      <c r="H115" t="str">
        <f>WINTER_SPRING!AF116</f>
        <v>Sundays: Feb. 18, 25; Mar. 3, 10</v>
      </c>
      <c r="I115" t="str">
        <f>WINTER_SPRING!AO116</f>
        <v>https://usbaseballacademy.com/russell-springs-baseball-camp/</v>
      </c>
    </row>
    <row r="116" spans="1:9">
      <c r="A116" t="str">
        <f>WINTER_SPRING!G117</f>
        <v>USBDRUS</v>
      </c>
      <c r="B116" t="str">
        <f>WINTER_SPRING!H117</f>
        <v>Russell HS</v>
      </c>
      <c r="C116">
        <f>WINTER_SPRING!I117</f>
        <v>0</v>
      </c>
      <c r="D116" t="str">
        <f>WINTER_SPRING!J117</f>
        <v>709 Red Devil Ln</v>
      </c>
      <c r="E116" t="str">
        <f>WINTER_SPRING!K117</f>
        <v>Russell</v>
      </c>
      <c r="F116" t="str">
        <f>WINTER_SPRING!L117</f>
        <v>KY</v>
      </c>
      <c r="G116">
        <f>WINTER_SPRING!M117</f>
        <v>41169</v>
      </c>
      <c r="H116" t="str">
        <f>WINTER_SPRING!AF117</f>
        <v>Sundays: Jan. 14, 21, 28; Feb. 4</v>
      </c>
      <c r="I116" t="str">
        <f>WINTER_SPRING!AO117</f>
        <v>https://usbaseballacademy.com/russell-baseball-camp/</v>
      </c>
    </row>
    <row r="117" spans="1:9">
      <c r="A117" t="str">
        <f>WINTER_SPRING!G118</f>
        <v>USBDSCC</v>
      </c>
      <c r="B117" t="str">
        <f>WINTER_SPRING!H118</f>
        <v>Salem CC</v>
      </c>
      <c r="C117">
        <f>WINTER_SPRING!I118</f>
        <v>0</v>
      </c>
      <c r="D117" t="str">
        <f>WINTER_SPRING!J118</f>
        <v>460 Hollywood Ave</v>
      </c>
      <c r="E117" t="str">
        <f>WINTER_SPRING!K118</f>
        <v>Carneys Point</v>
      </c>
      <c r="F117" t="str">
        <f>WINTER_SPRING!L118</f>
        <v>NJ</v>
      </c>
      <c r="G117">
        <f>WINTER_SPRING!M118</f>
        <v>8069</v>
      </c>
      <c r="H117" t="str">
        <f>WINTER_SPRING!AF118</f>
        <v>Sundays: Jan. 14, 21, 28; Feb. 4</v>
      </c>
      <c r="I117" t="str">
        <f>WINTER_SPRING!AO118</f>
        <v>https://usbaseballacademy.com/carneys-point-baseball-camp/</v>
      </c>
    </row>
    <row r="118" spans="1:9">
      <c r="A118" t="str">
        <f>WINTER_SPRING!G119</f>
        <v>USBDSDC</v>
      </c>
      <c r="B118" t="str">
        <f>WINTER_SPRING!H119</f>
        <v>San Diego City College</v>
      </c>
      <c r="C118" t="str">
        <f>WINTER_SPRING!I119</f>
        <v>Morley Field</v>
      </c>
      <c r="D118" t="str">
        <f>WINTER_SPRING!J119</f>
        <v>2221 Morley Field Dr</v>
      </c>
      <c r="E118" t="str">
        <f>WINTER_SPRING!K119</f>
        <v>San Diego</v>
      </c>
      <c r="F118" t="str">
        <f>WINTER_SPRING!L119</f>
        <v>CA</v>
      </c>
      <c r="G118">
        <f>WINTER_SPRING!M119</f>
        <v>92104</v>
      </c>
      <c r="H118" t="str">
        <f>WINTER_SPRING!AF119</f>
        <v>Sundays: Jan. 14, 21, 28; Feb. 4</v>
      </c>
      <c r="I118" t="str">
        <f>WINTER_SPRING!AO119</f>
        <v>https://usbaseballacademy.com/san-diego-baseball-camp/</v>
      </c>
    </row>
    <row r="119" spans="1:9">
      <c r="A119" t="str">
        <f>WINTER_SPRING!G120</f>
        <v>USBDSC</v>
      </c>
      <c r="B119" t="str">
        <f>WINTER_SPRING!H120</f>
        <v xml:space="preserve">Sand Creek HS  </v>
      </c>
      <c r="C119">
        <f>WINTER_SPRING!I120</f>
        <v>0</v>
      </c>
      <c r="D119" t="str">
        <f>WINTER_SPRING!J120</f>
        <v>7005 N Carefree</v>
      </c>
      <c r="E119" t="str">
        <f>WINTER_SPRING!K120</f>
        <v>Colorado Springs</v>
      </c>
      <c r="F119" t="str">
        <f>WINTER_SPRING!L120</f>
        <v>CO</v>
      </c>
      <c r="G119">
        <f>WINTER_SPRING!M120</f>
        <v>80922</v>
      </c>
      <c r="H119" t="str">
        <f>WINTER_SPRING!AF120</f>
        <v>Saturdays: Jan. 6, 13, 20, 27</v>
      </c>
      <c r="I119" t="str">
        <f>WINTER_SPRING!AO120</f>
        <v>https://usbaseballacademy.com/sand-creek-hs-colorado-springs-baseball-camp/</v>
      </c>
    </row>
    <row r="120" spans="1:9">
      <c r="A120" t="str">
        <f>WINTER_SPRING!G121</f>
        <v>USBDSU</v>
      </c>
      <c r="B120" t="str">
        <f>WINTER_SPRING!H121</f>
        <v xml:space="preserve">Seattle University </v>
      </c>
      <c r="C120" t="str">
        <f>WINTER_SPRING!I121</f>
        <v>Redhawk Center</v>
      </c>
      <c r="D120" t="str">
        <f>WINTER_SPRING!J121</f>
        <v>550 14th Ave</v>
      </c>
      <c r="E120" t="str">
        <f>WINTER_SPRING!K121</f>
        <v>Seattle</v>
      </c>
      <c r="F120" t="str">
        <f>WINTER_SPRING!L121</f>
        <v>WA</v>
      </c>
      <c r="G120" t="str">
        <f>WINTER_SPRING!M121</f>
        <v>98122</v>
      </c>
      <c r="H120" t="str">
        <f>WINTER_SPRING!AF121</f>
        <v>Sat./Sun.: Jan. 13, 14, 20, 21</v>
      </c>
      <c r="I120" t="str">
        <f>WINTER_SPRING!AO121</f>
        <v>https://usbaseballacademy.com/seattle-baseball-camp/</v>
      </c>
    </row>
    <row r="121" spans="1:9">
      <c r="A121" t="str">
        <f>WINTER_SPRING!G122</f>
        <v>USBDSLC</v>
      </c>
      <c r="B121" t="str">
        <f>WINTER_SPRING!H122</f>
        <v xml:space="preserve">Silver Creek HS </v>
      </c>
      <c r="C121">
        <f>WINTER_SPRING!I122</f>
        <v>0</v>
      </c>
      <c r="D121" t="str">
        <f>WINTER_SPRING!J122</f>
        <v>3434 Silver Creek Rd</v>
      </c>
      <c r="E121" t="str">
        <f>WINTER_SPRING!K122</f>
        <v>San Jose</v>
      </c>
      <c r="F121" t="str">
        <f>WINTER_SPRING!L122</f>
        <v>CA</v>
      </c>
      <c r="G121">
        <f>WINTER_SPRING!M122</f>
        <v>95121</v>
      </c>
      <c r="H121" t="str">
        <f>WINTER_SPRING!AF122</f>
        <v>Sundays: Feb. 4, 18, 25; Mar. 3</v>
      </c>
      <c r="I121" t="str">
        <f>WINTER_SPRING!AO122</f>
        <v>https://usbaseballacademy.com/san-jose-baseball-camp/</v>
      </c>
    </row>
    <row r="122" spans="1:9">
      <c r="A122" t="str">
        <f>WINTER_SPRING!G123</f>
        <v>USBDSMP</v>
      </c>
      <c r="B122" t="str">
        <f>WINTER_SPRING!H123</f>
        <v xml:space="preserve">Simpson University   </v>
      </c>
      <c r="C122">
        <f>WINTER_SPRING!I123</f>
        <v>0</v>
      </c>
      <c r="D122" t="str">
        <f>WINTER_SPRING!J123</f>
        <v>2211 College U Dr</v>
      </c>
      <c r="E122" t="str">
        <f>WINTER_SPRING!K123</f>
        <v>Redding</v>
      </c>
      <c r="F122" t="str">
        <f>WINTER_SPRING!L123</f>
        <v>CA</v>
      </c>
      <c r="G122">
        <f>WINTER_SPRING!M123</f>
        <v>96003</v>
      </c>
      <c r="H122" t="str">
        <f>WINTER_SPRING!AF123</f>
        <v>Sundays: Jan. 14, 21; Feb. 4, 11</v>
      </c>
      <c r="I122" t="str">
        <f>WINTER_SPRING!AO123</f>
        <v>https://usbaseballacademy.com/redding-baseball-camp/</v>
      </c>
    </row>
    <row r="123" spans="1:9">
      <c r="A123" t="str">
        <f>WINTER_SPRING!G124</f>
        <v>USBDAMJ</v>
      </c>
      <c r="B123" t="str">
        <f>WINTER_SPRING!H124</f>
        <v>Solano CC</v>
      </c>
      <c r="C123">
        <f>WINTER_SPRING!I124</f>
        <v>0</v>
      </c>
      <c r="D123" t="str">
        <f>WINTER_SPRING!J124</f>
        <v>4000 Suisun Valley Rd</v>
      </c>
      <c r="E123" t="str">
        <f>WINTER_SPRING!K124</f>
        <v>Fairfield</v>
      </c>
      <c r="F123" t="str">
        <f>WINTER_SPRING!L124</f>
        <v>CA</v>
      </c>
      <c r="G123">
        <f>WINTER_SPRING!M124</f>
        <v>94534</v>
      </c>
      <c r="H123" t="str">
        <f>WINTER_SPRING!AF124</f>
        <v>Sundays: Jan. 7, 14, 21, 28</v>
      </c>
      <c r="I123" t="str">
        <f>WINTER_SPRING!AO124</f>
        <v>https://usbaseballacademy.com/fairfield-baseball-camp/</v>
      </c>
    </row>
    <row r="124" spans="1:9">
      <c r="A124" t="str">
        <f>WINTER_SPRING!G125</f>
        <v>USBDSSF</v>
      </c>
      <c r="B124" t="str">
        <f>WINTER_SPRING!H125</f>
        <v xml:space="preserve">South San Francisco HS  </v>
      </c>
      <c r="C124">
        <f>WINTER_SPRING!I125</f>
        <v>0</v>
      </c>
      <c r="D124" t="str">
        <f>WINTER_SPRING!J125</f>
        <v>400 B St</v>
      </c>
      <c r="E124" t="str">
        <f>WINTER_SPRING!K125</f>
        <v>South San Francisco</v>
      </c>
      <c r="F124" t="str">
        <f>WINTER_SPRING!L125</f>
        <v>CA</v>
      </c>
      <c r="G124">
        <f>WINTER_SPRING!M125</f>
        <v>94080</v>
      </c>
      <c r="H124" t="str">
        <f>WINTER_SPRING!AF125</f>
        <v>Sundays: Jan. 21, 28; Feb. 4, 25</v>
      </c>
      <c r="I124" t="str">
        <f>WINTER_SPRING!AO125</f>
        <v>https://usbaseballacademy.com/south-san-francisco-baseball-camp/</v>
      </c>
    </row>
    <row r="125" spans="1:9">
      <c r="A125" t="str">
        <f>WINTER_SPRING!G126</f>
        <v>USBDSF</v>
      </c>
      <c r="B125" t="str">
        <f>WINTER_SPRING!H126</f>
        <v xml:space="preserve">St Francis HS </v>
      </c>
      <c r="C125">
        <f>WINTER_SPRING!I126</f>
        <v>0</v>
      </c>
      <c r="D125" t="str">
        <f>WINTER_SPRING!J126</f>
        <v>4225 S. Lake Dr.</v>
      </c>
      <c r="E125" t="str">
        <f>WINTER_SPRING!K126</f>
        <v>St. Francis</v>
      </c>
      <c r="F125" t="str">
        <f>WINTER_SPRING!L126</f>
        <v>WI</v>
      </c>
      <c r="G125">
        <f>WINTER_SPRING!M126</f>
        <v>53225</v>
      </c>
      <c r="H125" t="str">
        <f>WINTER_SPRING!AF126</f>
        <v>Sundays: Feb. 18, 25; Mar. 3, 10</v>
      </c>
      <c r="I125" t="str">
        <f>WINTER_SPRING!AO126</f>
        <v>https://usbaseballacademy.com/cudahy-baseball-camp/</v>
      </c>
    </row>
    <row r="126" spans="1:9">
      <c r="A126" t="str">
        <f>WINTER_SPRING!G127</f>
        <v>USBDSGT</v>
      </c>
      <c r="B126" t="str">
        <f>WINTER_SPRING!H127</f>
        <v xml:space="preserve">St. Georges Tech HS </v>
      </c>
      <c r="C126">
        <f>WINTER_SPRING!I127</f>
        <v>0</v>
      </c>
      <c r="D126" t="str">
        <f>WINTER_SPRING!J127</f>
        <v>555 Hyetts Corner Dr</v>
      </c>
      <c r="E126" t="str">
        <f>WINTER_SPRING!K127</f>
        <v>Middletown</v>
      </c>
      <c r="F126" t="str">
        <f>WINTER_SPRING!L127</f>
        <v>DE</v>
      </c>
      <c r="G126">
        <f>WINTER_SPRING!M127</f>
        <v>19709</v>
      </c>
      <c r="H126" t="str">
        <f>WINTER_SPRING!AF127</f>
        <v>Sundays: Jan. 7, 14, 21, 28; Feb. 4, 11</v>
      </c>
      <c r="I126" t="str">
        <f>WINTER_SPRING!AO127</f>
        <v>https://usbaseballacademy.com/middletown-baseball-camp/</v>
      </c>
    </row>
    <row r="127" spans="1:9">
      <c r="A127" t="str">
        <f>WINTER_SPRING!G128</f>
        <v>USBDSJF</v>
      </c>
      <c r="B127" t="str">
        <f>WINTER_SPRING!H128</f>
        <v xml:space="preserve">St. John Fisher University  </v>
      </c>
      <c r="C127" t="str">
        <f>WINTER_SPRING!I128</f>
        <v>Ralph C Wilson Jr. Athletic Center</v>
      </c>
      <c r="D127" t="str">
        <f>WINTER_SPRING!J128</f>
        <v>3690 East Ave</v>
      </c>
      <c r="E127" t="str">
        <f>WINTER_SPRING!K128</f>
        <v>Rochester</v>
      </c>
      <c r="F127" t="str">
        <f>WINTER_SPRING!L128</f>
        <v>NY</v>
      </c>
      <c r="G127">
        <f>WINTER_SPRING!M128</f>
        <v>14618</v>
      </c>
      <c r="H127" t="str">
        <f>WINTER_SPRING!AF128</f>
        <v>Sundays: Jan. 7, 14, 21, 28</v>
      </c>
      <c r="I127" t="str">
        <f>WINTER_SPRING!AO128</f>
        <v>https://usbaseballacademy.com/rochester-baseball-camp/</v>
      </c>
    </row>
    <row r="128" spans="1:9">
      <c r="A128" t="str">
        <f>WINTER_SPRING!G129</f>
        <v>USBDSMC</v>
      </c>
      <c r="B128" t="str">
        <f>WINTER_SPRING!H129</f>
        <v xml:space="preserve">St. Mary's College   </v>
      </c>
      <c r="C128">
        <f>WINTER_SPRING!I129</f>
        <v>0</v>
      </c>
      <c r="D128" t="str">
        <f>WINTER_SPRING!J129</f>
        <v>18952 E Fisher Rd</v>
      </c>
      <c r="E128" t="str">
        <f>WINTER_SPRING!K129</f>
        <v>St Mary's City</v>
      </c>
      <c r="F128" t="str">
        <f>WINTER_SPRING!L129</f>
        <v>MD</v>
      </c>
      <c r="G128">
        <f>WINTER_SPRING!M129</f>
        <v>20686</v>
      </c>
      <c r="H128" t="str">
        <f>WINTER_SPRING!AF129</f>
        <v>Sundays: Jan. 7, 14, 21, 28; Feb. 4, 11</v>
      </c>
      <c r="I128" t="str">
        <f>WINTER_SPRING!AO129</f>
        <v>https://usbaseballacademy.com/lexington-park-st-marys-city-baseball-camp/</v>
      </c>
    </row>
    <row r="129" spans="1:9">
      <c r="A129" t="str">
        <f>WINTER_SPRING!G130</f>
        <v>USBDUSHA</v>
      </c>
      <c r="B129" t="str">
        <f>WINTER_SPRING!H130</f>
        <v xml:space="preserve">Starter Sports Training </v>
      </c>
      <c r="C129">
        <f>WINTER_SPRING!I130</f>
        <v>0</v>
      </c>
      <c r="D129" t="str">
        <f>WINTER_SPRING!J130</f>
        <v>3150 County Road 42 W</v>
      </c>
      <c r="E129" t="str">
        <f>WINTER_SPRING!K130</f>
        <v>Burnsville</v>
      </c>
      <c r="F129" t="str">
        <f>WINTER_SPRING!L130</f>
        <v>MN</v>
      </c>
      <c r="G129">
        <f>WINTER_SPRING!M130</f>
        <v>55337</v>
      </c>
      <c r="H129" t="str">
        <f>WINTER_SPRING!AF130</f>
        <v>Saturdays: Jan. 6, 13, 20, 27; Feb. 3, 10</v>
      </c>
      <c r="I129" t="str">
        <f>WINTER_SPRING!AO130</f>
        <v>https://usbaseballacademy.com/minneapolis-burnsville-baseball-camp/</v>
      </c>
    </row>
    <row r="130" spans="1:9">
      <c r="A130" t="str">
        <f>WINTER_SPRING!G131</f>
        <v>USBDSTEB</v>
      </c>
      <c r="B130" t="str">
        <f>WINTER_SPRING!H131</f>
        <v xml:space="preserve">Stebbins HS   </v>
      </c>
      <c r="C130">
        <f>WINTER_SPRING!I131</f>
        <v>0</v>
      </c>
      <c r="D130" t="str">
        <f>WINTER_SPRING!J131</f>
        <v>1900 Harshman Rd</v>
      </c>
      <c r="E130" t="str">
        <f>WINTER_SPRING!K131</f>
        <v>Riverside</v>
      </c>
      <c r="F130" t="str">
        <f>WINTER_SPRING!L131</f>
        <v>OH</v>
      </c>
      <c r="G130" t="str">
        <f>WINTER_SPRING!M131</f>
        <v>45424</v>
      </c>
      <c r="H130" t="str">
        <f>WINTER_SPRING!AF131</f>
        <v>Saturdays: Jan. 6, 13, 20, 27</v>
      </c>
      <c r="I130" t="str">
        <f>WINTER_SPRING!AO131</f>
        <v>https://usbaseballacademy.com/dayton-riverside-baseball-camp/</v>
      </c>
    </row>
    <row r="131" spans="1:9">
      <c r="A131" t="str">
        <f>WINTER_SPRING!G132</f>
        <v>USBDSZ</v>
      </c>
      <c r="B131" t="str">
        <f>WINTER_SPRING!H132</f>
        <v xml:space="preserve">Strike Zone Academy </v>
      </c>
      <c r="C131">
        <f>WINTER_SPRING!I132</f>
        <v>0</v>
      </c>
      <c r="D131" t="str">
        <f>WINTER_SPRING!J132</f>
        <v>2900 South 110th St</v>
      </c>
      <c r="E131" t="str">
        <f>WINTER_SPRING!K132</f>
        <v>Omaha</v>
      </c>
      <c r="F131" t="str">
        <f>WINTER_SPRING!L132</f>
        <v>NE</v>
      </c>
      <c r="G131" t="str">
        <f>WINTER_SPRING!M132</f>
        <v>68144</v>
      </c>
      <c r="H131" t="str">
        <f>WINTER_SPRING!AF132</f>
        <v>Saturdays: Jan. 6, 13, 20, 27</v>
      </c>
      <c r="I131" t="str">
        <f>WINTER_SPRING!AO132</f>
        <v>https://usbaseballacademy.com/omaha-baseball-camp/</v>
      </c>
    </row>
    <row r="132" spans="1:9">
      <c r="A132" t="str">
        <f>WINTER_SPRING!G133</f>
        <v>USBDSUT</v>
      </c>
      <c r="B132" t="str">
        <f>WINTER_SPRING!H133</f>
        <v xml:space="preserve">Sutter Union HS  </v>
      </c>
      <c r="C132">
        <f>WINTER_SPRING!I133</f>
        <v>0</v>
      </c>
      <c r="D132" t="str">
        <f>WINTER_SPRING!J133</f>
        <v>2665 Acacia Ave</v>
      </c>
      <c r="E132" t="str">
        <f>WINTER_SPRING!K133</f>
        <v>Sutter</v>
      </c>
      <c r="F132" t="str">
        <f>WINTER_SPRING!L133</f>
        <v>CA</v>
      </c>
      <c r="G132">
        <f>WINTER_SPRING!M133</f>
        <v>95982</v>
      </c>
      <c r="H132" t="str">
        <f>WINTER_SPRING!AF133</f>
        <v>Sundays: Jan. 14, 21, 28; Feb. 4</v>
      </c>
      <c r="I132" t="str">
        <f>WINTER_SPRING!AO133</f>
        <v>https://usbaseballacademy.com/sutter-baseball-camp/</v>
      </c>
    </row>
    <row r="133" spans="1:9">
      <c r="A133" t="str">
        <f>WINTER_SPRING!G134</f>
        <v>USBDTJD</v>
      </c>
      <c r="B133" t="str">
        <f>WINTER_SPRING!H134</f>
        <v xml:space="preserve">The John Dickinson School  </v>
      </c>
      <c r="C133">
        <f>WINTER_SPRING!I134</f>
        <v>0</v>
      </c>
      <c r="D133" t="str">
        <f>WINTER_SPRING!J134</f>
        <v>1801 Milltown Rd</v>
      </c>
      <c r="E133" t="str">
        <f>WINTER_SPRING!K134</f>
        <v>Wilmington</v>
      </c>
      <c r="F133" t="str">
        <f>WINTER_SPRING!L134</f>
        <v>DE</v>
      </c>
      <c r="G133">
        <f>WINTER_SPRING!M134</f>
        <v>19808</v>
      </c>
      <c r="H133" t="str">
        <f>WINTER_SPRING!AF134</f>
        <v>Sundays: Jan. 14, 21, 28; Feb. 4</v>
      </c>
      <c r="I133" t="str">
        <f>WINTER_SPRING!AO134</f>
        <v>https://usbaseballacademy.com/wilmington-baseball-camp/</v>
      </c>
    </row>
    <row r="134" spans="1:9">
      <c r="A134" t="str">
        <f>WINTER_SPRING!G136</f>
        <v>USBDTPP</v>
      </c>
      <c r="B134" t="str">
        <f>WINTER_SPRING!H136</f>
        <v xml:space="preserve">Triple Play P3rformance  </v>
      </c>
      <c r="C134">
        <f>WINTER_SPRING!I136</f>
        <v>0</v>
      </c>
      <c r="D134" t="str">
        <f>WINTER_SPRING!J136</f>
        <v>5223 Raeford Rd</v>
      </c>
      <c r="E134" t="str">
        <f>WINTER_SPRING!K136</f>
        <v>Fayetteville</v>
      </c>
      <c r="F134" t="str">
        <f>WINTER_SPRING!L136</f>
        <v>NC</v>
      </c>
      <c r="G134">
        <f>WINTER_SPRING!M136</f>
        <v>28304</v>
      </c>
      <c r="H134" t="str">
        <f>WINTER_SPRING!AF136</f>
        <v>Saturdays: Feb. 10, 17, 24; Mar. 2</v>
      </c>
      <c r="I134" t="str">
        <f>WINTER_SPRING!AO136</f>
        <v>https://usbaseballacademy.com/fayetteville-baseball-camp/</v>
      </c>
    </row>
    <row r="135" spans="1:9">
      <c r="A135" t="str">
        <f>WINTER_SPRING!G137</f>
        <v>USBDTA</v>
      </c>
      <c r="B135" t="str">
        <f>WINTER_SPRING!H137</f>
        <v xml:space="preserve">T's Academy </v>
      </c>
      <c r="C135">
        <f>WINTER_SPRING!I137</f>
        <v>0</v>
      </c>
      <c r="D135" t="str">
        <f>WINTER_SPRING!J137</f>
        <v>600 E. Western Ave</v>
      </c>
      <c r="E135" t="str">
        <f>WINTER_SPRING!K137</f>
        <v>Lombard</v>
      </c>
      <c r="F135" t="str">
        <f>WINTER_SPRING!L137</f>
        <v>IL</v>
      </c>
      <c r="G135">
        <f>WINTER_SPRING!M137</f>
        <v>60148</v>
      </c>
      <c r="H135" t="str">
        <f>WINTER_SPRING!AF137</f>
        <v>Sundays: Mar. 3, 10, 17, 24</v>
      </c>
      <c r="I135" t="str">
        <f>WINTER_SPRING!AO137</f>
        <v>https://usbaseballacademy.com/lombard-baseball-camp/</v>
      </c>
    </row>
    <row r="136" spans="1:9">
      <c r="A136" t="str">
        <f>WINTER_SPRING!G135</f>
        <v>USBDTU</v>
      </c>
      <c r="B136" t="str">
        <f>WINTER_SPRING!H135</f>
        <v>Towson University</v>
      </c>
      <c r="C136">
        <f>WINTER_SPRING!I135</f>
        <v>0</v>
      </c>
      <c r="D136" t="str">
        <f>WINTER_SPRING!J135</f>
        <v>7537 Auburn Dr</v>
      </c>
      <c r="E136" t="str">
        <f>WINTER_SPRING!K135</f>
        <v>Towson</v>
      </c>
      <c r="F136" t="str">
        <f>WINTER_SPRING!L135</f>
        <v>MD</v>
      </c>
      <c r="G136">
        <f>WINTER_SPRING!M135</f>
        <v>21204</v>
      </c>
      <c r="H136" t="str">
        <f>WINTER_SPRING!AF135</f>
        <v>Sundays: Jan. 14, 21, 28; Feb. 4</v>
      </c>
      <c r="I136" t="str">
        <f>WINTER_SPRING!AO135</f>
        <v>https://usbaseballacademy.com/towson-baseball-camp/</v>
      </c>
    </row>
    <row r="137" spans="1:9">
      <c r="A137" t="str">
        <f>WINTER_SPRING!G138</f>
        <v>USBDUC</v>
      </c>
      <c r="B137" t="str">
        <f>WINTER_SPRING!H138</f>
        <v>Union College</v>
      </c>
      <c r="C137">
        <f>WINTER_SPRING!I138</f>
        <v>0</v>
      </c>
      <c r="D137" t="str">
        <f>WINTER_SPRING!J138</f>
        <v>310 College St</v>
      </c>
      <c r="E137" t="str">
        <f>WINTER_SPRING!K138</f>
        <v>Barbourville</v>
      </c>
      <c r="F137" t="str">
        <f>WINTER_SPRING!L138</f>
        <v>KY</v>
      </c>
      <c r="G137">
        <f>WINTER_SPRING!M138</f>
        <v>40906</v>
      </c>
      <c r="H137" t="str">
        <f>WINTER_SPRING!AF138</f>
        <v>Sundays: Jan. 7 (PPD), 14, 21, 28; Feb. 4 (M/U)</v>
      </c>
      <c r="I137" t="str">
        <f>WINTER_SPRING!AO138</f>
        <v>https://usbaseballacademy.com/barbourville-baseball-camp/</v>
      </c>
    </row>
    <row r="138" spans="1:9">
      <c r="A138" t="str">
        <f>WINTER_SPRING!G139</f>
        <v>USBDUPG</v>
      </c>
      <c r="B138" t="str">
        <f>WINTER_SPRING!H139</f>
        <v xml:space="preserve">University of Pitt-Greensburg </v>
      </c>
      <c r="C138">
        <f>WINTER_SPRING!I139</f>
        <v>0</v>
      </c>
      <c r="D138" t="str">
        <f>WINTER_SPRING!J139</f>
        <v>150 Finoli Dr</v>
      </c>
      <c r="E138" t="str">
        <f>WINTER_SPRING!K139</f>
        <v>Greensburg</v>
      </c>
      <c r="F138" t="str">
        <f>WINTER_SPRING!L139</f>
        <v>PA</v>
      </c>
      <c r="G138">
        <f>WINTER_SPRING!M139</f>
        <v>15601</v>
      </c>
      <c r="H138" t="str">
        <f>WINTER_SPRING!AF139</f>
        <v>Sundays: Jan. 7, 14, 21, 28; Feb. 4, 11</v>
      </c>
      <c r="I138" t="str">
        <f>WINTER_SPRING!AO139</f>
        <v>https://usbaseballacademy.com/pittsburgh-greensburg-baseball-camp/</v>
      </c>
    </row>
    <row r="139" spans="1:9">
      <c r="A139" t="str">
        <f>WINTER_SPRING!G140</f>
        <v>USBDUSF</v>
      </c>
      <c r="B139" t="str">
        <f>WINTER_SPRING!H140</f>
        <v xml:space="preserve">University of St Francis </v>
      </c>
      <c r="C139">
        <f>WINTER_SPRING!I140</f>
        <v>0</v>
      </c>
      <c r="D139" t="str">
        <f>WINTER_SPRING!J140</f>
        <v>500 Wilcox St</v>
      </c>
      <c r="E139" t="str">
        <f>WINTER_SPRING!K140</f>
        <v>Joliet</v>
      </c>
      <c r="F139" t="str">
        <f>WINTER_SPRING!L140</f>
        <v>IL</v>
      </c>
      <c r="G139">
        <f>WINTER_SPRING!M140</f>
        <v>60435</v>
      </c>
      <c r="H139" t="str">
        <f>WINTER_SPRING!AF140</f>
        <v>Sundays: Jan. 7, 14, 21, 28; Feb. 4, 11</v>
      </c>
      <c r="I139" t="str">
        <f>WINTER_SPRING!AO140</f>
        <v>https://usbaseballacademy.com/joliet-baseball-camp/</v>
      </c>
    </row>
    <row r="140" spans="1:9">
      <c r="A140" t="str">
        <f>WINTER_SPRING!G141</f>
        <v>USBDUSEU</v>
      </c>
      <c r="B140" t="str">
        <f>WINTER_SPRING!H141</f>
        <v>USBA Altoona</v>
      </c>
      <c r="C140" t="str">
        <f>WINTER_SPRING!I141</f>
        <v>Altoona HS</v>
      </c>
      <c r="D140" t="str">
        <f>WINTER_SPRING!J141</f>
        <v>1903 Bartlett Ave</v>
      </c>
      <c r="E140" t="str">
        <f>WINTER_SPRING!K141</f>
        <v>Altoona</v>
      </c>
      <c r="F140" t="str">
        <f>WINTER_SPRING!L141</f>
        <v>WI</v>
      </c>
      <c r="G140">
        <f>WINTER_SPRING!M141</f>
        <v>54720</v>
      </c>
      <c r="H140" t="str">
        <f>WINTER_SPRING!AF141</f>
        <v>Sundays: Jan. 7, 14, 21, 28</v>
      </c>
      <c r="I140" t="str">
        <f>WINTER_SPRING!AO141</f>
        <v>https://usbaseballacademy.com/eau-claire-altoona-baseball-camp/</v>
      </c>
    </row>
    <row r="141" spans="1:9">
      <c r="A141" t="str">
        <f>WINTER_SPRING!G142</f>
        <v>USBDCV2</v>
      </c>
      <c r="B141" t="str">
        <f>WINTER_SPRING!H142</f>
        <v>USBA Chula Vista - Saturday Sessions</v>
      </c>
      <c r="C141" t="str">
        <f>WINTER_SPRING!I142</f>
        <v>Eastlake Bombers Facility</v>
      </c>
      <c r="D141" t="str">
        <f>WINTER_SPRING!J142</f>
        <v>545 East Naples</v>
      </c>
      <c r="E141" t="str">
        <f>WINTER_SPRING!K142</f>
        <v>Chula Vista</v>
      </c>
      <c r="F141" t="str">
        <f>WINTER_SPRING!L142</f>
        <v>CA</v>
      </c>
      <c r="G141">
        <f>WINTER_SPRING!M142</f>
        <v>91911</v>
      </c>
      <c r="H141" t="str">
        <f>WINTER_SPRING!AF142</f>
        <v>Saturdays: Jan. 6, 13, 20, 27</v>
      </c>
      <c r="I141" t="str">
        <f>WINTER_SPRING!AO142</f>
        <v>https://usbaseballacademy.com/chula-vista-baseball-camp/</v>
      </c>
    </row>
    <row r="142" spans="1:9">
      <c r="A142" t="str">
        <f>WINTER_SPRING!G193</f>
        <v>USBDUSHO</v>
      </c>
      <c r="B142" t="str">
        <f>WINTER_SPRING!H193</f>
        <v>USBA Homestead</v>
      </c>
      <c r="C142">
        <f>WINTER_SPRING!I193</f>
        <v>0</v>
      </c>
      <c r="D142" t="str">
        <f>WINTER_SPRING!J193</f>
        <v>2251 Mowry Dr</v>
      </c>
      <c r="E142" t="str">
        <f>WINTER_SPRING!K193</f>
        <v>Homestead</v>
      </c>
      <c r="F142" t="str">
        <f>WINTER_SPRING!L193</f>
        <v>FL</v>
      </c>
      <c r="G142">
        <f>WINTER_SPRING!M193</f>
        <v>33033</v>
      </c>
      <c r="H142" t="str">
        <f>WINTER_SPRING!AF193</f>
        <v>Saturdays: Jan. 20, 27; Feb. 3, 10</v>
      </c>
      <c r="I142" t="str">
        <f>WINTER_SPRING!AO193</f>
        <v>https://usbaseballacademy.com/homestead-baseball-camp/</v>
      </c>
    </row>
    <row r="143" spans="1:9">
      <c r="A143" t="str">
        <f>WINTER_SPRING!G144</f>
        <v>USBDUSIN</v>
      </c>
      <c r="B143" t="str">
        <f>WINTER_SPRING!H144</f>
        <v xml:space="preserve">USBA Independence  </v>
      </c>
      <c r="C143" t="str">
        <f>WINTER_SPRING!I144</f>
        <v>The Dugout KC</v>
      </c>
      <c r="D143" t="str">
        <f>WINTER_SPRING!J144</f>
        <v>4466 S. Noland Rd.</v>
      </c>
      <c r="E143" t="str">
        <f>WINTER_SPRING!K144</f>
        <v>Kansas City-Independence</v>
      </c>
      <c r="F143" t="str">
        <f>WINTER_SPRING!L144</f>
        <v>MO</v>
      </c>
      <c r="G143">
        <f>WINTER_SPRING!M144</f>
        <v>64055</v>
      </c>
      <c r="H143" t="str">
        <f>WINTER_SPRING!AF144</f>
        <v>Saturdays: Jan. 6, 13, 20, 27</v>
      </c>
      <c r="I143" t="str">
        <f>WINTER_SPRING!AO144</f>
        <v>https://usbaseballacademy.com/independence-baseball-camp/</v>
      </c>
    </row>
    <row r="144" spans="1:9">
      <c r="A144" t="str">
        <f>WINTER_SPRING!G145</f>
        <v>USBDUIDY</v>
      </c>
      <c r="B144" t="str">
        <f>WINTER_SPRING!H145</f>
        <v xml:space="preserve">USBA Indianapolis  </v>
      </c>
      <c r="C144" t="str">
        <f>WINTER_SPRING!I145</f>
        <v>Batter's Box Training</v>
      </c>
      <c r="D144" t="str">
        <f>WINTER_SPRING!J145</f>
        <v>3510 S Keystone Ave Suite A</v>
      </c>
      <c r="E144" t="str">
        <f>WINTER_SPRING!K145</f>
        <v>Indianapolis</v>
      </c>
      <c r="F144" t="str">
        <f>WINTER_SPRING!L145</f>
        <v>IN</v>
      </c>
      <c r="G144">
        <f>WINTER_SPRING!M145</f>
        <v>46227</v>
      </c>
      <c r="H144" t="str">
        <f>WINTER_SPRING!AF145</f>
        <v>Sundays: Jan. 14, 21, 28; Feb. 4</v>
      </c>
      <c r="I144" t="str">
        <f>WINTER_SPRING!AO145</f>
        <v>https://usbaseballacademy.com/indianapolis-baseball-camp/</v>
      </c>
    </row>
    <row r="145" spans="1:9">
      <c r="A145" t="str">
        <f>WINTER_SPRING!G146</f>
        <v>USBDPBT</v>
      </c>
      <c r="B145" t="str">
        <f>WINTER_SPRING!H146</f>
        <v>USBA Katy</v>
      </c>
      <c r="C145" t="str">
        <f>WINTER_SPRING!I146</f>
        <v>D-Bat Katy</v>
      </c>
      <c r="D145" t="str">
        <f>WINTER_SPRING!J146</f>
        <v>1150 Katy Ford Bend Rd</v>
      </c>
      <c r="E145" t="str">
        <f>WINTER_SPRING!K146</f>
        <v>Katy</v>
      </c>
      <c r="F145" t="str">
        <f>WINTER_SPRING!L146</f>
        <v>TX</v>
      </c>
      <c r="G145">
        <f>WINTER_SPRING!M146</f>
        <v>77493</v>
      </c>
      <c r="H145" t="str">
        <f>WINTER_SPRING!AF146</f>
        <v>Sundays: Jan. 7, 14, 21, 28</v>
      </c>
      <c r="I145" t="str">
        <f>WINTER_SPRING!AO146</f>
        <v>https://usbaseballacademy.com/tomball-baseball-camp/</v>
      </c>
    </row>
    <row r="146" spans="1:9">
      <c r="A146" t="str">
        <f>WINTER_SPRING!G147</f>
        <v>USBDUSLY</v>
      </c>
      <c r="B146" t="str">
        <f>WINTER_SPRING!H147</f>
        <v>USBA Lynchburg</v>
      </c>
      <c r="C146" t="str">
        <f>WINTER_SPRING!I147</f>
        <v>Sluggers Academy</v>
      </c>
      <c r="D146" t="str">
        <f>WINTER_SPRING!J147</f>
        <v>129 Police Tower Rd</v>
      </c>
      <c r="E146" t="str">
        <f>WINTER_SPRING!K147</f>
        <v>Appomattox</v>
      </c>
      <c r="F146" t="str">
        <f>WINTER_SPRING!L147</f>
        <v>VA</v>
      </c>
      <c r="G146" t="str">
        <f>WINTER_SPRING!M147</f>
        <v>24522</v>
      </c>
      <c r="H146" t="str">
        <f>WINTER_SPRING!AF147</f>
        <v>Saturdays: Jan. 6 (PPD), 13, 20, 27; Feb. 3 (M/U)</v>
      </c>
      <c r="I146" t="str">
        <f>WINTER_SPRING!AO147</f>
        <v>https://usbaseballacademy.com/lynchburg-baseball-camp/</v>
      </c>
    </row>
    <row r="147" spans="1:9">
      <c r="A147" t="str">
        <f>WINTER_SPRING!G148</f>
        <v>USBDUMIS</v>
      </c>
      <c r="B147" t="str">
        <f>WINTER_SPRING!H148</f>
        <v xml:space="preserve">USBA Missouri City  </v>
      </c>
      <c r="C147" t="str">
        <f>WINTER_SPRING!I148</f>
        <v>Sienna Plantation Youth Baseball League</v>
      </c>
      <c r="D147" t="str">
        <f>WINTER_SPRING!J148</f>
        <v>7725 Camp Sienna Trail</v>
      </c>
      <c r="E147" t="str">
        <f>WINTER_SPRING!K148</f>
        <v>Missouri City</v>
      </c>
      <c r="F147" t="str">
        <f>WINTER_SPRING!L148</f>
        <v>TX</v>
      </c>
      <c r="G147">
        <f>WINTER_SPRING!M148</f>
        <v>77459</v>
      </c>
      <c r="H147" t="str">
        <f>WINTER_SPRING!AF148</f>
        <v>Saturdays: Jan. 20, 27; Feb. 3, 10</v>
      </c>
      <c r="I147" t="str">
        <f>WINTER_SPRING!AO148</f>
        <v>https://usbaseballacademy.com/houston-missouri-city-baseball-camp/</v>
      </c>
    </row>
    <row r="148" spans="1:9">
      <c r="A148" t="str">
        <f>WINTER_SPRING!G149</f>
        <v>USBDUSO</v>
      </c>
      <c r="B148" t="str">
        <f>WINTER_SPRING!H149</f>
        <v xml:space="preserve">USBA Ocala  </v>
      </c>
      <c r="C148" t="str">
        <f>WINTER_SPRING!I149</f>
        <v>St John Lutheran HS</v>
      </c>
      <c r="D148" t="str">
        <f>WINTER_SPRING!J149</f>
        <v>1915 SE Lake Weir Ave</v>
      </c>
      <c r="E148" t="str">
        <f>WINTER_SPRING!K149</f>
        <v>Ocala</v>
      </c>
      <c r="F148" t="str">
        <f>WINTER_SPRING!L149</f>
        <v>FL</v>
      </c>
      <c r="G148">
        <f>WINTER_SPRING!M149</f>
        <v>34471</v>
      </c>
      <c r="H148" t="str">
        <f>WINTER_SPRING!AF149</f>
        <v>Sundays: Jan. 7, 14, 21, 28</v>
      </c>
      <c r="I148" t="str">
        <f>WINTER_SPRING!AO149</f>
        <v>https://usbaseballacademy.com/ocala-baseball-camp/</v>
      </c>
    </row>
    <row r="149" spans="1:9">
      <c r="A149" t="str">
        <f>WINTER_SPRING!G150</f>
        <v>USBDBMC</v>
      </c>
      <c r="B149" t="str">
        <f>WINTER_SPRING!H150</f>
        <v>USBA Orlando</v>
      </c>
      <c r="C149" t="str">
        <f>WINTER_SPRING!I150</f>
        <v xml:space="preserve">Bishop Moore Catholic HS </v>
      </c>
      <c r="D149" t="str">
        <f>WINTER_SPRING!J150</f>
        <v>3901 Edgewater Dr</v>
      </c>
      <c r="E149" t="str">
        <f>WINTER_SPRING!K150</f>
        <v>Orlando</v>
      </c>
      <c r="F149" t="str">
        <f>WINTER_SPRING!L150</f>
        <v>FL</v>
      </c>
      <c r="G149">
        <f>WINTER_SPRING!M150</f>
        <v>32804</v>
      </c>
      <c r="H149" t="str">
        <f>WINTER_SPRING!AF150</f>
        <v>Saturdays: Jan. 13, 20, 27; Feb. 3, 10, 17</v>
      </c>
      <c r="I149" t="str">
        <f>WINTER_SPRING!AO150</f>
        <v>https://usbaseballacademy.com/orlando-baseball-camp/</v>
      </c>
    </row>
    <row r="150" spans="1:9">
      <c r="A150" t="str">
        <f>WINTER_SPRING!G151</f>
        <v>USBDUSPA</v>
      </c>
      <c r="B150" t="str">
        <f>WINTER_SPRING!H151</f>
        <v xml:space="preserve">USBA Pasadena  </v>
      </c>
      <c r="C150" t="str">
        <f>WINTER_SPRING!I151</f>
        <v>Bay Area Texas Baseball</v>
      </c>
      <c r="D150" t="str">
        <f>WINTER_SPRING!J151</f>
        <v>14500 Village Evergreen Trail</v>
      </c>
      <c r="E150" t="str">
        <f>WINTER_SPRING!K151</f>
        <v>Houston</v>
      </c>
      <c r="F150" t="str">
        <f>WINTER_SPRING!L151</f>
        <v>TX</v>
      </c>
      <c r="G150" t="str">
        <f>WINTER_SPRING!M151</f>
        <v>77062</v>
      </c>
      <c r="H150" t="str">
        <f>WINTER_SPRING!AF151</f>
        <v>Sat./Sun.: Jan. 6 (PPD), 7, 13, 14, 20 (M/U)</v>
      </c>
      <c r="I150" t="str">
        <f>WINTER_SPRING!AO151</f>
        <v>https://usbaseballacademy.com/houston-pasadena-baseball-camp/</v>
      </c>
    </row>
    <row r="151" spans="1:9">
      <c r="A151" t="str">
        <f>WINTER_SPRING!G152</f>
        <v>USBDWAT</v>
      </c>
      <c r="B151" t="str">
        <f>WINTER_SPRING!H152</f>
        <v>USBA Waterbury</v>
      </c>
      <c r="C151" t="str">
        <f>WINTER_SPRING!I152</f>
        <v>The Hit Club</v>
      </c>
      <c r="D151" t="str">
        <f>WINTER_SPRING!J152</f>
        <v>135 South Main St. 4th Floor</v>
      </c>
      <c r="E151" t="str">
        <f>WINTER_SPRING!K152</f>
        <v>Thomaston</v>
      </c>
      <c r="F151" t="str">
        <f>WINTER_SPRING!L152</f>
        <v>CT</v>
      </c>
      <c r="G151">
        <f>WINTER_SPRING!M152</f>
        <v>6787</v>
      </c>
      <c r="H151" t="str">
        <f>WINTER_SPRING!AF152</f>
        <v>Saturdays: Feb. 3, 10, 17, 24</v>
      </c>
      <c r="I151" t="str">
        <f>WINTER_SPRING!AO152</f>
        <v>https://usbaseballacademy.com/waterbury-baseball-camp/</v>
      </c>
    </row>
    <row r="152" spans="1:9">
      <c r="A152" t="str">
        <f>WINTER_SPRING!G153</f>
        <v>USBDVAL</v>
      </c>
      <c r="B152" t="str">
        <f>WINTER_SPRING!H153</f>
        <v>Vallivue HS</v>
      </c>
      <c r="C152">
        <f>WINTER_SPRING!I153</f>
        <v>0</v>
      </c>
      <c r="D152" t="str">
        <f>WINTER_SPRING!J153</f>
        <v>1407 E. Homedale Rd.</v>
      </c>
      <c r="E152" t="str">
        <f>WINTER_SPRING!K153</f>
        <v>Caldwell</v>
      </c>
      <c r="F152" t="str">
        <f>WINTER_SPRING!L153</f>
        <v>ID</v>
      </c>
      <c r="G152">
        <f>WINTER_SPRING!M153</f>
        <v>83607</v>
      </c>
      <c r="H152" t="str">
        <f>WINTER_SPRING!AF153</f>
        <v>Sundays: Feb. 4, 11, 18, 25</v>
      </c>
      <c r="I152" t="str">
        <f>WINTER_SPRING!AO153</f>
        <v>https://usbaseballacademy.com/caldwell-baseball-camp/</v>
      </c>
    </row>
    <row r="153" spans="1:9">
      <c r="A153" t="str">
        <f>WINTER_SPRING!G154</f>
        <v>USBDVSU</v>
      </c>
      <c r="B153" t="str">
        <f>WINTER_SPRING!H154</f>
        <v>Vermont State University</v>
      </c>
      <c r="C153">
        <f>WINTER_SPRING!I154</f>
        <v>0</v>
      </c>
      <c r="D153" t="str">
        <f>WINTER_SPRING!J154</f>
        <v>1001 College Rd</v>
      </c>
      <c r="E153" t="str">
        <f>WINTER_SPRING!K154</f>
        <v>Lyndonville</v>
      </c>
      <c r="F153" t="str">
        <f>WINTER_SPRING!L154</f>
        <v>VT</v>
      </c>
      <c r="G153">
        <f>WINTER_SPRING!M154</f>
        <v>5851</v>
      </c>
      <c r="H153" t="str">
        <f>WINTER_SPRING!AF154</f>
        <v>Sundays: Jan. 7, 14, 21, 28</v>
      </c>
      <c r="I153" t="str">
        <f>WINTER_SPRING!AO154</f>
        <v>https://usbaseballacademy.com/lyndonville-baseball-camp/</v>
      </c>
    </row>
    <row r="154" spans="1:9">
      <c r="A154" t="str">
        <f>WINTER_SPRING!G198</f>
        <v>USBDVT</v>
      </c>
      <c r="B154" t="str">
        <f>WINTER_SPRING!H198</f>
        <v xml:space="preserve">Vinal Tech HS </v>
      </c>
      <c r="C154">
        <f>WINTER_SPRING!I198</f>
        <v>0</v>
      </c>
      <c r="D154" t="str">
        <f>WINTER_SPRING!J198</f>
        <v>60 Daniels St</v>
      </c>
      <c r="E154" t="str">
        <f>WINTER_SPRING!K198</f>
        <v>Middletown</v>
      </c>
      <c r="F154" t="str">
        <f>WINTER_SPRING!L198</f>
        <v>CT</v>
      </c>
      <c r="G154" t="str">
        <f>WINTER_SPRING!M198</f>
        <v>06457</v>
      </c>
      <c r="H154">
        <f>WINTER_SPRING!AF198</f>
        <v>0</v>
      </c>
      <c r="I154" t="str">
        <f>WINTER_SPRING!AO198</f>
        <v>https://usbaseballacademy.com/middletown-ct-baseball-camp/</v>
      </c>
    </row>
    <row r="155" spans="1:9">
      <c r="A155" t="str">
        <f>WINTER_SPRING!G155</f>
        <v>USBDWU</v>
      </c>
      <c r="B155" t="str">
        <f>WINTER_SPRING!H155</f>
        <v xml:space="preserve">Walsh University </v>
      </c>
      <c r="C155">
        <f>WINTER_SPRING!I155</f>
        <v>0</v>
      </c>
      <c r="D155" t="str">
        <f>WINTER_SPRING!J155</f>
        <v>2020 E Maple St</v>
      </c>
      <c r="E155" t="str">
        <f>WINTER_SPRING!K155</f>
        <v>North Canton</v>
      </c>
      <c r="F155" t="str">
        <f>WINTER_SPRING!L155</f>
        <v>OH</v>
      </c>
      <c r="G155">
        <f>WINTER_SPRING!M155</f>
        <v>44720</v>
      </c>
      <c r="H155" t="str">
        <f>WINTER_SPRING!AF155</f>
        <v>Sundays: Jan. 14, 21, 28; Feb. 4</v>
      </c>
      <c r="I155" t="str">
        <f>WINTER_SPRING!AO155</f>
        <v>https://usbaseballacademy.com/north-canton-baseball-camp/</v>
      </c>
    </row>
    <row r="156" spans="1:9">
      <c r="A156" t="str">
        <f>WINTER_SPRING!G156</f>
        <v>USBDWM</v>
      </c>
      <c r="B156" t="str">
        <f>WINTER_SPRING!H156</f>
        <v xml:space="preserve">Watkins Memorial HS </v>
      </c>
      <c r="C156">
        <f>WINTER_SPRING!I156</f>
        <v>0</v>
      </c>
      <c r="D156" t="str">
        <f>WINTER_SPRING!J156</f>
        <v>1954 Warrior Way SW</v>
      </c>
      <c r="E156" t="str">
        <f>WINTER_SPRING!K156</f>
        <v>Etna</v>
      </c>
      <c r="F156" t="str">
        <f>WINTER_SPRING!L156</f>
        <v>OH</v>
      </c>
      <c r="G156">
        <f>WINTER_SPRING!M156</f>
        <v>43062</v>
      </c>
      <c r="H156" t="str">
        <f>WINTER_SPRING!AF156</f>
        <v>Sundays: Jan. 7 (PPD), 14, 21, 28; Feb. 4, 11, 18 (M/U)</v>
      </c>
      <c r="I156" t="str">
        <f>WINTER_SPRING!AO156</f>
        <v>https://usbaseballacademy.com/pataskala-baseball-camp/</v>
      </c>
    </row>
    <row r="157" spans="1:9">
      <c r="A157" t="str">
        <f>WINTER_SPRING!G157</f>
        <v>USBDWC</v>
      </c>
      <c r="B157" t="str">
        <f>WINTER_SPRING!H157</f>
        <v xml:space="preserve">Wells College </v>
      </c>
      <c r="C157">
        <f>WINTER_SPRING!I157</f>
        <v>0</v>
      </c>
      <c r="D157" t="str">
        <f>WINTER_SPRING!J157</f>
        <v>170 Main St</v>
      </c>
      <c r="E157" t="str">
        <f>WINTER_SPRING!K157</f>
        <v>Aurora</v>
      </c>
      <c r="F157" t="str">
        <f>WINTER_SPRING!L157</f>
        <v>NY</v>
      </c>
      <c r="G157">
        <f>WINTER_SPRING!M157</f>
        <v>13026</v>
      </c>
      <c r="H157" t="str">
        <f>WINTER_SPRING!AF157</f>
        <v>Sundays: Jan. 14, 21, 28; Feb. 4</v>
      </c>
      <c r="I157" t="str">
        <f>WINTER_SPRING!AO157</f>
        <v>https://usbaseballacademy.com/aurora-ny-baseball-camp/</v>
      </c>
    </row>
    <row r="158" spans="1:9">
      <c r="A158" t="str">
        <f>WINTER_SPRING!G158</f>
        <v>USBDWF</v>
      </c>
      <c r="B158" t="str">
        <f>WINTER_SPRING!H158</f>
        <v>Weyauwega-Fremont HS</v>
      </c>
      <c r="C158">
        <f>WINTER_SPRING!I158</f>
        <v>0</v>
      </c>
      <c r="D158" t="str">
        <f>WINTER_SPRING!J158</f>
        <v>500 Ann St.</v>
      </c>
      <c r="E158" t="str">
        <f>WINTER_SPRING!K158</f>
        <v>Weyauwega</v>
      </c>
      <c r="F158" t="str">
        <f>WINTER_SPRING!L158</f>
        <v>WI</v>
      </c>
      <c r="G158">
        <f>WINTER_SPRING!M158</f>
        <v>54983</v>
      </c>
      <c r="H158" t="str">
        <f>WINTER_SPRING!AF158</f>
        <v>Saturdays: Mar. 2, 9, 16, 23</v>
      </c>
      <c r="I158" t="str">
        <f>WINTER_SPRING!AO158</f>
        <v>https://usbaseballacademy.com/weyauwega-baseball-camp/</v>
      </c>
    </row>
    <row r="159" spans="1:9">
      <c r="A159" t="str">
        <f>WINTER_SPRING!G159</f>
        <v>USBDWS</v>
      </c>
      <c r="B159" t="str">
        <f>WINTER_SPRING!H159</f>
        <v xml:space="preserve">Willoughby South HS </v>
      </c>
      <c r="C159">
        <f>WINTER_SPRING!I159</f>
        <v>0</v>
      </c>
      <c r="D159" t="str">
        <f>WINTER_SPRING!J159</f>
        <v>5000 Shankland Rd</v>
      </c>
      <c r="E159" t="str">
        <f>WINTER_SPRING!K159</f>
        <v>Willoughby</v>
      </c>
      <c r="F159" t="str">
        <f>WINTER_SPRING!L159</f>
        <v>OH</v>
      </c>
      <c r="G159" t="str">
        <f>WINTER_SPRING!M159</f>
        <v>44094</v>
      </c>
      <c r="H159" t="str">
        <f>WINTER_SPRING!AF159</f>
        <v>Sundays: Jan. 7 (PPD), 14 (PPD), 21, 28; Feb. 4 (M/U), 11 (M/U)</v>
      </c>
      <c r="I159" t="str">
        <f>WINTER_SPRING!AO159</f>
        <v>https://usbaseballacademy.com/willoughby-baseball-camp/</v>
      </c>
    </row>
    <row r="160" spans="1:9">
      <c r="A160" t="str">
        <f>WINTER_SPRING!G165</f>
        <v>USBDYC</v>
      </c>
      <c r="B160" t="str">
        <f>WINTER_SPRING!H165</f>
        <v xml:space="preserve">Yuba College </v>
      </c>
      <c r="C160">
        <f>WINTER_SPRING!I165</f>
        <v>0</v>
      </c>
      <c r="D160" t="str">
        <f>WINTER_SPRING!J165</f>
        <v>2088 N BEALE RD</v>
      </c>
      <c r="E160" t="str">
        <f>WINTER_SPRING!K165</f>
        <v>MARYSVILLE</v>
      </c>
      <c r="F160" t="str">
        <f>WINTER_SPRING!L165</f>
        <v>CA</v>
      </c>
      <c r="G160">
        <f>WINTER_SPRING!M165</f>
        <v>95901</v>
      </c>
      <c r="H160" t="str">
        <f>WINTER_SPRING!AF165</f>
        <v>Sundays: Apr. 21, 28; May 5, 12</v>
      </c>
      <c r="I160" t="str">
        <f>WINTER_SPRING!AO165</f>
        <v>https://usbaseballacademy.com/marysville-baseball-camp/</v>
      </c>
    </row>
    <row r="161" spans="1:10">
      <c r="A161" t="str">
        <f>SOFTBALL!D2</f>
        <v>USBDCAPS</v>
      </c>
      <c r="B161" t="str">
        <f>SOFTBALL!E2</f>
        <v>Capital HS</v>
      </c>
      <c r="C161">
        <f>SOFTBALL!F2</f>
        <v>0</v>
      </c>
      <c r="D161" t="str">
        <f>SOFTBALL!G2</f>
        <v>4851 Paseo Del Sol</v>
      </c>
      <c r="E161" t="str">
        <f>SOFTBALL!H2</f>
        <v>Santa Fe</v>
      </c>
      <c r="F161" t="str">
        <f>SOFTBALL!I2</f>
        <v>NM</v>
      </c>
      <c r="G161">
        <f>SOFTBALL!J2</f>
        <v>87597</v>
      </c>
      <c r="H161" t="str">
        <f>SOFTBALL!AA2</f>
        <v>Saturdays: Jan. 13, 20, 27 Feb. 3</v>
      </c>
      <c r="I161" t="str" cm="1">
        <f t="array" ref="I161:J161">SOFTBALL!AI2:AJ2</f>
        <v>https://ussoftballacademy.net/santa-fe-softball-camp/</v>
      </c>
      <c r="J161" t="str">
        <v>https://usbaseballacademy.com/santa-fe-softball-camp/</v>
      </c>
    </row>
    <row r="162" spans="1:10">
      <c r="A162" t="str">
        <f>SOFTBALL!D3</f>
        <v>USBDCHS</v>
      </c>
      <c r="B162" t="str">
        <f>SOFTBALL!E3</f>
        <v>Cheltenham HS</v>
      </c>
      <c r="C162">
        <f>SOFTBALL!F3</f>
        <v>0</v>
      </c>
      <c r="D162" t="str">
        <f>SOFTBALL!G3</f>
        <v>500 Rices Mill Rd</v>
      </c>
      <c r="E162" t="str">
        <f>SOFTBALL!H3</f>
        <v>Wyncote</v>
      </c>
      <c r="F162" t="str">
        <f>SOFTBALL!I3</f>
        <v>PA</v>
      </c>
      <c r="G162">
        <f>SOFTBALL!J3</f>
        <v>19095</v>
      </c>
      <c r="H162" t="str">
        <f>SOFTBALL!AA3</f>
        <v>Sundays: Jan. 28; Feb. 4, 11, 25</v>
      </c>
      <c r="I162" t="str" cm="1">
        <f t="array" ref="I162:J162">SOFTBALL!AI3:AJ3</f>
        <v>https://ussoftballacademy.net/wyncote-softball-camp/</v>
      </c>
      <c r="J162" t="str">
        <v>https://usbaseballacademy.com/wyncote-softball-camp/</v>
      </c>
    </row>
    <row r="163" spans="1:10">
      <c r="A163" t="str">
        <f>SOFTBALL!D4</f>
        <v>USBDCHAS</v>
      </c>
      <c r="B163" t="str">
        <f>SOFTBALL!E4</f>
        <v>Club House Athletics</v>
      </c>
      <c r="C163">
        <f>SOFTBALL!F4</f>
        <v>0</v>
      </c>
      <c r="D163" t="str">
        <f>SOFTBALL!G4</f>
        <v>301 Pleasant St</v>
      </c>
      <c r="E163" t="str">
        <f>SOFTBALL!H4</f>
        <v>Abbottstown</v>
      </c>
      <c r="F163" t="str">
        <f>SOFTBALL!I4</f>
        <v>PA</v>
      </c>
      <c r="G163">
        <f>SOFTBALL!J4</f>
        <v>17301</v>
      </c>
      <c r="H163" t="str">
        <f>SOFTBALL!AA4</f>
        <v>Sundays: Jan. 14, 21, 28; Feb. 4</v>
      </c>
      <c r="I163" t="str" cm="1">
        <f t="array" ref="I163:J163">SOFTBALL!AI4:AJ4</f>
        <v>https://ussoftballacademy.net/abbottstown-softball-camp/</v>
      </c>
      <c r="J163" t="str">
        <v>https://usbaseballacademy.com/abbottstown-softball-camp/</v>
      </c>
    </row>
    <row r="164" spans="1:10">
      <c r="A164" t="str">
        <f>SOFTBALL!D5</f>
        <v>USBDCVS</v>
      </c>
      <c r="B164" t="str">
        <f>SOFTBALL!E5</f>
        <v>Crestview HS</v>
      </c>
      <c r="C164" t="str">
        <f>SOFTBALL!F5</f>
        <v>Crestview Middle School</v>
      </c>
      <c r="D164" t="str">
        <f>SOFTBALL!G5</f>
        <v>1575 State Route 96</v>
      </c>
      <c r="E164" t="str">
        <f>SOFTBALL!H5</f>
        <v>Ashland</v>
      </c>
      <c r="F164" t="str">
        <f>SOFTBALL!I5</f>
        <v>OH</v>
      </c>
      <c r="G164">
        <f>SOFTBALL!J5</f>
        <v>44805</v>
      </c>
      <c r="H164" t="str">
        <f>SOFTBALL!AA5</f>
        <v>Sundays: Jan. 21, 28; Feb. 4, 11</v>
      </c>
      <c r="I164" t="str" cm="1">
        <f t="array" ref="I164:J164">SOFTBALL!AI5:AJ5</f>
        <v>https://ussoftballacademy.net/ashland-softball-camp/</v>
      </c>
      <c r="J164" t="str">
        <v>https://usbaseballacademy.com/ashland-softball-camp/</v>
      </c>
    </row>
    <row r="165" spans="1:10">
      <c r="A165" t="str">
        <f>SOFTBALL!D6</f>
        <v>USBDDLS</v>
      </c>
      <c r="B165" t="str">
        <f>SOFTBALL!E6</f>
        <v xml:space="preserve">DeLaSalle HS </v>
      </c>
      <c r="C165">
        <f>SOFTBALL!F6</f>
        <v>0</v>
      </c>
      <c r="D165" t="str">
        <f>SOFTBALL!G6</f>
        <v>One DeLaSalle Drive</v>
      </c>
      <c r="E165" t="str">
        <f>SOFTBALL!H6</f>
        <v>Minneapolis</v>
      </c>
      <c r="F165" t="str">
        <f>SOFTBALL!I6</f>
        <v>MN</v>
      </c>
      <c r="G165">
        <f>SOFTBALL!J6</f>
        <v>55401</v>
      </c>
      <c r="H165" t="str">
        <f>SOFTBALL!AA6</f>
        <v>Sundays: Jan. 14, 21, 28; Feb. 4</v>
      </c>
      <c r="I165" t="str" cm="1">
        <f t="array" ref="I165:J165">SOFTBALL!AI6:AJ6</f>
        <v>https://ussoftballacademy.net/minneapolis-softball-camp/</v>
      </c>
      <c r="J165" t="str">
        <v>https://usbaseballacademy.com/minneapolis-softball-camp/</v>
      </c>
    </row>
    <row r="166" spans="1:10">
      <c r="A166" t="str">
        <f>SOFTBALL!D7</f>
        <v>USBDDYS</v>
      </c>
      <c r="B166" t="str">
        <f>SOFTBALL!E7</f>
        <v>Dysart HS</v>
      </c>
      <c r="C166">
        <f>SOFTBALL!F7</f>
        <v>0</v>
      </c>
      <c r="D166" t="str">
        <f>SOFTBALL!G7</f>
        <v>11425 N Dysart Rd</v>
      </c>
      <c r="E166" t="str">
        <f>SOFTBALL!H7</f>
        <v>El Mirage</v>
      </c>
      <c r="F166" t="str">
        <f>SOFTBALL!I7</f>
        <v>AZ</v>
      </c>
      <c r="G166">
        <f>SOFTBALL!J7</f>
        <v>85335</v>
      </c>
      <c r="H166" t="str">
        <f>SOFTBALL!AA7</f>
        <v>Sundays: Jan. 7 (PPD), 14, 21, 28; Feb. 4 (M/U)</v>
      </c>
      <c r="I166" t="str" cm="1">
        <f t="array" ref="I166:J166">SOFTBALL!AI7:AJ7</f>
        <v>https://ussoftballacademy.net/el-mirage-softball-camp/</v>
      </c>
      <c r="J166" t="str">
        <v>https://usbaseballacademy.com/el-mirage-softball-camp/</v>
      </c>
    </row>
    <row r="167" spans="1:10">
      <c r="A167" t="str">
        <f>SOFTBALL!D8</f>
        <v>USBDJCS</v>
      </c>
      <c r="B167" t="str">
        <f>SOFTBALL!E8</f>
        <v>Johnson Creek HS</v>
      </c>
      <c r="C167">
        <f>SOFTBALL!F8</f>
        <v>0</v>
      </c>
      <c r="D167" t="str">
        <f>SOFTBALL!G8</f>
        <v>455 Atzalan St.</v>
      </c>
      <c r="E167" t="str">
        <f>SOFTBALL!H8</f>
        <v>Johnson Creek</v>
      </c>
      <c r="F167" t="str">
        <f>SOFTBALL!I8</f>
        <v>WI</v>
      </c>
      <c r="G167">
        <f>SOFTBALL!J8</f>
        <v>53038</v>
      </c>
      <c r="H167" t="str">
        <f>SOFTBALL!AA8</f>
        <v>Sundays: Jan. 7, 14, 21, 28</v>
      </c>
      <c r="I167" t="str" cm="1">
        <f t="array" ref="I167:J167">SOFTBALL!AI8:AJ8</f>
        <v>https://ussoftballacademy.net/johnson-creek-softball-camp/</v>
      </c>
      <c r="J167" t="str">
        <v>https://usbaseballacademy.com/johnson-creek-softball-camp/</v>
      </c>
    </row>
    <row r="168" spans="1:10">
      <c r="A168" t="str">
        <f>SOFTBALL!D9</f>
        <v>USBDLPS</v>
      </c>
      <c r="B168" t="str">
        <f>SOFTBALL!E9</f>
        <v>Lone Peak HS</v>
      </c>
      <c r="C168">
        <f>SOFTBALL!F9</f>
        <v>0</v>
      </c>
      <c r="D168" t="str">
        <f>SOFTBALL!G9</f>
        <v>10189 N 4800 W</v>
      </c>
      <c r="E168" t="str">
        <f>SOFTBALL!H9</f>
        <v>Highland</v>
      </c>
      <c r="F168" t="str">
        <f>SOFTBALL!I9</f>
        <v>UT</v>
      </c>
      <c r="G168">
        <f>SOFTBALL!J9</f>
        <v>84003</v>
      </c>
      <c r="H168" t="str">
        <f>SOFTBALL!AA9</f>
        <v>Saturdays: Feb. 3, 10, 17, 24</v>
      </c>
      <c r="I168" t="str" cm="1">
        <f t="array" ref="I168:J168">SOFTBALL!AI9:AJ9</f>
        <v>https://ussoftballacademy.net/highland-softball-camp/</v>
      </c>
      <c r="J168" t="str">
        <v>https://usbaseballacademy.com/highland-softball-camp/</v>
      </c>
    </row>
    <row r="169" spans="1:10">
      <c r="A169" t="str">
        <f>SOFTBALL!D10</f>
        <v>USBDMSS</v>
      </c>
      <c r="B169" t="str">
        <f>SOFTBALL!E10</f>
        <v xml:space="preserve">Monsignor Scanlan HS </v>
      </c>
      <c r="C169">
        <f>SOFTBALL!F10</f>
        <v>0</v>
      </c>
      <c r="D169" t="str">
        <f>SOFTBALL!G10</f>
        <v>915 Hutchinson River Pkwy</v>
      </c>
      <c r="E169" t="str">
        <f>SOFTBALL!H10</f>
        <v>Bronx</v>
      </c>
      <c r="F169" t="str">
        <f>SOFTBALL!I10</f>
        <v>NY</v>
      </c>
      <c r="G169">
        <f>SOFTBALL!J10</f>
        <v>10465</v>
      </c>
      <c r="H169" t="str">
        <f>SOFTBALL!AA10</f>
        <v>Sundays: Feb. 4, 11, 18, 25</v>
      </c>
      <c r="I169" t="str" cm="1">
        <f t="array" ref="I169:J169">SOFTBALL!AI10:AJ10</f>
        <v>https://ussoftballacademy.net/bronx-softball-camp/</v>
      </c>
      <c r="J169" t="str">
        <v>https://usbaseballacademy.com/bronx-softball-camp/</v>
      </c>
    </row>
    <row r="170" spans="1:10">
      <c r="A170" t="str">
        <f>SOFTBALL!D11</f>
        <v>USBDMUSS</v>
      </c>
      <c r="B170" t="str">
        <f>SOFTBALL!E11</f>
        <v>Muskegon CC</v>
      </c>
      <c r="C170">
        <f>SOFTBALL!F11</f>
        <v>0</v>
      </c>
      <c r="D170" t="str">
        <f>SOFTBALL!G11</f>
        <v>221 S Quarterline Rd</v>
      </c>
      <c r="E170" t="str">
        <f>SOFTBALL!H11</f>
        <v>Muskegon</v>
      </c>
      <c r="F170" t="str">
        <f>SOFTBALL!I11</f>
        <v>MI</v>
      </c>
      <c r="G170">
        <f>SOFTBALL!J11</f>
        <v>49442</v>
      </c>
      <c r="H170" t="str">
        <f>SOFTBALL!AA11</f>
        <v>Saturdays: Jan. 27, Feb. 3, 10, 17</v>
      </c>
      <c r="I170" t="str" cm="1">
        <f t="array" ref="I170:J170">SOFTBALL!AI11:AJ11</f>
        <v>https://ussoftballacademy.net/muskegon-softball-camp/</v>
      </c>
      <c r="J170" t="str">
        <v>https://usbaseballacademy.com/muskegon-softball-camp/</v>
      </c>
    </row>
    <row r="171" spans="1:10">
      <c r="A171" t="str">
        <f>SOFTBALL!D12</f>
        <v>USBDNHS</v>
      </c>
      <c r="B171" t="str">
        <f>SOFTBALL!E12</f>
        <v>North HS</v>
      </c>
      <c r="C171">
        <f>SOFTBALL!F12</f>
        <v>0</v>
      </c>
      <c r="D171" t="str">
        <f>SOFTBALL!G12</f>
        <v>34050 Glen Dr</v>
      </c>
      <c r="E171" t="str">
        <f>SOFTBALL!H12</f>
        <v>Eastlake</v>
      </c>
      <c r="F171" t="str">
        <f>SOFTBALL!I12</f>
        <v>OH</v>
      </c>
      <c r="G171">
        <f>SOFTBALL!J12</f>
        <v>44095</v>
      </c>
      <c r="H171" t="str">
        <f>SOFTBALL!AA12</f>
        <v>Sundays: Feb. 4, 11, 18, 25</v>
      </c>
      <c r="I171" t="str" cm="1">
        <f t="array" ref="I171:J171">SOFTBALL!AI12:AJ12</f>
        <v>https://ussoftballacademy.net/eastlake-softball-camp/</v>
      </c>
      <c r="J171" t="str">
        <v>https://usbaseballacademy.com/eastlake-softball-camp/</v>
      </c>
    </row>
    <row r="172" spans="1:10">
      <c r="A172" t="str">
        <f>SOFTBALL!D13</f>
        <v>USBDNPUS</v>
      </c>
      <c r="B172" t="str">
        <f>SOFTBALL!E13</f>
        <v xml:space="preserve">North Park University </v>
      </c>
      <c r="C172">
        <f>SOFTBALL!F13</f>
        <v>0</v>
      </c>
      <c r="D172" t="str">
        <f>SOFTBALL!G13</f>
        <v>3205 W Carmen Ave</v>
      </c>
      <c r="E172" t="str">
        <f>SOFTBALL!H13</f>
        <v>Chicago</v>
      </c>
      <c r="F172" t="str">
        <f>SOFTBALL!I13</f>
        <v>IL</v>
      </c>
      <c r="G172">
        <f>SOFTBALL!J13</f>
        <v>60625</v>
      </c>
      <c r="H172" t="str">
        <f>SOFTBALL!AA13</f>
        <v>Sundays: Feb. 18, 25; Mar. 3, 17</v>
      </c>
      <c r="I172" t="str" cm="1">
        <f t="array" ref="I172:J172">SOFTBALL!AI13:AJ13</f>
        <v>https://ussoftballacademy.net/chicago-softball-camp/</v>
      </c>
      <c r="J172" t="str">
        <v>https://usbaseballacademy.com/chicago-softball-camp/</v>
      </c>
    </row>
    <row r="173" spans="1:10">
      <c r="A173" t="str">
        <f>SOFTBALL!D14</f>
        <v>USBDROYS</v>
      </c>
      <c r="B173" t="str">
        <f>SOFTBALL!E14</f>
        <v>Royal HS</v>
      </c>
      <c r="C173">
        <f>SOFTBALL!F14</f>
        <v>0</v>
      </c>
      <c r="D173" t="str">
        <f>SOFTBALL!G14</f>
        <v>34499 Royal Rd.</v>
      </c>
      <c r="E173" t="str">
        <f>SOFTBALL!H14</f>
        <v>Brookshire</v>
      </c>
      <c r="F173" t="str">
        <f>SOFTBALL!I14</f>
        <v>TX</v>
      </c>
      <c r="G173">
        <f>SOFTBALL!J14</f>
        <v>77423</v>
      </c>
      <c r="H173" t="str">
        <f>SOFTBALL!AA14</f>
        <v>Saturdays: Jan. 6, 13, 20, 27</v>
      </c>
      <c r="I173" t="str" cm="1">
        <f t="array" ref="I173:J173">SOFTBALL!AI14:AJ14</f>
        <v>https://ussoftballacademy.net/brookshire-softball-camp/</v>
      </c>
      <c r="J173" t="str">
        <v>https://usbaseballacademy.com/brookshire-softball-camp/</v>
      </c>
    </row>
    <row r="174" spans="1:10">
      <c r="A174" t="str">
        <f>SOFTBALL!D15</f>
        <v>USBDSOS</v>
      </c>
      <c r="B174" t="str">
        <f>SOFTBALL!E15</f>
        <v>Sluggers of Ohio Inc.</v>
      </c>
      <c r="C174">
        <f>SOFTBALL!F15</f>
        <v>0</v>
      </c>
      <c r="D174" t="str">
        <f>SOFTBALL!G15</f>
        <v>9862 South Ave</v>
      </c>
      <c r="E174" t="str">
        <f>SOFTBALL!H15</f>
        <v>Poland</v>
      </c>
      <c r="F174" t="str">
        <f>SOFTBALL!I15</f>
        <v>OH</v>
      </c>
      <c r="G174">
        <f>SOFTBALL!J15</f>
        <v>44514</v>
      </c>
      <c r="H174" t="str">
        <f>SOFTBALL!AA15</f>
        <v>Sundays: April 7, 14, 21, 28</v>
      </c>
      <c r="I174" t="str" cm="1">
        <f t="array" ref="I174:J174">SOFTBALL!AI15:AJ15</f>
        <v>https://ussoftballacademy.net/poland-softball-camp/</v>
      </c>
      <c r="J174" t="str">
        <v>https://usbaseballacademy.com/poland-softball-camp/</v>
      </c>
    </row>
    <row r="175" spans="1:10">
      <c r="A175" t="str">
        <f>SOFTBALL!D16</f>
        <v>USBDSGTS</v>
      </c>
      <c r="B175" t="str">
        <f>SOFTBALL!E16</f>
        <v>St. Georges Tech HS</v>
      </c>
      <c r="C175">
        <f>SOFTBALL!F16</f>
        <v>0</v>
      </c>
      <c r="D175" t="str">
        <f>SOFTBALL!G16</f>
        <v>555 Hyetts Corner Rd</v>
      </c>
      <c r="E175" t="str">
        <f>SOFTBALL!H16</f>
        <v>Middletown</v>
      </c>
      <c r="F175" t="str">
        <f>SOFTBALL!I16</f>
        <v>DE</v>
      </c>
      <c r="G175">
        <f>SOFTBALL!J16</f>
        <v>19709</v>
      </c>
      <c r="H175" t="str">
        <f>SOFTBALL!AA16</f>
        <v>Sundays: Feb. 25, March 3, 10, 17</v>
      </c>
      <c r="I175" t="str" cm="1">
        <f t="array" ref="I175:J175">SOFTBALL!AI16:AJ16</f>
        <v>https://ussoftballacademy.net/middletown-softball-camp/</v>
      </c>
      <c r="J175" t="str">
        <v>https://usbaseballacademy.com/middletown-softball-camp/</v>
      </c>
    </row>
    <row r="176" spans="1:10">
      <c r="A176" t="str">
        <f>SOFTBALL!D17</f>
        <v>USBDTCS</v>
      </c>
      <c r="B176" t="str">
        <f>SOFTBALL!E17</f>
        <v>Tates Creek HS</v>
      </c>
      <c r="C176">
        <f>SOFTBALL!F17</f>
        <v>0</v>
      </c>
      <c r="D176" t="str">
        <f>SOFTBALL!G17</f>
        <v>1111 Centre Pkwy</v>
      </c>
      <c r="E176" t="str">
        <f>SOFTBALL!H17</f>
        <v>Lexington</v>
      </c>
      <c r="F176" t="str">
        <f>SOFTBALL!I17</f>
        <v>KY</v>
      </c>
      <c r="G176">
        <f>SOFTBALL!J17</f>
        <v>40517</v>
      </c>
      <c r="H176" t="str">
        <f>SOFTBALL!AA17</f>
        <v>Saturdays: Jan. 6, 13, 20, 27</v>
      </c>
      <c r="I176" t="str" cm="1">
        <f t="array" ref="I176:J176">SOFTBALL!AI17:AJ17</f>
        <v>https://ussoftballacademy.net/lexington-softball-camp/</v>
      </c>
      <c r="J176" t="str">
        <v>https://usbaseballacademy.com/lexington-softball-camp/</v>
      </c>
    </row>
    <row r="177" spans="1:10">
      <c r="A177" t="str">
        <f>SOFTBALL!D18</f>
        <v xml:space="preserve">   </v>
      </c>
      <c r="B177" t="str">
        <f>SOFTBALL!E18</f>
        <v>University of Pitt-Greensburg</v>
      </c>
      <c r="C177" t="str">
        <f>SOFTBALL!F18</f>
        <v xml:space="preserve">   </v>
      </c>
      <c r="D177" t="str">
        <f>SOFTBALL!G18</f>
        <v xml:space="preserve">   </v>
      </c>
      <c r="E177" t="str">
        <f>SOFTBALL!H18</f>
        <v xml:space="preserve">   </v>
      </c>
      <c r="F177" t="str">
        <f>SOFTBALL!I18</f>
        <v xml:space="preserve">   </v>
      </c>
      <c r="G177" t="str">
        <f>SOFTBALL!J18</f>
        <v xml:space="preserve">   </v>
      </c>
      <c r="H177" t="str">
        <f>SOFTBALL!AA18</f>
        <v xml:space="preserve">   </v>
      </c>
      <c r="I177" t="str" cm="1">
        <f t="array" ref="I177:J177">SOFTBALL!AI18:AJ18</f>
        <v xml:space="preserve">   </v>
      </c>
      <c r="J177">
        <v>0</v>
      </c>
    </row>
    <row r="178" spans="1:10">
      <c r="A178" t="str">
        <f>SOFTBALL!D19</f>
        <v>USBDUSAS</v>
      </c>
      <c r="B178" t="str">
        <f>SOFTBALL!E19</f>
        <v xml:space="preserve">USSA Alabaster </v>
      </c>
      <c r="C178" t="str">
        <f>SOFTBALL!F19</f>
        <v>Thompson Middle School</v>
      </c>
      <c r="D178" t="str">
        <f>SOFTBALL!G19</f>
        <v>100 Warrior Dr</v>
      </c>
      <c r="E178" t="str">
        <f>SOFTBALL!H19</f>
        <v>Alabaster</v>
      </c>
      <c r="F178" t="str">
        <f>SOFTBALL!I19</f>
        <v>AL</v>
      </c>
      <c r="G178">
        <f>SOFTBALL!J19</f>
        <v>35007</v>
      </c>
      <c r="H178" t="str">
        <f>SOFTBALL!AA19</f>
        <v>Sundays: Feb. 11, 18, 25, March 3</v>
      </c>
      <c r="I178" t="str" cm="1">
        <f t="array" ref="I178:J178">SOFTBALL!AI19:AJ19</f>
        <v>https://ussoftballacademy.net/alabaster-softball-camp/</v>
      </c>
      <c r="J178" t="str">
        <v>https://usbaseballacademy.com/alabaster-softball-camp/</v>
      </c>
    </row>
    <row r="179" spans="1:10">
      <c r="A179" t="str">
        <f>SOFTBALL!D20</f>
        <v>USBDUSJV</v>
      </c>
      <c r="B179" t="str">
        <f>SOFTBALL!E20</f>
        <v>USSA Jacksonville</v>
      </c>
      <c r="C179" t="str">
        <f>SOFTBALL!F20</f>
        <v>Bartram Trail HS</v>
      </c>
      <c r="D179" t="str">
        <f>SOFTBALL!G20</f>
        <v>7399 Longleaf Pine Pkwy</v>
      </c>
      <c r="E179" t="str">
        <f>SOFTBALL!H20</f>
        <v>St. Johns</v>
      </c>
      <c r="F179" t="str">
        <f>SOFTBALL!I20</f>
        <v>FL</v>
      </c>
      <c r="G179">
        <f>SOFTBALL!J20</f>
        <v>32259</v>
      </c>
      <c r="H179" t="str">
        <f>SOFTBALL!AA20</f>
        <v>Mon.-Thur.: Mar. 11, 12, 13, 14</v>
      </c>
      <c r="I179" t="str" cm="1">
        <f t="array" ref="I179:J179">SOFTBALL!AI20:AJ20</f>
        <v>https://ussoftballacademy.net/jacksonville-st-johns-softball-camp/</v>
      </c>
      <c r="J179" t="str">
        <v>https://usbaseballacademy.com/jacksonville-st-johns-softball-camp/</v>
      </c>
    </row>
    <row r="180" spans="1:10">
      <c r="A180" t="str">
        <f>SOFTBALL!D21</f>
        <v>USBDUSSS</v>
      </c>
      <c r="B180" t="str">
        <f>SOFTBALL!E21</f>
        <v>USSA Sylvania</v>
      </c>
      <c r="C180" t="str">
        <f>SOFTBALL!F21</f>
        <v>Screven County Recreation Department</v>
      </c>
      <c r="D180" t="str">
        <f>SOFTBALL!G21</f>
        <v>1605 Millen Hwy</v>
      </c>
      <c r="E180" t="str">
        <f>SOFTBALL!H21</f>
        <v>Sylvania</v>
      </c>
      <c r="F180" t="str">
        <f>SOFTBALL!I21</f>
        <v>GA</v>
      </c>
      <c r="G180">
        <f>SOFTBALL!J21</f>
        <v>30467</v>
      </c>
      <c r="H180" t="str">
        <f>SOFTBALL!AA21</f>
        <v>Saturdays: Feb. 3, 10, 17, 24</v>
      </c>
      <c r="I180" t="str" cm="1">
        <f t="array" ref="I180:J180">SOFTBALL!AI21:AJ21</f>
        <v>https://ussoftballacademy.net/sylvania-softball-camp/</v>
      </c>
      <c r="J180" t="str">
        <v>https://usbaseballacademy.com/sylvania-softball-camp/</v>
      </c>
    </row>
    <row r="181" spans="1:10">
      <c r="A181" t="str">
        <f>SOFTBALL!D22</f>
        <v>USBDLLS</v>
      </c>
      <c r="B181" t="str">
        <f>SOFTBALL!E22</f>
        <v>USSA Tampa</v>
      </c>
      <c r="C181" t="str">
        <f>SOFTBALL!F22</f>
        <v>Land O'Lakes HS</v>
      </c>
      <c r="D181" t="str">
        <f>SOFTBALL!G22</f>
        <v>20325 Gator Lane</v>
      </c>
      <c r="E181" t="str">
        <f>SOFTBALL!H22</f>
        <v>Land O'Lakes</v>
      </c>
      <c r="F181" t="str">
        <f>SOFTBALL!I22</f>
        <v>FL</v>
      </c>
      <c r="G181">
        <f>SOFTBALL!J22</f>
        <v>34638</v>
      </c>
      <c r="H181" t="str">
        <f>SOFTBALL!AA22</f>
        <v>Saturdays: Dec. 30; Jan. 6 (PPD), 13, 20, 27 (M/U)</v>
      </c>
      <c r="I181" t="str" cm="1">
        <f t="array" ref="I181:J181">SOFTBALL!AI22:AJ22</f>
        <v>https://ussoftballacademy.net/tampa-land-olakes-softball-camp/</v>
      </c>
      <c r="J181" t="str">
        <v>https://usbaseballacademy.com/tampa-land-olakes-softball-camp/</v>
      </c>
    </row>
    <row r="182" spans="1:10">
      <c r="A182" t="str">
        <f>SOFTBALL!D23</f>
        <v>USBDWSS</v>
      </c>
      <c r="B182" t="str">
        <f>SOFTBALL!E23</f>
        <v>Wamego Sports Academy</v>
      </c>
      <c r="C182">
        <f>SOFTBALL!F23</f>
        <v>0</v>
      </c>
      <c r="D182" t="str">
        <f>SOFTBALL!G23</f>
        <v>315 Lincoln Ave</v>
      </c>
      <c r="E182" t="str">
        <f>SOFTBALL!H23</f>
        <v>Wamego</v>
      </c>
      <c r="F182" t="str">
        <f>SOFTBALL!I23</f>
        <v>KS</v>
      </c>
      <c r="G182">
        <f>SOFTBALL!J23</f>
        <v>66547</v>
      </c>
      <c r="H182" t="str">
        <f>SOFTBALL!AA23</f>
        <v>Sundays: Jan. 21, 28; Feb. 4, 11</v>
      </c>
      <c r="I182" t="str" cm="1">
        <f t="array" ref="I182:J182">SOFTBALL!AI23:AJ23</f>
        <v>https://ussoftballacademy.net/wamego-softball-camp/</v>
      </c>
      <c r="J182" t="str">
        <v>https://usbaseballacademy.com/wamego-softball-camp/</v>
      </c>
    </row>
    <row r="183" spans="1:10">
      <c r="A183" t="str">
        <f>SOFTBALL!D24</f>
        <v>USBDWBS</v>
      </c>
      <c r="B183" t="str">
        <f>SOFTBALL!E24</f>
        <v xml:space="preserve">West Brunswick HS </v>
      </c>
      <c r="C183">
        <f>SOFTBALL!F24</f>
        <v>0</v>
      </c>
      <c r="D183" t="str">
        <f>SOFTBALL!G24</f>
        <v>550 Whiteville Rd NW</v>
      </c>
      <c r="E183" t="str">
        <f>SOFTBALL!H24</f>
        <v>Shallotte</v>
      </c>
      <c r="F183" t="str">
        <f>SOFTBALL!I24</f>
        <v>NC</v>
      </c>
      <c r="G183">
        <f>SOFTBALL!J24</f>
        <v>28470</v>
      </c>
      <c r="H183" t="str">
        <f>SOFTBALL!AA24</f>
        <v>Saturdays: March 9, 16, 23, 30</v>
      </c>
      <c r="I183" t="str" cm="1">
        <f t="array" ref="I183:J183">SOFTBALL!AI24:AJ24</f>
        <v>https://ussoftballacademy.net/shallotte-softball-camp/</v>
      </c>
      <c r="J183" t="str">
        <v>https://usbaseballacademy.com/shallotte-softball-camp/</v>
      </c>
    </row>
    <row r="184" spans="1:10">
      <c r="A184" t="str">
        <f>SOFTBALL!D25</f>
        <v>USBDYCS</v>
      </c>
      <c r="B184" t="str">
        <f>SOFTBALL!E25</f>
        <v>Yuma Catholic HS</v>
      </c>
      <c r="C184">
        <f>SOFTBALL!F25</f>
        <v>0</v>
      </c>
      <c r="D184" t="str">
        <f>SOFTBALL!G25</f>
        <v>2100 W 28th St</v>
      </c>
      <c r="E184" t="str">
        <f>SOFTBALL!H25</f>
        <v>Yuma</v>
      </c>
      <c r="F184" t="str">
        <f>SOFTBALL!I25</f>
        <v>AZ</v>
      </c>
      <c r="G184">
        <f>SOFTBALL!J25</f>
        <v>85364</v>
      </c>
      <c r="H184" t="str">
        <f>SOFTBALL!AA25</f>
        <v>Sundays: Jan. 28, Feb. 4, 11, 18</v>
      </c>
      <c r="I184" t="str" cm="1">
        <f t="array" ref="I184:J184">SOFTBALL!AI25:AJ25</f>
        <v>https://ussoftballacademy.net/yuma-softball-camp/</v>
      </c>
      <c r="J184" t="str">
        <v>https://usbaseballacademy.com/yuma-softball-camp/</v>
      </c>
    </row>
    <row r="185" spans="1:10">
      <c r="A185" t="e">
        <f>'SUMMER-BASEBALL'!#REF!</f>
        <v>#REF!</v>
      </c>
      <c r="B185" t="e">
        <f>'SUMMER-BASEBALL'!#REF!</f>
        <v>#REF!</v>
      </c>
      <c r="C185" t="e">
        <f>'SUMMER-BASEBALL'!#REF!</f>
        <v>#REF!</v>
      </c>
      <c r="D185" t="e">
        <f>'SUMMER-BASEBALL'!#REF!</f>
        <v>#REF!</v>
      </c>
      <c r="E185" t="e">
        <f>'SUMMER-BASEBALL'!#REF!</f>
        <v>#REF!</v>
      </c>
      <c r="F185" t="e">
        <f>'SUMMER-BASEBALL'!#REF!</f>
        <v>#REF!</v>
      </c>
      <c r="G185" t="e">
        <f>'SUMMER-BASEBALL'!#REF!</f>
        <v>#REF!</v>
      </c>
      <c r="H185" t="e">
        <f>'SUMMER-BASEBALL'!#REF!</f>
        <v>#REF!</v>
      </c>
      <c r="I185" t="e">
        <f>'SUMMER-BASEBALL'!#REF!</f>
        <v>#REF!</v>
      </c>
    </row>
    <row r="186" spans="1:10">
      <c r="A186" t="str">
        <f>'SUMMER-BASEBALL'!E38</f>
        <v>USBDGCC2-S</v>
      </c>
      <c r="B186" t="str">
        <f>'SUMMER-BASEBALL'!F38</f>
        <v>Genesee CC - Week 2</v>
      </c>
      <c r="C186">
        <f>'SUMMER-BASEBALL'!G38</f>
        <v>0</v>
      </c>
      <c r="D186" t="str">
        <f>'SUMMER-BASEBALL'!H38</f>
        <v>1 College Rd</v>
      </c>
      <c r="E186" t="str">
        <f>'SUMMER-BASEBALL'!I38</f>
        <v>Batavia</v>
      </c>
      <c r="F186" t="str">
        <f>'SUMMER-BASEBALL'!J38</f>
        <v>NY</v>
      </c>
      <c r="G186">
        <f>'SUMMER-BASEBALL'!K38</f>
        <v>14020</v>
      </c>
      <c r="H186" t="str">
        <f>'SUMMER-BASEBALL'!AC38</f>
        <v>July 15-18</v>
      </c>
      <c r="I186" t="str">
        <f>'SUMMER-BASEBALL'!AK38</f>
        <v>https://usbaseballacademy.com/summer-baseball-camp-in-batavia/</v>
      </c>
    </row>
    <row r="187" spans="1:10">
      <c r="A187" t="str">
        <f>'SUMMER-BASEBALL'!E24</f>
        <v>USBDBBA1-S</v>
      </c>
      <c r="B187" t="str">
        <f>'SUMMER-BASEBALL'!F24</f>
        <v>Ballistic Baseball Academy - Week 1</v>
      </c>
      <c r="C187" t="str">
        <f>'SUMMER-BASEBALL'!G24</f>
        <v>Boardman HS</v>
      </c>
      <c r="D187" t="str">
        <f>'SUMMER-BASEBALL'!H24</f>
        <v>7777 Glenwood Ave</v>
      </c>
      <c r="E187" t="str">
        <f>'SUMMER-BASEBALL'!I24</f>
        <v>Boardman</v>
      </c>
      <c r="F187" t="str">
        <f>'SUMMER-BASEBALL'!J24</f>
        <v>OH</v>
      </c>
      <c r="G187">
        <f>'SUMMER-BASEBALL'!K24</f>
        <v>44512</v>
      </c>
      <c r="H187" t="str">
        <f>'SUMMER-BASEBALL'!AC24</f>
        <v>June 10-13</v>
      </c>
      <c r="I187" t="str">
        <f>'SUMMER-BASEBALL'!AK24</f>
        <v>https://usbaseballacademy.com/summer-baseball-camp-in-boardman/</v>
      </c>
    </row>
    <row r="188" spans="1:10">
      <c r="A188" t="e">
        <f>'SUMMER-BASEBALL'!#REF!</f>
        <v>#REF!</v>
      </c>
      <c r="B188" t="e">
        <f>'SUMMER-BASEBALL'!#REF!</f>
        <v>#REF!</v>
      </c>
      <c r="C188" t="e">
        <f>'SUMMER-BASEBALL'!#REF!</f>
        <v>#REF!</v>
      </c>
      <c r="D188" t="e">
        <f>'SUMMER-BASEBALL'!#REF!</f>
        <v>#REF!</v>
      </c>
      <c r="E188" t="e">
        <f>'SUMMER-BASEBALL'!#REF!</f>
        <v>#REF!</v>
      </c>
      <c r="F188" t="e">
        <f>'SUMMER-BASEBALL'!#REF!</f>
        <v>#REF!</v>
      </c>
      <c r="G188" t="e">
        <f>'SUMMER-BASEBALL'!#REF!</f>
        <v>#REF!</v>
      </c>
      <c r="H188" t="e">
        <f>'SUMMER-BASEBALL'!#REF!</f>
        <v>#REF!</v>
      </c>
      <c r="I188" t="e">
        <f>'SUMMER-BASEBALL'!#REF!</f>
        <v>#REF!</v>
      </c>
    </row>
    <row r="189" spans="1:10">
      <c r="A189" t="e">
        <f>'SUMMER-BASEBALL'!#REF!</f>
        <v>#REF!</v>
      </c>
      <c r="B189" t="e">
        <f>'SUMMER-BASEBALL'!#REF!</f>
        <v>#REF!</v>
      </c>
      <c r="C189" t="e">
        <f>'SUMMER-BASEBALL'!#REF!</f>
        <v>#REF!</v>
      </c>
      <c r="D189" t="e">
        <f>'SUMMER-BASEBALL'!#REF!</f>
        <v>#REF!</v>
      </c>
      <c r="E189" t="e">
        <f>'SUMMER-BASEBALL'!#REF!</f>
        <v>#REF!</v>
      </c>
      <c r="F189" t="e">
        <f>'SUMMER-BASEBALL'!#REF!</f>
        <v>#REF!</v>
      </c>
      <c r="G189" t="e">
        <f>'SUMMER-BASEBALL'!#REF!</f>
        <v>#REF!</v>
      </c>
      <c r="H189" t="e">
        <f>'SUMMER-BASEBALL'!#REF!</f>
        <v>#REF!</v>
      </c>
      <c r="I189" t="e">
        <f>'SUMMER-BASEBALL'!#REF!</f>
        <v>#REF!</v>
      </c>
    </row>
    <row r="190" spans="1:10">
      <c r="A190" t="str">
        <f>'SUMMER-BASEBALL'!E27</f>
        <v>USBDCR1-S</v>
      </c>
      <c r="B190" t="str">
        <f>'SUMMER-BASEBALL'!F27</f>
        <v>Cardinal Ritter HS - Week 1</v>
      </c>
      <c r="C190">
        <f>'SUMMER-BASEBALL'!G27</f>
        <v>0</v>
      </c>
      <c r="D190" t="str">
        <f>'SUMMER-BASEBALL'!H27</f>
        <v>3360 W 30th St</v>
      </c>
      <c r="E190" t="str">
        <f>'SUMMER-BASEBALL'!I27</f>
        <v>Indianapolis</v>
      </c>
      <c r="F190" t="str">
        <f>'SUMMER-BASEBALL'!J27</f>
        <v>IN</v>
      </c>
      <c r="G190">
        <f>'SUMMER-BASEBALL'!K27</f>
        <v>46222</v>
      </c>
      <c r="H190" t="str">
        <f>'SUMMER-BASEBALL'!AC27</f>
        <v>June 17-20</v>
      </c>
      <c r="I190" t="str">
        <f>'SUMMER-BASEBALL'!AK27</f>
        <v>https://usbaseballacademy.com/summer-baseball-camp-in-indianapolis/</v>
      </c>
    </row>
    <row r="191" spans="1:10">
      <c r="A191" t="e">
        <f>'SUMMER-BASEBALL'!#REF!</f>
        <v>#REF!</v>
      </c>
      <c r="B191" t="e">
        <f>'SUMMER-BASEBALL'!#REF!</f>
        <v>#REF!</v>
      </c>
      <c r="C191" t="e">
        <f>'SUMMER-BASEBALL'!#REF!</f>
        <v>#REF!</v>
      </c>
      <c r="D191" t="e">
        <f>'SUMMER-BASEBALL'!#REF!</f>
        <v>#REF!</v>
      </c>
      <c r="E191" t="e">
        <f>'SUMMER-BASEBALL'!#REF!</f>
        <v>#REF!</v>
      </c>
      <c r="F191" t="e">
        <f>'SUMMER-BASEBALL'!#REF!</f>
        <v>#REF!</v>
      </c>
      <c r="G191" t="e">
        <f>'SUMMER-BASEBALL'!#REF!</f>
        <v>#REF!</v>
      </c>
      <c r="H191" t="e">
        <f>'SUMMER-BASEBALL'!#REF!</f>
        <v>#REF!</v>
      </c>
      <c r="I191" t="e">
        <f>'SUMMER-BASEBALL'!#REF!</f>
        <v>#REF!</v>
      </c>
    </row>
    <row r="192" spans="1:10">
      <c r="A192" t="str">
        <f>'SUMMER-BASEBALL'!E30</f>
        <v>USBDDM-S</v>
      </c>
      <c r="B192" t="str">
        <f>'SUMMER-BASEBALL'!F30</f>
        <v xml:space="preserve">Dallas Molina HS  </v>
      </c>
      <c r="C192">
        <f>'SUMMER-BASEBALL'!G30</f>
        <v>0</v>
      </c>
      <c r="D192" t="str">
        <f>'SUMMER-BASEBALL'!H30</f>
        <v>2355 Duncanville Rd</v>
      </c>
      <c r="E192" t="str">
        <f>'SUMMER-BASEBALL'!I30</f>
        <v>Dallas</v>
      </c>
      <c r="F192" t="str">
        <f>'SUMMER-BASEBALL'!J30</f>
        <v>TX</v>
      </c>
      <c r="G192">
        <f>'SUMMER-BASEBALL'!K30</f>
        <v>75211</v>
      </c>
      <c r="H192" t="str">
        <f>'SUMMER-BASEBALL'!AC30</f>
        <v>June 10-13</v>
      </c>
      <c r="I192" t="str">
        <f>'SUMMER-BASEBALL'!AK30</f>
        <v>https://usbaseballacademy.com/summer-baseball-camp-in-dallas/</v>
      </c>
    </row>
    <row r="193" spans="1:9">
      <c r="A193" t="e">
        <f>'SUMMER-BASEBALL'!#REF!</f>
        <v>#REF!</v>
      </c>
      <c r="B193" t="e">
        <f>'SUMMER-BASEBALL'!#REF!</f>
        <v>#REF!</v>
      </c>
      <c r="C193" t="e">
        <f>'SUMMER-BASEBALL'!#REF!</f>
        <v>#REF!</v>
      </c>
      <c r="D193" t="e">
        <f>'SUMMER-BASEBALL'!#REF!</f>
        <v>#REF!</v>
      </c>
      <c r="E193" t="e">
        <f>'SUMMER-BASEBALL'!#REF!</f>
        <v>#REF!</v>
      </c>
      <c r="F193" t="e">
        <f>'SUMMER-BASEBALL'!#REF!</f>
        <v>#REF!</v>
      </c>
      <c r="G193" t="e">
        <f>'SUMMER-BASEBALL'!#REF!</f>
        <v>#REF!</v>
      </c>
      <c r="H193" t="e">
        <f>'SUMMER-BASEBALL'!#REF!</f>
        <v>#REF!</v>
      </c>
      <c r="I193" t="e">
        <f>'SUMMER-BASEBALL'!#REF!</f>
        <v>#REF!</v>
      </c>
    </row>
    <row r="194" spans="1:9">
      <c r="A194" t="str">
        <f>'SUMMER-BASEBALL'!E45</f>
        <v>USBDIVC2-S</v>
      </c>
      <c r="B194" t="str">
        <f>'SUMMER-BASEBALL'!F45</f>
        <v>Irvine Valley College - Week 2</v>
      </c>
      <c r="C194" t="str">
        <f>'SUMMER-BASEBALL'!G45</f>
        <v>Orange County Great Park Baseball Complex</v>
      </c>
      <c r="D194" t="str">
        <f>'SUMMER-BASEBALL'!H45</f>
        <v>8412 Great Park Blvd</v>
      </c>
      <c r="E194" t="str">
        <f>'SUMMER-BASEBALL'!I45</f>
        <v>Irvine</v>
      </c>
      <c r="F194" t="str">
        <f>'SUMMER-BASEBALL'!J45</f>
        <v>CA</v>
      </c>
      <c r="G194">
        <f>'SUMMER-BASEBALL'!K45</f>
        <v>92618</v>
      </c>
      <c r="H194" t="str">
        <f>'SUMMER-BASEBALL'!AC45</f>
        <v>July 15-18</v>
      </c>
      <c r="I194" t="str">
        <f>'SUMMER-BASEBALL'!AK45</f>
        <v>https://usbaseballacademy.com/summer-baseball-camp-in-irvine/</v>
      </c>
    </row>
    <row r="195" spans="1:9">
      <c r="A195" t="e">
        <f>'SUMMER-BASEBALL'!#REF!</f>
        <v>#REF!</v>
      </c>
      <c r="B195" t="e">
        <f>'SUMMER-BASEBALL'!#REF!</f>
        <v>#REF!</v>
      </c>
      <c r="C195" t="e">
        <f>'SUMMER-BASEBALL'!#REF!</f>
        <v>#REF!</v>
      </c>
      <c r="D195" t="e">
        <f>'SUMMER-BASEBALL'!#REF!</f>
        <v>#REF!</v>
      </c>
      <c r="E195" t="e">
        <f>'SUMMER-BASEBALL'!#REF!</f>
        <v>#REF!</v>
      </c>
      <c r="F195" t="e">
        <f>'SUMMER-BASEBALL'!#REF!</f>
        <v>#REF!</v>
      </c>
      <c r="G195" t="e">
        <f>'SUMMER-BASEBALL'!#REF!</f>
        <v>#REF!</v>
      </c>
      <c r="H195" t="e">
        <f>'SUMMER-BASEBALL'!#REF!</f>
        <v>#REF!</v>
      </c>
      <c r="I195" t="e">
        <f>'SUMMER-BASEBALL'!#REF!</f>
        <v>#REF!</v>
      </c>
    </row>
    <row r="196" spans="1:9">
      <c r="A196" t="e">
        <f>'SUMMER-BASEBALL'!#REF!</f>
        <v>#REF!</v>
      </c>
      <c r="B196" t="e">
        <f>'SUMMER-BASEBALL'!#REF!</f>
        <v>#REF!</v>
      </c>
      <c r="C196" t="e">
        <f>'SUMMER-BASEBALL'!#REF!</f>
        <v>#REF!</v>
      </c>
      <c r="D196" t="e">
        <f>'SUMMER-BASEBALL'!#REF!</f>
        <v>#REF!</v>
      </c>
      <c r="E196" t="e">
        <f>'SUMMER-BASEBALL'!#REF!</f>
        <v>#REF!</v>
      </c>
      <c r="F196" t="e">
        <f>'SUMMER-BASEBALL'!#REF!</f>
        <v>#REF!</v>
      </c>
      <c r="G196" t="e">
        <f>'SUMMER-BASEBALL'!#REF!</f>
        <v>#REF!</v>
      </c>
      <c r="H196" t="e">
        <f>'SUMMER-BASEBALL'!#REF!</f>
        <v>#REF!</v>
      </c>
      <c r="I196" t="e">
        <f>'SUMMER-BASEBALL'!#REF!</f>
        <v>#REF!</v>
      </c>
    </row>
    <row r="197" spans="1:9">
      <c r="A197" t="e">
        <f>'SUMMER-BASEBALL'!#REF!</f>
        <v>#REF!</v>
      </c>
      <c r="B197" t="e">
        <f>'SUMMER-BASEBALL'!#REF!</f>
        <v>#REF!</v>
      </c>
      <c r="C197" t="e">
        <f>'SUMMER-BASEBALL'!#REF!</f>
        <v>#REF!</v>
      </c>
      <c r="D197" t="e">
        <f>'SUMMER-BASEBALL'!#REF!</f>
        <v>#REF!</v>
      </c>
      <c r="E197" t="e">
        <f>'SUMMER-BASEBALL'!#REF!</f>
        <v>#REF!</v>
      </c>
      <c r="F197" t="e">
        <f>'SUMMER-BASEBALL'!#REF!</f>
        <v>#REF!</v>
      </c>
      <c r="G197" t="e">
        <f>'SUMMER-BASEBALL'!#REF!</f>
        <v>#REF!</v>
      </c>
      <c r="H197" t="e">
        <f>'SUMMER-BASEBALL'!#REF!</f>
        <v>#REF!</v>
      </c>
      <c r="I197" t="e">
        <f>'SUMMER-BASEBALL'!#REF!</f>
        <v>#REF!</v>
      </c>
    </row>
    <row r="198" spans="1:9">
      <c r="A198" t="e">
        <f>'SUMMER-BASEBALL'!#REF!</f>
        <v>#REF!</v>
      </c>
      <c r="B198" t="e">
        <f>'SUMMER-BASEBALL'!#REF!</f>
        <v>#REF!</v>
      </c>
      <c r="C198" t="e">
        <f>'SUMMER-BASEBALL'!#REF!</f>
        <v>#REF!</v>
      </c>
      <c r="D198" t="e">
        <f>'SUMMER-BASEBALL'!#REF!</f>
        <v>#REF!</v>
      </c>
      <c r="E198" t="e">
        <f>'SUMMER-BASEBALL'!#REF!</f>
        <v>#REF!</v>
      </c>
      <c r="F198" t="e">
        <f>'SUMMER-BASEBALL'!#REF!</f>
        <v>#REF!</v>
      </c>
      <c r="G198" t="e">
        <f>'SUMMER-BASEBALL'!#REF!</f>
        <v>#REF!</v>
      </c>
      <c r="H198" t="e">
        <f>'SUMMER-BASEBALL'!#REF!</f>
        <v>#REF!</v>
      </c>
      <c r="I198" t="e">
        <f>'SUMMER-BASEBALL'!#REF!</f>
        <v>#REF!</v>
      </c>
    </row>
    <row r="199" spans="1:9">
      <c r="A199" t="e">
        <f>'SUMMER-BASEBALL'!#REF!</f>
        <v>#REF!</v>
      </c>
      <c r="B199" t="e">
        <f>'SUMMER-BASEBALL'!#REF!</f>
        <v>#REF!</v>
      </c>
      <c r="C199" t="e">
        <f>'SUMMER-BASEBALL'!#REF!</f>
        <v>#REF!</v>
      </c>
      <c r="D199" t="e">
        <f>'SUMMER-BASEBALL'!#REF!</f>
        <v>#REF!</v>
      </c>
      <c r="E199" t="e">
        <f>'SUMMER-BASEBALL'!#REF!</f>
        <v>#REF!</v>
      </c>
      <c r="F199" t="e">
        <f>'SUMMER-BASEBALL'!#REF!</f>
        <v>#REF!</v>
      </c>
      <c r="G199" t="e">
        <f>'SUMMER-BASEBALL'!#REF!</f>
        <v>#REF!</v>
      </c>
      <c r="H199" t="e">
        <f>'SUMMER-BASEBALL'!#REF!</f>
        <v>#REF!</v>
      </c>
      <c r="I199" t="e">
        <f>'SUMMER-BASEBALL'!#REF!</f>
        <v>#REF!</v>
      </c>
    </row>
    <row r="200" spans="1:9">
      <c r="A200" t="e">
        <f>'SUMMER-BASEBALL'!#REF!</f>
        <v>#REF!</v>
      </c>
      <c r="B200" t="e">
        <f>'SUMMER-BASEBALL'!#REF!</f>
        <v>#REF!</v>
      </c>
      <c r="C200" t="e">
        <f>'SUMMER-BASEBALL'!#REF!</f>
        <v>#REF!</v>
      </c>
      <c r="D200" t="e">
        <f>'SUMMER-BASEBALL'!#REF!</f>
        <v>#REF!</v>
      </c>
      <c r="E200" t="e">
        <f>'SUMMER-BASEBALL'!#REF!</f>
        <v>#REF!</v>
      </c>
      <c r="F200" t="e">
        <f>'SUMMER-BASEBALL'!#REF!</f>
        <v>#REF!</v>
      </c>
      <c r="G200" t="e">
        <f>'SUMMER-BASEBALL'!#REF!</f>
        <v>#REF!</v>
      </c>
      <c r="H200" t="e">
        <f>'SUMMER-BASEBALL'!#REF!</f>
        <v>#REF!</v>
      </c>
      <c r="I200" t="e">
        <f>'SUMMER-BASEBALL'!#REF!</f>
        <v>#REF!</v>
      </c>
    </row>
    <row r="201" spans="1:9">
      <c r="A201" t="e">
        <f>'SUMMER-BASEBALL'!#REF!</f>
        <v>#REF!</v>
      </c>
      <c r="B201" t="e">
        <f>'SUMMER-BASEBALL'!#REF!</f>
        <v>#REF!</v>
      </c>
      <c r="C201" t="e">
        <f>'SUMMER-BASEBALL'!#REF!</f>
        <v>#REF!</v>
      </c>
      <c r="D201" t="e">
        <f>'SUMMER-BASEBALL'!#REF!</f>
        <v>#REF!</v>
      </c>
      <c r="E201" t="e">
        <f>'SUMMER-BASEBALL'!#REF!</f>
        <v>#REF!</v>
      </c>
      <c r="F201" t="e">
        <f>'SUMMER-BASEBALL'!#REF!</f>
        <v>#REF!</v>
      </c>
      <c r="G201" t="e">
        <f>'SUMMER-BASEBALL'!#REF!</f>
        <v>#REF!</v>
      </c>
      <c r="H201" t="e">
        <f>'SUMMER-BASEBALL'!#REF!</f>
        <v>#REF!</v>
      </c>
      <c r="I201" t="e">
        <f>'SUMMER-BASEBALL'!#REF!</f>
        <v>#REF!</v>
      </c>
    </row>
    <row r="202" spans="1:9">
      <c r="A202" t="str">
        <f>'SUMMER-BASEBALL'!E28</f>
        <v>USBDCR2-S</v>
      </c>
      <c r="B202" t="str">
        <f>'SUMMER-BASEBALL'!F28</f>
        <v>Cardinal Ritter HS - Week 2</v>
      </c>
      <c r="C202">
        <f>'SUMMER-BASEBALL'!G28</f>
        <v>0</v>
      </c>
      <c r="D202" t="str">
        <f>'SUMMER-BASEBALL'!H28</f>
        <v>3360 W 30th St</v>
      </c>
      <c r="E202" t="str">
        <f>'SUMMER-BASEBALL'!I28</f>
        <v>Indianapolis</v>
      </c>
      <c r="F202" t="str">
        <f>'SUMMER-BASEBALL'!J28</f>
        <v>IN</v>
      </c>
      <c r="G202">
        <f>'SUMMER-BASEBALL'!K28</f>
        <v>46222</v>
      </c>
      <c r="H202" t="str">
        <f>'SUMMER-BASEBALL'!AC28</f>
        <v>July 29-August 1</v>
      </c>
      <c r="I202" t="str">
        <f>'SUMMER-BASEBALL'!AK28</f>
        <v>https://usbaseballacademy.com/summer-baseball-camp-in-indianapolis/</v>
      </c>
    </row>
    <row r="203" spans="1:9">
      <c r="A203" t="e">
        <f>'SUMMER-BASEBALL'!#REF!</f>
        <v>#REF!</v>
      </c>
      <c r="B203" t="e">
        <f>'SUMMER-BASEBALL'!#REF!</f>
        <v>#REF!</v>
      </c>
      <c r="C203" t="e">
        <f>'SUMMER-BASEBALL'!#REF!</f>
        <v>#REF!</v>
      </c>
      <c r="D203" t="e">
        <f>'SUMMER-BASEBALL'!#REF!</f>
        <v>#REF!</v>
      </c>
      <c r="E203" t="e">
        <f>'SUMMER-BASEBALL'!#REF!</f>
        <v>#REF!</v>
      </c>
      <c r="F203" t="e">
        <f>'SUMMER-BASEBALL'!#REF!</f>
        <v>#REF!</v>
      </c>
      <c r="G203" t="e">
        <f>'SUMMER-BASEBALL'!#REF!</f>
        <v>#REF!</v>
      </c>
      <c r="H203" t="e">
        <f>'SUMMER-BASEBALL'!#REF!</f>
        <v>#REF!</v>
      </c>
      <c r="I203" t="e">
        <f>'SUMMER-BASEBALL'!#REF!</f>
        <v>#REF!</v>
      </c>
    </row>
    <row r="204" spans="1:9">
      <c r="A204" t="e">
        <f>'SUMMER-BASEBALL'!#REF!</f>
        <v>#REF!</v>
      </c>
      <c r="B204" t="e">
        <f>'SUMMER-BASEBALL'!#REF!</f>
        <v>#REF!</v>
      </c>
      <c r="C204" t="e">
        <f>'SUMMER-BASEBALL'!#REF!</f>
        <v>#REF!</v>
      </c>
      <c r="D204" t="e">
        <f>'SUMMER-BASEBALL'!#REF!</f>
        <v>#REF!</v>
      </c>
      <c r="E204" t="e">
        <f>'SUMMER-BASEBALL'!#REF!</f>
        <v>#REF!</v>
      </c>
      <c r="F204" t="e">
        <f>'SUMMER-BASEBALL'!#REF!</f>
        <v>#REF!</v>
      </c>
      <c r="G204" t="e">
        <f>'SUMMER-BASEBALL'!#REF!</f>
        <v>#REF!</v>
      </c>
      <c r="H204" t="e">
        <f>'SUMMER-BASEBALL'!#REF!</f>
        <v>#REF!</v>
      </c>
      <c r="I204" t="e">
        <f>'SUMMER-BASEBALL'!#REF!</f>
        <v>#REF!</v>
      </c>
    </row>
    <row r="205" spans="1:9">
      <c r="A205" t="e">
        <f>'SUMMER-BASEBALL'!#REF!</f>
        <v>#REF!</v>
      </c>
      <c r="B205" t="e">
        <f>'SUMMER-BASEBALL'!#REF!</f>
        <v>#REF!</v>
      </c>
      <c r="C205" t="e">
        <f>'SUMMER-BASEBALL'!#REF!</f>
        <v>#REF!</v>
      </c>
      <c r="D205" t="e">
        <f>'SUMMER-BASEBALL'!#REF!</f>
        <v>#REF!</v>
      </c>
      <c r="E205" t="e">
        <f>'SUMMER-BASEBALL'!#REF!</f>
        <v>#REF!</v>
      </c>
      <c r="F205" t="e">
        <f>'SUMMER-BASEBALL'!#REF!</f>
        <v>#REF!</v>
      </c>
      <c r="G205" t="e">
        <f>'SUMMER-BASEBALL'!#REF!</f>
        <v>#REF!</v>
      </c>
      <c r="H205" t="e">
        <f>'SUMMER-BASEBALL'!#REF!</f>
        <v>#REF!</v>
      </c>
      <c r="I205" t="e">
        <f>'SUMMER-BASEBALL'!#REF!</f>
        <v>#REF!</v>
      </c>
    </row>
    <row r="206" spans="1:9">
      <c r="A206" t="str">
        <f>'SUMMER-BASEBALL'!E96</f>
        <v>USBDUSPA1-S</v>
      </c>
      <c r="B206" t="str">
        <f>'SUMMER-BASEBALL'!F96</f>
        <v>USBA Pasadena - Week 1</v>
      </c>
      <c r="C206" t="str">
        <f>'SUMMER-BASEBALL'!G96</f>
        <v>Bay Area Texas Baseball</v>
      </c>
      <c r="D206" t="str">
        <f>'SUMMER-BASEBALL'!H96</f>
        <v>14500 Village Evergreen Trail</v>
      </c>
      <c r="E206" t="str">
        <f>'SUMMER-BASEBALL'!I96</f>
        <v>Houston</v>
      </c>
      <c r="F206" t="str">
        <f>'SUMMER-BASEBALL'!J96</f>
        <v>TX</v>
      </c>
      <c r="G206" t="str">
        <f>'SUMMER-BASEBALL'!K96</f>
        <v>77062</v>
      </c>
      <c r="H206" t="str">
        <f>'SUMMER-BASEBALL'!AC96</f>
        <v>June 24-27</v>
      </c>
      <c r="I206" t="str">
        <f>'SUMMER-BASEBALL'!AK96</f>
        <v>https://usbaseballacademy.com/summer-baseball-camp-in-houston/</v>
      </c>
    </row>
    <row r="207" spans="1:9">
      <c r="A207" t="e">
        <f>'SUMMER-BASEBALL'!#REF!</f>
        <v>#REF!</v>
      </c>
      <c r="B207" t="e">
        <f>'SUMMER-BASEBALL'!#REF!</f>
        <v>#REF!</v>
      </c>
      <c r="C207" t="e">
        <f>'SUMMER-BASEBALL'!#REF!</f>
        <v>#REF!</v>
      </c>
      <c r="D207" t="e">
        <f>'SUMMER-BASEBALL'!#REF!</f>
        <v>#REF!</v>
      </c>
      <c r="E207" t="e">
        <f>'SUMMER-BASEBALL'!#REF!</f>
        <v>#REF!</v>
      </c>
      <c r="F207" t="e">
        <f>'SUMMER-BASEBALL'!#REF!</f>
        <v>#REF!</v>
      </c>
      <c r="G207" t="e">
        <f>'SUMMER-BASEBALL'!#REF!</f>
        <v>#REF!</v>
      </c>
      <c r="H207" t="e">
        <f>'SUMMER-BASEBALL'!#REF!</f>
        <v>#REF!</v>
      </c>
      <c r="I207" t="e">
        <f>'SUMMER-BASEBALL'!#REF!</f>
        <v>#REF!</v>
      </c>
    </row>
    <row r="208" spans="1:9">
      <c r="A208" t="e">
        <f>'SUMMER-BASEBALL'!#REF!</f>
        <v>#REF!</v>
      </c>
      <c r="B208" t="e">
        <f>'SUMMER-BASEBALL'!#REF!</f>
        <v>#REF!</v>
      </c>
      <c r="C208" t="e">
        <f>'SUMMER-BASEBALL'!#REF!</f>
        <v>#REF!</v>
      </c>
      <c r="D208" t="e">
        <f>'SUMMER-BASEBALL'!#REF!</f>
        <v>#REF!</v>
      </c>
      <c r="E208" t="e">
        <f>'SUMMER-BASEBALL'!#REF!</f>
        <v>#REF!</v>
      </c>
      <c r="F208" t="e">
        <f>'SUMMER-BASEBALL'!#REF!</f>
        <v>#REF!</v>
      </c>
      <c r="G208" t="e">
        <f>'SUMMER-BASEBALL'!#REF!</f>
        <v>#REF!</v>
      </c>
      <c r="H208" t="e">
        <f>'SUMMER-BASEBALL'!#REF!</f>
        <v>#REF!</v>
      </c>
      <c r="I208" t="e">
        <f>'SUMMER-BASEBALL'!#REF!</f>
        <v>#REF!</v>
      </c>
    </row>
    <row r="209" spans="1:9">
      <c r="A209" t="e">
        <f>'SUMMER-BASEBALL'!#REF!</f>
        <v>#REF!</v>
      </c>
      <c r="B209" t="e">
        <f>'SUMMER-BASEBALL'!#REF!</f>
        <v>#REF!</v>
      </c>
      <c r="C209" t="e">
        <f>'SUMMER-BASEBALL'!#REF!</f>
        <v>#REF!</v>
      </c>
      <c r="D209" t="e">
        <f>'SUMMER-BASEBALL'!#REF!</f>
        <v>#REF!</v>
      </c>
      <c r="E209" t="e">
        <f>'SUMMER-BASEBALL'!#REF!</f>
        <v>#REF!</v>
      </c>
      <c r="F209" t="e">
        <f>'SUMMER-BASEBALL'!#REF!</f>
        <v>#REF!</v>
      </c>
      <c r="G209" t="e">
        <f>'SUMMER-BASEBALL'!#REF!</f>
        <v>#REF!</v>
      </c>
      <c r="H209" t="e">
        <f>'SUMMER-BASEBALL'!#REF!</f>
        <v>#REF!</v>
      </c>
      <c r="I209" t="e">
        <f>'SUMMER-BASEBALL'!#REF!</f>
        <v>#REF!</v>
      </c>
    </row>
    <row r="210" spans="1:9">
      <c r="A210" t="str">
        <f>'SUMMER-BASEBALL'!E33</f>
        <v>USBDECN-S</v>
      </c>
      <c r="B210" t="str">
        <f>'SUMMER-BASEBALL'!F33</f>
        <v xml:space="preserve">Erie CC North  </v>
      </c>
      <c r="C210">
        <f>'SUMMER-BASEBALL'!G33</f>
        <v>0</v>
      </c>
      <c r="D210" t="str">
        <f>'SUMMER-BASEBALL'!H33</f>
        <v>6205 Main St</v>
      </c>
      <c r="E210" t="str">
        <f>'SUMMER-BASEBALL'!I33</f>
        <v>Buffalo</v>
      </c>
      <c r="F210" t="str">
        <f>'SUMMER-BASEBALL'!J33</f>
        <v>NY</v>
      </c>
      <c r="G210">
        <f>'SUMMER-BASEBALL'!K33</f>
        <v>14221</v>
      </c>
      <c r="H210" t="str">
        <f>'SUMMER-BASEBALL'!AC33</f>
        <v>July 8-11</v>
      </c>
      <c r="I210" t="str">
        <f>'SUMMER-BASEBALL'!AK33</f>
        <v>https://usbaseballacademy.com/summer-baseball-camp-in-buffalo/</v>
      </c>
    </row>
    <row r="211" spans="1:9">
      <c r="A211" t="e">
        <f>'SUMMER-BASEBALL'!#REF!</f>
        <v>#REF!</v>
      </c>
      <c r="B211" t="e">
        <f>'SUMMER-BASEBALL'!#REF!</f>
        <v>#REF!</v>
      </c>
      <c r="C211" t="e">
        <f>'SUMMER-BASEBALL'!#REF!</f>
        <v>#REF!</v>
      </c>
      <c r="D211" t="e">
        <f>'SUMMER-BASEBALL'!#REF!</f>
        <v>#REF!</v>
      </c>
      <c r="E211" t="e">
        <f>'SUMMER-BASEBALL'!#REF!</f>
        <v>#REF!</v>
      </c>
      <c r="F211" t="e">
        <f>'SUMMER-BASEBALL'!#REF!</f>
        <v>#REF!</v>
      </c>
      <c r="G211" t="e">
        <f>'SUMMER-BASEBALL'!#REF!</f>
        <v>#REF!</v>
      </c>
      <c r="H211" t="e">
        <f>'SUMMER-BASEBALL'!#REF!</f>
        <v>#REF!</v>
      </c>
      <c r="I211" t="e">
        <f>'SUMMER-BASEBALL'!#REF!</f>
        <v>#REF!</v>
      </c>
    </row>
    <row r="212" spans="1:9">
      <c r="A212" t="str">
        <f>'SUMMER-BASEBALL'!E34</f>
        <v>USBDFNW-S</v>
      </c>
      <c r="B212" t="str">
        <f>'SUMMER-BASEBALL'!F34</f>
        <v xml:space="preserve">F.A.S.T of NW Ohio </v>
      </c>
      <c r="C212" t="str">
        <f>'SUMMER-BASEBALL'!G34</f>
        <v>Shawnee HS</v>
      </c>
      <c r="D212" t="str">
        <f>'SUMMER-BASEBALL'!H34</f>
        <v>3333 Zurmehly Rd</v>
      </c>
      <c r="E212" t="str">
        <f>'SUMMER-BASEBALL'!I34</f>
        <v>Lima</v>
      </c>
      <c r="F212" t="str">
        <f>'SUMMER-BASEBALL'!J34</f>
        <v>OH</v>
      </c>
      <c r="G212">
        <f>'SUMMER-BASEBALL'!K34</f>
        <v>45806</v>
      </c>
      <c r="H212" t="str">
        <f>'SUMMER-BASEBALL'!AC34</f>
        <v>July 8-11</v>
      </c>
      <c r="I212" t="str">
        <f>'SUMMER-BASEBALL'!AK34</f>
        <v>https://usbaseballacademy.com/summer-baseball-camp-in-lima/</v>
      </c>
    </row>
    <row r="213" spans="1:9">
      <c r="A213" t="e">
        <f>'SUMMER-BASEBALL'!#REF!</f>
        <v>#REF!</v>
      </c>
      <c r="B213" t="e">
        <f>'SUMMER-BASEBALL'!#REF!</f>
        <v>#REF!</v>
      </c>
      <c r="C213" t="e">
        <f>'SUMMER-BASEBALL'!#REF!</f>
        <v>#REF!</v>
      </c>
      <c r="D213" t="e">
        <f>'SUMMER-BASEBALL'!#REF!</f>
        <v>#REF!</v>
      </c>
      <c r="E213" t="e">
        <f>'SUMMER-BASEBALL'!#REF!</f>
        <v>#REF!</v>
      </c>
      <c r="F213" t="e">
        <f>'SUMMER-BASEBALL'!#REF!</f>
        <v>#REF!</v>
      </c>
      <c r="G213" t="e">
        <f>'SUMMER-BASEBALL'!#REF!</f>
        <v>#REF!</v>
      </c>
      <c r="H213" t="e">
        <f>'SUMMER-BASEBALL'!#REF!</f>
        <v>#REF!</v>
      </c>
      <c r="I213" t="e">
        <f>'SUMMER-BASEBALL'!#REF!</f>
        <v>#REF!</v>
      </c>
    </row>
    <row r="214" spans="1:9">
      <c r="A214" t="e">
        <f>'SUMMER-BASEBALL'!#REF!</f>
        <v>#REF!</v>
      </c>
      <c r="B214" t="e">
        <f>'SUMMER-BASEBALL'!#REF!</f>
        <v>#REF!</v>
      </c>
      <c r="C214" t="e">
        <f>'SUMMER-BASEBALL'!#REF!</f>
        <v>#REF!</v>
      </c>
      <c r="D214" t="e">
        <f>'SUMMER-BASEBALL'!#REF!</f>
        <v>#REF!</v>
      </c>
      <c r="E214" t="e">
        <f>'SUMMER-BASEBALL'!#REF!</f>
        <v>#REF!</v>
      </c>
      <c r="F214" t="e">
        <f>'SUMMER-BASEBALL'!#REF!</f>
        <v>#REF!</v>
      </c>
      <c r="G214" t="e">
        <f>'SUMMER-BASEBALL'!#REF!</f>
        <v>#REF!</v>
      </c>
      <c r="H214" t="e">
        <f>'SUMMER-BASEBALL'!#REF!</f>
        <v>#REF!</v>
      </c>
      <c r="I214" t="e">
        <f>'SUMMER-BASEBALL'!#REF!</f>
        <v>#REF!</v>
      </c>
    </row>
    <row r="215" spans="1:9">
      <c r="A215" t="str">
        <f>'SUMMER-BASEBALL'!E36</f>
        <v>USBDFLC2-S</v>
      </c>
      <c r="B215" t="str">
        <f>'SUMMER-BASEBALL'!F36</f>
        <v>Finger Lakes CC - Week 2</v>
      </c>
      <c r="C215">
        <f>'SUMMER-BASEBALL'!G36</f>
        <v>0</v>
      </c>
      <c r="D215" t="str">
        <f>'SUMMER-BASEBALL'!H36</f>
        <v>3325 Marvin Sands Dr</v>
      </c>
      <c r="E215" t="str">
        <f>'SUMMER-BASEBALL'!I36</f>
        <v>Canandaigua</v>
      </c>
      <c r="F215" t="str">
        <f>'SUMMER-BASEBALL'!J36</f>
        <v>NY</v>
      </c>
      <c r="G215">
        <f>'SUMMER-BASEBALL'!K36</f>
        <v>14424</v>
      </c>
      <c r="H215" t="str">
        <f>'SUMMER-BASEBALL'!AC36</f>
        <v>July 22-25</v>
      </c>
      <c r="I215" t="str">
        <f>'SUMMER-BASEBALL'!AK36</f>
        <v>https://usbaseballacademy.com/summer-baseball-camp-in-canandaigua/</v>
      </c>
    </row>
    <row r="216" spans="1:9">
      <c r="A216" t="e">
        <f>'SUMMER-BASEBALL'!#REF!</f>
        <v>#REF!</v>
      </c>
      <c r="B216" t="e">
        <f>'SUMMER-BASEBALL'!#REF!</f>
        <v>#REF!</v>
      </c>
      <c r="C216" t="e">
        <f>'SUMMER-BASEBALL'!#REF!</f>
        <v>#REF!</v>
      </c>
      <c r="D216" t="e">
        <f>'SUMMER-BASEBALL'!#REF!</f>
        <v>#REF!</v>
      </c>
      <c r="E216" t="e">
        <f>'SUMMER-BASEBALL'!#REF!</f>
        <v>#REF!</v>
      </c>
      <c r="F216" t="e">
        <f>'SUMMER-BASEBALL'!#REF!</f>
        <v>#REF!</v>
      </c>
      <c r="G216" t="e">
        <f>'SUMMER-BASEBALL'!#REF!</f>
        <v>#REF!</v>
      </c>
      <c r="H216" t="e">
        <f>'SUMMER-BASEBALL'!#REF!</f>
        <v>#REF!</v>
      </c>
      <c r="I216" t="e">
        <f>'SUMMER-BASEBALL'!#REF!</f>
        <v>#REF!</v>
      </c>
    </row>
    <row r="217" spans="1:9">
      <c r="A217" t="e">
        <f>'SUMMER-BASEBALL'!#REF!</f>
        <v>#REF!</v>
      </c>
      <c r="B217" t="e">
        <f>'SUMMER-BASEBALL'!#REF!</f>
        <v>#REF!</v>
      </c>
      <c r="C217" t="e">
        <f>'SUMMER-BASEBALL'!#REF!</f>
        <v>#REF!</v>
      </c>
      <c r="D217" t="e">
        <f>'SUMMER-BASEBALL'!#REF!</f>
        <v>#REF!</v>
      </c>
      <c r="E217" t="e">
        <f>'SUMMER-BASEBALL'!#REF!</f>
        <v>#REF!</v>
      </c>
      <c r="F217" t="e">
        <f>'SUMMER-BASEBALL'!#REF!</f>
        <v>#REF!</v>
      </c>
      <c r="G217" t="e">
        <f>'SUMMER-BASEBALL'!#REF!</f>
        <v>#REF!</v>
      </c>
      <c r="H217" t="e">
        <f>'SUMMER-BASEBALL'!#REF!</f>
        <v>#REF!</v>
      </c>
      <c r="I217" t="e">
        <f>'SUMMER-BASEBALL'!#REF!</f>
        <v>#REF!</v>
      </c>
    </row>
    <row r="218" spans="1:9">
      <c r="A218" t="e">
        <f>'SUMMER-BASEBALL'!#REF!</f>
        <v>#REF!</v>
      </c>
      <c r="B218" t="e">
        <f>'SUMMER-BASEBALL'!#REF!</f>
        <v>#REF!</v>
      </c>
      <c r="C218" t="e">
        <f>'SUMMER-BASEBALL'!#REF!</f>
        <v>#REF!</v>
      </c>
      <c r="D218" t="e">
        <f>'SUMMER-BASEBALL'!#REF!</f>
        <v>#REF!</v>
      </c>
      <c r="E218" t="e">
        <f>'SUMMER-BASEBALL'!#REF!</f>
        <v>#REF!</v>
      </c>
      <c r="F218" t="e">
        <f>'SUMMER-BASEBALL'!#REF!</f>
        <v>#REF!</v>
      </c>
      <c r="G218" t="e">
        <f>'SUMMER-BASEBALL'!#REF!</f>
        <v>#REF!</v>
      </c>
      <c r="H218" t="e">
        <f>'SUMMER-BASEBALL'!#REF!</f>
        <v>#REF!</v>
      </c>
      <c r="I218" t="e">
        <f>'SUMMER-BASEBALL'!#REF!</f>
        <v>#REF!</v>
      </c>
    </row>
    <row r="219" spans="1:9">
      <c r="A219" t="e">
        <f>'SUMMER-BASEBALL'!#REF!</f>
        <v>#REF!</v>
      </c>
      <c r="B219" t="e">
        <f>'SUMMER-BASEBALL'!#REF!</f>
        <v>#REF!</v>
      </c>
      <c r="C219" t="e">
        <f>'SUMMER-BASEBALL'!#REF!</f>
        <v>#REF!</v>
      </c>
      <c r="D219" t="e">
        <f>'SUMMER-BASEBALL'!#REF!</f>
        <v>#REF!</v>
      </c>
      <c r="E219" t="e">
        <f>'SUMMER-BASEBALL'!#REF!</f>
        <v>#REF!</v>
      </c>
      <c r="F219" t="e">
        <f>'SUMMER-BASEBALL'!#REF!</f>
        <v>#REF!</v>
      </c>
      <c r="G219" t="e">
        <f>'SUMMER-BASEBALL'!#REF!</f>
        <v>#REF!</v>
      </c>
      <c r="H219" t="e">
        <f>'SUMMER-BASEBALL'!#REF!</f>
        <v>#REF!</v>
      </c>
      <c r="I219" t="e">
        <f>'SUMMER-BASEBALL'!#REF!</f>
        <v>#REF!</v>
      </c>
    </row>
    <row r="220" spans="1:9">
      <c r="A220" t="e">
        <f>'SUMMER-BASEBALL'!#REF!</f>
        <v>#REF!</v>
      </c>
      <c r="B220" t="e">
        <f>'SUMMER-BASEBALL'!#REF!</f>
        <v>#REF!</v>
      </c>
      <c r="C220" t="e">
        <f>'SUMMER-BASEBALL'!#REF!</f>
        <v>#REF!</v>
      </c>
      <c r="D220" t="e">
        <f>'SUMMER-BASEBALL'!#REF!</f>
        <v>#REF!</v>
      </c>
      <c r="E220" t="e">
        <f>'SUMMER-BASEBALL'!#REF!</f>
        <v>#REF!</v>
      </c>
      <c r="F220" t="e">
        <f>'SUMMER-BASEBALL'!#REF!</f>
        <v>#REF!</v>
      </c>
      <c r="G220" t="e">
        <f>'SUMMER-BASEBALL'!#REF!</f>
        <v>#REF!</v>
      </c>
      <c r="H220" t="e">
        <f>'SUMMER-BASEBALL'!#REF!</f>
        <v>#REF!</v>
      </c>
      <c r="I220" t="e">
        <f>'SUMMER-BASEBALL'!#REF!</f>
        <v>#REF!</v>
      </c>
    </row>
    <row r="221" spans="1:9">
      <c r="A221" t="e">
        <f>'SUMMER-BASEBALL'!#REF!</f>
        <v>#REF!</v>
      </c>
      <c r="B221" t="e">
        <f>'SUMMER-BASEBALL'!#REF!</f>
        <v>#REF!</v>
      </c>
      <c r="C221" t="e">
        <f>'SUMMER-BASEBALL'!#REF!</f>
        <v>#REF!</v>
      </c>
      <c r="D221" t="e">
        <f>'SUMMER-BASEBALL'!#REF!</f>
        <v>#REF!</v>
      </c>
      <c r="E221" t="e">
        <f>'SUMMER-BASEBALL'!#REF!</f>
        <v>#REF!</v>
      </c>
      <c r="F221" t="e">
        <f>'SUMMER-BASEBALL'!#REF!</f>
        <v>#REF!</v>
      </c>
      <c r="G221" t="e">
        <f>'SUMMER-BASEBALL'!#REF!</f>
        <v>#REF!</v>
      </c>
      <c r="H221" t="e">
        <f>'SUMMER-BASEBALL'!#REF!</f>
        <v>#REF!</v>
      </c>
      <c r="I221" t="e">
        <f>'SUMMER-BASEBALL'!#REF!</f>
        <v>#REF!</v>
      </c>
    </row>
    <row r="222" spans="1:9">
      <c r="A222" t="e">
        <f>'SUMMER-BASEBALL'!#REF!</f>
        <v>#REF!</v>
      </c>
      <c r="B222" t="e">
        <f>'SUMMER-BASEBALL'!#REF!</f>
        <v>#REF!</v>
      </c>
      <c r="C222" t="e">
        <f>'SUMMER-BASEBALL'!#REF!</f>
        <v>#REF!</v>
      </c>
      <c r="D222" t="e">
        <f>'SUMMER-BASEBALL'!#REF!</f>
        <v>#REF!</v>
      </c>
      <c r="E222" t="e">
        <f>'SUMMER-BASEBALL'!#REF!</f>
        <v>#REF!</v>
      </c>
      <c r="F222" t="e">
        <f>'SUMMER-BASEBALL'!#REF!</f>
        <v>#REF!</v>
      </c>
      <c r="G222" t="e">
        <f>'SUMMER-BASEBALL'!#REF!</f>
        <v>#REF!</v>
      </c>
      <c r="H222" t="e">
        <f>'SUMMER-BASEBALL'!#REF!</f>
        <v>#REF!</v>
      </c>
      <c r="I222" t="e">
        <f>'SUMMER-BASEBALL'!#REF!</f>
        <v>#REF!</v>
      </c>
    </row>
    <row r="223" spans="1:9">
      <c r="A223" t="e">
        <f>'SUMMER-BASEBALL'!#REF!</f>
        <v>#REF!</v>
      </c>
      <c r="B223" t="e">
        <f>'SUMMER-BASEBALL'!#REF!</f>
        <v>#REF!</v>
      </c>
      <c r="C223" t="e">
        <f>'SUMMER-BASEBALL'!#REF!</f>
        <v>#REF!</v>
      </c>
      <c r="D223" t="e">
        <f>'SUMMER-BASEBALL'!#REF!</f>
        <v>#REF!</v>
      </c>
      <c r="E223" t="e">
        <f>'SUMMER-BASEBALL'!#REF!</f>
        <v>#REF!</v>
      </c>
      <c r="F223" t="e">
        <f>'SUMMER-BASEBALL'!#REF!</f>
        <v>#REF!</v>
      </c>
      <c r="G223" t="e">
        <f>'SUMMER-BASEBALL'!#REF!</f>
        <v>#REF!</v>
      </c>
      <c r="H223" t="e">
        <f>'SUMMER-BASEBALL'!#REF!</f>
        <v>#REF!</v>
      </c>
      <c r="I223" t="e">
        <f>'SUMMER-BASEBALL'!#REF!</f>
        <v>#REF!</v>
      </c>
    </row>
    <row r="224" spans="1:9">
      <c r="A224" t="e">
        <f>'SUMMER-BASEBALL'!#REF!</f>
        <v>#REF!</v>
      </c>
      <c r="B224" t="e">
        <f>'SUMMER-BASEBALL'!#REF!</f>
        <v>#REF!</v>
      </c>
      <c r="C224" t="e">
        <f>'SUMMER-BASEBALL'!#REF!</f>
        <v>#REF!</v>
      </c>
      <c r="D224" t="e">
        <f>'SUMMER-BASEBALL'!#REF!</f>
        <v>#REF!</v>
      </c>
      <c r="E224" t="e">
        <f>'SUMMER-BASEBALL'!#REF!</f>
        <v>#REF!</v>
      </c>
      <c r="F224" t="e">
        <f>'SUMMER-BASEBALL'!#REF!</f>
        <v>#REF!</v>
      </c>
      <c r="G224" t="e">
        <f>'SUMMER-BASEBALL'!#REF!</f>
        <v>#REF!</v>
      </c>
      <c r="H224" t="e">
        <f>'SUMMER-BASEBALL'!#REF!</f>
        <v>#REF!</v>
      </c>
      <c r="I224" t="e">
        <f>'SUMMER-BASEBALL'!#REF!</f>
        <v>#REF!</v>
      </c>
    </row>
    <row r="225" spans="1:9">
      <c r="A225" t="str">
        <f>'SUMMER-BASEBALL'!E39</f>
        <v>USBDGSC-S</v>
      </c>
      <c r="B225" t="str">
        <f>'SUMMER-BASEBALL'!F39</f>
        <v xml:space="preserve">Glendale Sports Complex  </v>
      </c>
      <c r="C225">
        <f>'SUMMER-BASEBALL'!G39</f>
        <v>0</v>
      </c>
      <c r="D225" t="str">
        <f>'SUMMER-BASEBALL'!H39</f>
        <v>2200 Fern Lane</v>
      </c>
      <c r="E225" t="str">
        <f>'SUMMER-BASEBALL'!I39</f>
        <v>Glendale</v>
      </c>
      <c r="F225" t="str">
        <f>'SUMMER-BASEBALL'!J39</f>
        <v>CA</v>
      </c>
      <c r="G225">
        <f>'SUMMER-BASEBALL'!K39</f>
        <v>91208</v>
      </c>
      <c r="H225" t="str">
        <f>'SUMMER-BASEBALL'!AC39</f>
        <v>July 22-25</v>
      </c>
      <c r="I225" t="str">
        <f>'SUMMER-BASEBALL'!AK39</f>
        <v>https://usbaseballacademy.com/summer-baseball-camp-in-glendale/</v>
      </c>
    </row>
    <row r="226" spans="1:9">
      <c r="A226" t="e">
        <f>'SUMMER-BASEBALL'!#REF!</f>
        <v>#REF!</v>
      </c>
      <c r="B226" t="e">
        <f>'SUMMER-BASEBALL'!#REF!</f>
        <v>#REF!</v>
      </c>
      <c r="C226" t="e">
        <f>'SUMMER-BASEBALL'!#REF!</f>
        <v>#REF!</v>
      </c>
      <c r="D226" t="e">
        <f>'SUMMER-BASEBALL'!#REF!</f>
        <v>#REF!</v>
      </c>
      <c r="E226" t="e">
        <f>'SUMMER-BASEBALL'!#REF!</f>
        <v>#REF!</v>
      </c>
      <c r="F226" t="e">
        <f>'SUMMER-BASEBALL'!#REF!</f>
        <v>#REF!</v>
      </c>
      <c r="G226" t="e">
        <f>'SUMMER-BASEBALL'!#REF!</f>
        <v>#REF!</v>
      </c>
      <c r="H226" t="e">
        <f>'SUMMER-BASEBALL'!#REF!</f>
        <v>#REF!</v>
      </c>
      <c r="I226" t="e">
        <f>'SUMMER-BASEBALL'!#REF!</f>
        <v>#REF!</v>
      </c>
    </row>
    <row r="227" spans="1:9">
      <c r="A227" t="e">
        <f>'SUMMER-BASEBALL'!#REF!</f>
        <v>#REF!</v>
      </c>
      <c r="B227" t="e">
        <f>'SUMMER-BASEBALL'!#REF!</f>
        <v>#REF!</v>
      </c>
      <c r="C227" t="e">
        <f>'SUMMER-BASEBALL'!#REF!</f>
        <v>#REF!</v>
      </c>
      <c r="D227" t="e">
        <f>'SUMMER-BASEBALL'!#REF!</f>
        <v>#REF!</v>
      </c>
      <c r="E227" t="e">
        <f>'SUMMER-BASEBALL'!#REF!</f>
        <v>#REF!</v>
      </c>
      <c r="F227" t="e">
        <f>'SUMMER-BASEBALL'!#REF!</f>
        <v>#REF!</v>
      </c>
      <c r="G227" t="e">
        <f>'SUMMER-BASEBALL'!#REF!</f>
        <v>#REF!</v>
      </c>
      <c r="H227" t="e">
        <f>'SUMMER-BASEBALL'!#REF!</f>
        <v>#REF!</v>
      </c>
      <c r="I227" t="e">
        <f>'SUMMER-BASEBALL'!#REF!</f>
        <v>#REF!</v>
      </c>
    </row>
    <row r="228" spans="1:9">
      <c r="A228" t="e">
        <f>'SUMMER-BASEBALL'!#REF!</f>
        <v>#REF!</v>
      </c>
      <c r="B228" t="e">
        <f>'SUMMER-BASEBALL'!#REF!</f>
        <v>#REF!</v>
      </c>
      <c r="C228" t="e">
        <f>'SUMMER-BASEBALL'!#REF!</f>
        <v>#REF!</v>
      </c>
      <c r="D228" t="e">
        <f>'SUMMER-BASEBALL'!#REF!</f>
        <v>#REF!</v>
      </c>
      <c r="E228" t="e">
        <f>'SUMMER-BASEBALL'!#REF!</f>
        <v>#REF!</v>
      </c>
      <c r="F228" t="e">
        <f>'SUMMER-BASEBALL'!#REF!</f>
        <v>#REF!</v>
      </c>
      <c r="G228" t="e">
        <f>'SUMMER-BASEBALL'!#REF!</f>
        <v>#REF!</v>
      </c>
      <c r="H228" t="e">
        <f>'SUMMER-BASEBALL'!#REF!</f>
        <v>#REF!</v>
      </c>
      <c r="I228" t="e">
        <f>'SUMMER-BASEBALL'!#REF!</f>
        <v>#REF!</v>
      </c>
    </row>
    <row r="380" spans="1:9">
      <c r="A380">
        <f>'SUMMER-BASEBALL'!E261</f>
        <v>0</v>
      </c>
      <c r="B380">
        <f>'SUMMER-BASEBALL'!F261</f>
        <v>0</v>
      </c>
      <c r="C380">
        <f>'SUMMER-BASEBALL'!G261</f>
        <v>0</v>
      </c>
      <c r="D380">
        <f>'SUMMER-BASEBALL'!H261</f>
        <v>0</v>
      </c>
      <c r="E380">
        <f>'SUMMER-BASEBALL'!I261</f>
        <v>0</v>
      </c>
      <c r="F380">
        <f>'SUMMER-BASEBALL'!J261</f>
        <v>0</v>
      </c>
      <c r="G380">
        <f>'SUMMER-BASEBALL'!K261</f>
        <v>0</v>
      </c>
      <c r="H380">
        <f>'SUMMER-BASEBALL'!AC261</f>
        <v>0</v>
      </c>
      <c r="I380">
        <f>'SUMMER-BASEBALL'!AK261</f>
        <v>0</v>
      </c>
    </row>
    <row r="381" spans="1:9">
      <c r="A381">
        <f>'SUMMER-BASEBALL'!E262</f>
        <v>0</v>
      </c>
      <c r="B381">
        <f>'SUMMER-BASEBALL'!F262</f>
        <v>0</v>
      </c>
      <c r="C381">
        <f>'SUMMER-BASEBALL'!G262</f>
        <v>0</v>
      </c>
      <c r="D381">
        <f>'SUMMER-BASEBALL'!H262</f>
        <v>0</v>
      </c>
      <c r="E381">
        <f>'SUMMER-BASEBALL'!I262</f>
        <v>0</v>
      </c>
      <c r="F381">
        <f>'SUMMER-BASEBALL'!J262</f>
        <v>0</v>
      </c>
      <c r="G381">
        <f>'SUMMER-BASEBALL'!K262</f>
        <v>0</v>
      </c>
      <c r="H381">
        <f>'SUMMER-BASEBALL'!AC262</f>
        <v>0</v>
      </c>
      <c r="I381">
        <f>'SUMMER-BASEBALL'!AK262</f>
        <v>0</v>
      </c>
    </row>
    <row r="382" spans="1:9">
      <c r="A382">
        <f>'SUMMER-BASEBALL'!E263</f>
        <v>0</v>
      </c>
      <c r="B382">
        <f>'SUMMER-BASEBALL'!F263</f>
        <v>0</v>
      </c>
      <c r="C382">
        <f>'SUMMER-BASEBALL'!G263</f>
        <v>0</v>
      </c>
      <c r="D382">
        <f>'SUMMER-BASEBALL'!H263</f>
        <v>0</v>
      </c>
      <c r="E382">
        <f>'SUMMER-BASEBALL'!I263</f>
        <v>0</v>
      </c>
      <c r="F382">
        <f>'SUMMER-BASEBALL'!J263</f>
        <v>0</v>
      </c>
      <c r="G382">
        <f>'SUMMER-BASEBALL'!K263</f>
        <v>0</v>
      </c>
      <c r="H382">
        <f>'SUMMER-BASEBALL'!AC263</f>
        <v>0</v>
      </c>
      <c r="I382">
        <f>'SUMMER-BASEBALL'!AK263</f>
        <v>0</v>
      </c>
    </row>
    <row r="383" spans="1:9">
      <c r="A383">
        <f>'SUMMER-BASEBALL'!E264</f>
        <v>0</v>
      </c>
      <c r="B383">
        <f>'SUMMER-BASEBALL'!F264</f>
        <v>0</v>
      </c>
      <c r="C383">
        <f>'SUMMER-BASEBALL'!G264</f>
        <v>0</v>
      </c>
      <c r="D383">
        <f>'SUMMER-BASEBALL'!H264</f>
        <v>0</v>
      </c>
      <c r="E383">
        <f>'SUMMER-BASEBALL'!I264</f>
        <v>0</v>
      </c>
      <c r="F383">
        <f>'SUMMER-BASEBALL'!J264</f>
        <v>0</v>
      </c>
      <c r="G383">
        <f>'SUMMER-BASEBALL'!K264</f>
        <v>0</v>
      </c>
      <c r="H383">
        <f>'SUMMER-BASEBALL'!AC264</f>
        <v>0</v>
      </c>
      <c r="I383">
        <f>'SUMMER-BASEBALL'!AK264</f>
        <v>0</v>
      </c>
    </row>
  </sheetData>
  <autoFilter ref="A1:J184" xr:uid="{2390AC7C-708A-462A-AA86-32002DFDB860}"/>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CFD16-CC24-4359-A2F4-AB1D95809C60}">
  <dimension ref="A1:G944"/>
  <sheetViews>
    <sheetView workbookViewId="0">
      <selection activeCell="G15" sqref="G15"/>
    </sheetView>
  </sheetViews>
  <sheetFormatPr defaultRowHeight="15"/>
  <cols>
    <col min="1" max="1" width="31.5703125" style="732" customWidth="1"/>
    <col min="2" max="2" width="9.140625" style="732"/>
    <col min="3" max="3" width="12.42578125" style="438" customWidth="1"/>
    <col min="4" max="4" width="6" style="6" customWidth="1"/>
    <col min="5" max="6" width="16.140625" customWidth="1"/>
    <col min="7" max="7" width="55.28515625" customWidth="1"/>
  </cols>
  <sheetData>
    <row r="1" spans="1:7" ht="33" customHeight="1" thickBot="1">
      <c r="A1" s="722" t="s">
        <v>5882</v>
      </c>
      <c r="B1" s="734" t="s">
        <v>5883</v>
      </c>
      <c r="C1" s="739" t="s">
        <v>5884</v>
      </c>
      <c r="D1" s="692" t="s">
        <v>11</v>
      </c>
      <c r="E1" s="693" t="s">
        <v>5885</v>
      </c>
      <c r="F1" s="693" t="s">
        <v>5886</v>
      </c>
    </row>
    <row r="2" spans="1:7" ht="27" thickBot="1">
      <c r="A2" s="723" t="s">
        <v>6197</v>
      </c>
      <c r="B2" s="735" t="s">
        <v>6198</v>
      </c>
      <c r="C2" s="733" t="s">
        <v>5906</v>
      </c>
      <c r="D2" s="705" t="s">
        <v>299</v>
      </c>
      <c r="E2" s="694" t="s">
        <v>6199</v>
      </c>
      <c r="F2" s="694" t="s">
        <v>5908</v>
      </c>
      <c r="G2" t="s">
        <v>5892</v>
      </c>
    </row>
    <row r="3" spans="1:7" ht="27" thickBot="1">
      <c r="A3" s="724" t="s">
        <v>6200</v>
      </c>
      <c r="B3" s="736" t="s">
        <v>6201</v>
      </c>
      <c r="C3" s="740" t="s">
        <v>5906</v>
      </c>
      <c r="D3" s="704" t="s">
        <v>299</v>
      </c>
      <c r="E3" s="695" t="s">
        <v>6202</v>
      </c>
      <c r="F3" s="695" t="s">
        <v>5908</v>
      </c>
      <c r="G3" t="s">
        <v>6203</v>
      </c>
    </row>
    <row r="4" spans="1:7" ht="26.25" thickBot="1">
      <c r="A4" s="725" t="s">
        <v>6204</v>
      </c>
      <c r="B4" s="737" t="s">
        <v>6205</v>
      </c>
      <c r="C4" s="741" t="s">
        <v>5943</v>
      </c>
      <c r="D4" s="745" t="s">
        <v>148</v>
      </c>
      <c r="E4" s="696" t="s">
        <v>5913</v>
      </c>
      <c r="F4" s="697" t="s">
        <v>5891</v>
      </c>
    </row>
    <row r="5" spans="1:7" ht="26.25" thickBot="1">
      <c r="A5" s="724" t="s">
        <v>6204</v>
      </c>
      <c r="B5" s="736" t="s">
        <v>6205</v>
      </c>
      <c r="C5" s="740" t="s">
        <v>5943</v>
      </c>
      <c r="D5" s="704" t="s">
        <v>148</v>
      </c>
      <c r="E5" s="695" t="s">
        <v>5917</v>
      </c>
      <c r="F5" s="698" t="s">
        <v>5891</v>
      </c>
    </row>
    <row r="6" spans="1:7" ht="26.25" thickBot="1">
      <c r="A6" s="724" t="s">
        <v>6206</v>
      </c>
      <c r="B6" s="736" t="s">
        <v>6207</v>
      </c>
      <c r="C6" s="740" t="s">
        <v>632</v>
      </c>
      <c r="D6" s="704" t="s">
        <v>148</v>
      </c>
      <c r="E6" s="695" t="s">
        <v>6011</v>
      </c>
      <c r="F6" s="695" t="s">
        <v>5995</v>
      </c>
    </row>
    <row r="7" spans="1:7" ht="26.25" thickBot="1">
      <c r="A7" s="726" t="s">
        <v>6208</v>
      </c>
      <c r="B7" s="726" t="s">
        <v>6207</v>
      </c>
      <c r="C7" s="742" t="s">
        <v>5925</v>
      </c>
      <c r="D7" s="710" t="s">
        <v>148</v>
      </c>
      <c r="E7" s="699" t="s">
        <v>5958</v>
      </c>
      <c r="F7" s="699" t="s">
        <v>5891</v>
      </c>
    </row>
    <row r="8" spans="1:7" ht="26.25" thickBot="1">
      <c r="A8" s="724" t="s">
        <v>6209</v>
      </c>
      <c r="B8" s="736" t="s">
        <v>6207</v>
      </c>
      <c r="C8" s="740" t="s">
        <v>1931</v>
      </c>
      <c r="D8" s="704" t="s">
        <v>148</v>
      </c>
      <c r="E8" s="695" t="s">
        <v>5897</v>
      </c>
      <c r="F8" s="695" t="s">
        <v>5898</v>
      </c>
    </row>
    <row r="9" spans="1:7" ht="26.25" thickBot="1">
      <c r="A9" s="724" t="s">
        <v>6210</v>
      </c>
      <c r="B9" s="736" t="s">
        <v>6211</v>
      </c>
      <c r="C9" s="740" t="s">
        <v>6212</v>
      </c>
      <c r="D9" s="704" t="s">
        <v>148</v>
      </c>
      <c r="E9" s="695" t="s">
        <v>5913</v>
      </c>
      <c r="F9" s="695" t="s">
        <v>5891</v>
      </c>
    </row>
    <row r="10" spans="1:7" ht="26.25" thickBot="1">
      <c r="A10" s="724" t="s">
        <v>6210</v>
      </c>
      <c r="B10" s="736" t="s">
        <v>6211</v>
      </c>
      <c r="C10" s="740" t="s">
        <v>6212</v>
      </c>
      <c r="D10" s="704" t="s">
        <v>148</v>
      </c>
      <c r="E10" s="695" t="s">
        <v>5890</v>
      </c>
      <c r="F10" s="695" t="s">
        <v>5891</v>
      </c>
    </row>
    <row r="11" spans="1:7" ht="26.25" thickBot="1">
      <c r="A11" s="727" t="s">
        <v>6213</v>
      </c>
      <c r="B11" s="738" t="s">
        <v>6214</v>
      </c>
      <c r="C11" s="743" t="s">
        <v>5929</v>
      </c>
      <c r="D11" s="746" t="s">
        <v>148</v>
      </c>
      <c r="E11" s="700" t="s">
        <v>6215</v>
      </c>
      <c r="F11" s="700" t="s">
        <v>5891</v>
      </c>
    </row>
    <row r="12" spans="1:7" ht="26.25" thickBot="1">
      <c r="A12" s="724" t="s">
        <v>6216</v>
      </c>
      <c r="B12" s="736" t="s">
        <v>6217</v>
      </c>
      <c r="C12" s="740" t="s">
        <v>6218</v>
      </c>
      <c r="D12" s="704" t="s">
        <v>148</v>
      </c>
      <c r="E12" s="695" t="s">
        <v>5917</v>
      </c>
      <c r="F12" s="695" t="s">
        <v>5891</v>
      </c>
    </row>
    <row r="13" spans="1:7" ht="39.75" customHeight="1" thickBot="1">
      <c r="A13" s="728" t="s">
        <v>6219</v>
      </c>
      <c r="B13" s="728" t="s">
        <v>6220</v>
      </c>
      <c r="C13" s="744" t="s">
        <v>1425</v>
      </c>
      <c r="D13" s="747" t="s">
        <v>148</v>
      </c>
      <c r="E13" s="718" t="s">
        <v>5909</v>
      </c>
      <c r="F13" s="718" t="s">
        <v>5908</v>
      </c>
      <c r="G13" s="719" t="s">
        <v>6221</v>
      </c>
    </row>
    <row r="14" spans="1:7" ht="39.75" customHeight="1" thickBot="1">
      <c r="A14" s="724" t="s">
        <v>6219</v>
      </c>
      <c r="B14" s="736" t="s">
        <v>6220</v>
      </c>
      <c r="C14" s="740" t="s">
        <v>1425</v>
      </c>
      <c r="D14" s="704" t="s">
        <v>148</v>
      </c>
      <c r="E14" s="695" t="s">
        <v>6222</v>
      </c>
      <c r="F14" s="695" t="s">
        <v>5908</v>
      </c>
    </row>
    <row r="15" spans="1:7" ht="27" thickBot="1">
      <c r="A15" s="724" t="s">
        <v>6223</v>
      </c>
      <c r="B15" s="736" t="s">
        <v>6224</v>
      </c>
      <c r="C15" s="740" t="s">
        <v>1425</v>
      </c>
      <c r="D15" s="704" t="s">
        <v>148</v>
      </c>
      <c r="E15" s="695" t="s">
        <v>6225</v>
      </c>
      <c r="F15" s="695" t="s">
        <v>6226</v>
      </c>
    </row>
    <row r="16" spans="1:7" ht="27" thickBot="1">
      <c r="A16" s="726" t="s">
        <v>6223</v>
      </c>
      <c r="B16" s="726" t="s">
        <v>6224</v>
      </c>
      <c r="C16" s="742" t="s">
        <v>1425</v>
      </c>
      <c r="D16" s="710" t="s">
        <v>148</v>
      </c>
      <c r="E16" s="699" t="s">
        <v>5981</v>
      </c>
      <c r="F16" s="699" t="s">
        <v>5920</v>
      </c>
    </row>
    <row r="17" spans="1:6" s="779" customFormat="1" ht="27" thickBot="1">
      <c r="A17" s="786" t="s">
        <v>6227</v>
      </c>
      <c r="B17" s="787" t="s">
        <v>6228</v>
      </c>
      <c r="C17" s="788" t="s">
        <v>5912</v>
      </c>
      <c r="D17" s="789" t="s">
        <v>148</v>
      </c>
      <c r="E17" s="790" t="s">
        <v>6229</v>
      </c>
      <c r="F17" s="790" t="s">
        <v>6230</v>
      </c>
    </row>
    <row r="18" spans="1:6" ht="29.25" thickBot="1">
      <c r="A18" s="729" t="s">
        <v>6231</v>
      </c>
      <c r="B18" s="726" t="s">
        <v>6228</v>
      </c>
      <c r="C18" s="742" t="s">
        <v>5912</v>
      </c>
      <c r="D18" s="710" t="s">
        <v>148</v>
      </c>
      <c r="E18" s="699" t="s">
        <v>5890</v>
      </c>
      <c r="F18" s="700" t="s">
        <v>5891</v>
      </c>
    </row>
    <row r="19" spans="1:6" ht="26.25" thickBot="1">
      <c r="A19" s="724" t="s">
        <v>6232</v>
      </c>
      <c r="B19" s="736" t="s">
        <v>6233</v>
      </c>
      <c r="C19" s="740" t="s">
        <v>1425</v>
      </c>
      <c r="D19" s="704" t="s">
        <v>148</v>
      </c>
      <c r="E19" s="695" t="s">
        <v>5890</v>
      </c>
      <c r="F19" s="695" t="s">
        <v>5891</v>
      </c>
    </row>
    <row r="20" spans="1:6" ht="26.25" thickBot="1">
      <c r="A20" s="724" t="s">
        <v>6234</v>
      </c>
      <c r="B20" s="736" t="s">
        <v>6207</v>
      </c>
      <c r="C20" s="740" t="s">
        <v>6235</v>
      </c>
      <c r="D20" s="704" t="s">
        <v>148</v>
      </c>
      <c r="E20" s="695" t="s">
        <v>5938</v>
      </c>
      <c r="F20" s="695" t="s">
        <v>5898</v>
      </c>
    </row>
    <row r="21" spans="1:6" ht="39" thickBot="1">
      <c r="A21" s="724" t="s">
        <v>6236</v>
      </c>
      <c r="B21" s="736" t="s">
        <v>6237</v>
      </c>
      <c r="C21" s="740" t="s">
        <v>5980</v>
      </c>
      <c r="D21" s="704" t="s">
        <v>764</v>
      </c>
      <c r="E21" s="695" t="s">
        <v>5983</v>
      </c>
      <c r="F21" s="695" t="s">
        <v>5920</v>
      </c>
    </row>
    <row r="22" spans="1:6" ht="26.25" thickBot="1">
      <c r="A22" s="724" t="s">
        <v>6238</v>
      </c>
      <c r="B22" s="736" t="s">
        <v>6239</v>
      </c>
      <c r="C22" s="740" t="s">
        <v>1435</v>
      </c>
      <c r="D22" s="704" t="s">
        <v>764</v>
      </c>
      <c r="E22" s="695" t="s">
        <v>5917</v>
      </c>
      <c r="F22" s="695" t="s">
        <v>5891</v>
      </c>
    </row>
    <row r="23" spans="1:6" ht="39" thickBot="1">
      <c r="A23" s="730" t="s">
        <v>6240</v>
      </c>
      <c r="B23" s="736" t="s">
        <v>6241</v>
      </c>
      <c r="C23" s="740" t="s">
        <v>1482</v>
      </c>
      <c r="D23" s="704" t="s">
        <v>38</v>
      </c>
      <c r="E23" s="695" t="s">
        <v>5900</v>
      </c>
      <c r="F23" s="695" t="s">
        <v>5898</v>
      </c>
    </row>
    <row r="24" spans="1:6" ht="26.25" thickBot="1">
      <c r="A24" s="724" t="s">
        <v>6242</v>
      </c>
      <c r="B24" s="736" t="s">
        <v>6243</v>
      </c>
      <c r="C24" s="740" t="s">
        <v>1600</v>
      </c>
      <c r="D24" s="704" t="s">
        <v>1512</v>
      </c>
      <c r="E24" s="695" t="s">
        <v>5921</v>
      </c>
      <c r="F24" s="703" t="s">
        <v>5891</v>
      </c>
    </row>
    <row r="25" spans="1:6" ht="26.25" thickBot="1">
      <c r="A25" s="724" t="s">
        <v>6244</v>
      </c>
      <c r="B25" s="736" t="s">
        <v>6245</v>
      </c>
      <c r="C25" s="740" t="s">
        <v>6246</v>
      </c>
      <c r="D25" s="704" t="s">
        <v>1762</v>
      </c>
      <c r="E25" s="695" t="s">
        <v>5913</v>
      </c>
      <c r="F25" s="695" t="s">
        <v>5891</v>
      </c>
    </row>
    <row r="26" spans="1:6" ht="26.25" thickBot="1">
      <c r="A26" s="724" t="s">
        <v>6244</v>
      </c>
      <c r="B26" s="736" t="s">
        <v>6245</v>
      </c>
      <c r="C26" s="740" t="s">
        <v>6246</v>
      </c>
      <c r="D26" s="704" t="s">
        <v>1762</v>
      </c>
      <c r="E26" s="695" t="s">
        <v>5890</v>
      </c>
      <c r="F26" s="695" t="s">
        <v>5891</v>
      </c>
    </row>
    <row r="27" spans="1:6" ht="26.25" thickBot="1">
      <c r="A27" s="724" t="s">
        <v>6247</v>
      </c>
      <c r="B27" s="736" t="s">
        <v>6248</v>
      </c>
      <c r="C27" s="740" t="s">
        <v>6249</v>
      </c>
      <c r="D27" s="704" t="s">
        <v>1762</v>
      </c>
      <c r="E27" s="695" t="s">
        <v>5917</v>
      </c>
      <c r="F27" s="695" t="s">
        <v>5891</v>
      </c>
    </row>
    <row r="28" spans="1:6" ht="26.25" thickBot="1">
      <c r="A28" s="724" t="s">
        <v>6247</v>
      </c>
      <c r="B28" s="736" t="s">
        <v>6248</v>
      </c>
      <c r="C28" s="740" t="s">
        <v>6249</v>
      </c>
      <c r="D28" s="704" t="s">
        <v>1762</v>
      </c>
      <c r="E28" s="695" t="s">
        <v>5914</v>
      </c>
      <c r="F28" s="695" t="s">
        <v>5891</v>
      </c>
    </row>
    <row r="29" spans="1:6" ht="26.25" thickBot="1">
      <c r="A29" s="724" t="s">
        <v>6250</v>
      </c>
      <c r="B29" s="736" t="s">
        <v>6248</v>
      </c>
      <c r="C29" s="740" t="s">
        <v>6249</v>
      </c>
      <c r="D29" s="704" t="s">
        <v>1762</v>
      </c>
      <c r="E29" s="702">
        <v>45471</v>
      </c>
      <c r="F29" s="695" t="s">
        <v>5902</v>
      </c>
    </row>
    <row r="30" spans="1:6" ht="26.25" thickBot="1">
      <c r="A30" s="724" t="s">
        <v>6250</v>
      </c>
      <c r="B30" s="736" t="s">
        <v>6248</v>
      </c>
      <c r="C30" s="740" t="s">
        <v>6249</v>
      </c>
      <c r="D30" s="704" t="s">
        <v>1762</v>
      </c>
      <c r="E30" s="702">
        <v>45513</v>
      </c>
      <c r="F30" s="695" t="s">
        <v>5902</v>
      </c>
    </row>
    <row r="31" spans="1:6" ht="26.25" thickBot="1">
      <c r="A31" s="724" t="s">
        <v>6251</v>
      </c>
      <c r="B31" s="736" t="s">
        <v>6252</v>
      </c>
      <c r="C31" s="740" t="s">
        <v>6016</v>
      </c>
      <c r="D31" s="704" t="s">
        <v>1762</v>
      </c>
      <c r="E31" s="695" t="s">
        <v>6253</v>
      </c>
      <c r="F31" s="695" t="s">
        <v>6018</v>
      </c>
    </row>
    <row r="32" spans="1:6" ht="26.25" thickBot="1">
      <c r="A32" s="724" t="s">
        <v>6251</v>
      </c>
      <c r="B32" s="736" t="s">
        <v>6252</v>
      </c>
      <c r="C32" s="740" t="s">
        <v>6016</v>
      </c>
      <c r="D32" s="704" t="s">
        <v>1762</v>
      </c>
      <c r="E32" s="695" t="s">
        <v>6254</v>
      </c>
      <c r="F32" s="695" t="s">
        <v>6018</v>
      </c>
    </row>
    <row r="33" spans="1:6" ht="26.25" thickBot="1">
      <c r="A33" s="724" t="s">
        <v>6255</v>
      </c>
      <c r="B33" s="736" t="s">
        <v>6256</v>
      </c>
      <c r="C33" s="740" t="s">
        <v>6257</v>
      </c>
      <c r="D33" s="704" t="s">
        <v>1762</v>
      </c>
      <c r="E33" s="695" t="s">
        <v>5921</v>
      </c>
      <c r="F33" s="695" t="s">
        <v>5891</v>
      </c>
    </row>
    <row r="34" spans="1:6" s="779" customFormat="1" ht="26.25" thickBot="1">
      <c r="A34" s="780" t="s">
        <v>6258</v>
      </c>
      <c r="B34" s="781" t="s">
        <v>6259</v>
      </c>
      <c r="C34" s="782" t="s">
        <v>6246</v>
      </c>
      <c r="D34" s="783" t="s">
        <v>1762</v>
      </c>
      <c r="E34" s="784">
        <v>45360</v>
      </c>
      <c r="F34" s="785" t="s">
        <v>6260</v>
      </c>
    </row>
    <row r="35" spans="1:6" ht="26.25" thickBot="1">
      <c r="A35" s="724" t="s">
        <v>6261</v>
      </c>
      <c r="B35" s="736" t="s">
        <v>6262</v>
      </c>
      <c r="C35" s="740" t="s">
        <v>2233</v>
      </c>
      <c r="D35" s="704" t="s">
        <v>1762</v>
      </c>
      <c r="E35" s="695" t="s">
        <v>5913</v>
      </c>
      <c r="F35" s="695" t="s">
        <v>5891</v>
      </c>
    </row>
    <row r="36" spans="1:6" ht="39" thickBot="1">
      <c r="A36" s="724" t="s">
        <v>6263</v>
      </c>
      <c r="B36" s="736" t="s">
        <v>6264</v>
      </c>
      <c r="C36" s="740" t="s">
        <v>604</v>
      </c>
      <c r="D36" s="704" t="s">
        <v>288</v>
      </c>
      <c r="E36" s="695" t="s">
        <v>5913</v>
      </c>
      <c r="F36" s="695" t="s">
        <v>5891</v>
      </c>
    </row>
    <row r="37" spans="1:6" ht="39" thickBot="1">
      <c r="A37" s="724" t="s">
        <v>6263</v>
      </c>
      <c r="B37" s="736" t="s">
        <v>6264</v>
      </c>
      <c r="C37" s="740" t="s">
        <v>604</v>
      </c>
      <c r="D37" s="704" t="s">
        <v>288</v>
      </c>
      <c r="E37" s="695" t="s">
        <v>5958</v>
      </c>
      <c r="F37" s="695" t="s">
        <v>5891</v>
      </c>
    </row>
    <row r="38" spans="1:6" ht="27" thickBot="1">
      <c r="A38" s="731" t="s">
        <v>6265</v>
      </c>
      <c r="B38" s="735" t="s">
        <v>6266</v>
      </c>
      <c r="C38" s="733" t="s">
        <v>287</v>
      </c>
      <c r="D38" s="705" t="s">
        <v>288</v>
      </c>
      <c r="E38" s="694" t="s">
        <v>6267</v>
      </c>
      <c r="F38" s="694" t="s">
        <v>5920</v>
      </c>
    </row>
    <row r="39" spans="1:6" ht="26.25" thickBot="1">
      <c r="A39" s="724" t="s">
        <v>6265</v>
      </c>
      <c r="B39" s="736" t="s">
        <v>6266</v>
      </c>
      <c r="C39" s="740" t="s">
        <v>287</v>
      </c>
      <c r="D39" s="704" t="s">
        <v>288</v>
      </c>
      <c r="E39" s="695" t="s">
        <v>6098</v>
      </c>
      <c r="F39" s="695" t="s">
        <v>5995</v>
      </c>
    </row>
    <row r="40" spans="1:6" ht="26.25" thickBot="1">
      <c r="A40" s="724" t="s">
        <v>6268</v>
      </c>
      <c r="B40" s="736" t="s">
        <v>6269</v>
      </c>
      <c r="C40" s="740" t="s">
        <v>6270</v>
      </c>
      <c r="D40" s="704" t="s">
        <v>1999</v>
      </c>
      <c r="E40" s="695" t="s">
        <v>5890</v>
      </c>
      <c r="F40" s="695" t="s">
        <v>5891</v>
      </c>
    </row>
    <row r="41" spans="1:6" ht="27" thickBot="1">
      <c r="A41" s="731" t="s">
        <v>6271</v>
      </c>
      <c r="B41" s="735" t="s">
        <v>6272</v>
      </c>
      <c r="C41" s="733" t="s">
        <v>6273</v>
      </c>
      <c r="D41" s="705" t="s">
        <v>1999</v>
      </c>
      <c r="E41" s="694" t="s">
        <v>5922</v>
      </c>
      <c r="F41" s="694" t="s">
        <v>5891</v>
      </c>
    </row>
    <row r="42" spans="1:6" ht="39" thickBot="1">
      <c r="A42" s="724" t="s">
        <v>6274</v>
      </c>
      <c r="B42" s="736" t="s">
        <v>6275</v>
      </c>
      <c r="C42" s="740" t="s">
        <v>6030</v>
      </c>
      <c r="D42" s="704" t="s">
        <v>932</v>
      </c>
      <c r="E42" s="695" t="s">
        <v>5917</v>
      </c>
      <c r="F42" s="695" t="s">
        <v>5891</v>
      </c>
    </row>
    <row r="43" spans="1:6" ht="26.25" thickBot="1">
      <c r="A43" s="724" t="s">
        <v>6276</v>
      </c>
      <c r="B43" s="736" t="s">
        <v>6277</v>
      </c>
      <c r="C43" s="740" t="s">
        <v>6278</v>
      </c>
      <c r="D43" s="704" t="s">
        <v>203</v>
      </c>
      <c r="E43" s="695" t="s">
        <v>5958</v>
      </c>
      <c r="F43" s="695" t="s">
        <v>5891</v>
      </c>
    </row>
    <row r="44" spans="1:6" ht="51.75" thickBot="1">
      <c r="A44" s="731" t="s">
        <v>6279</v>
      </c>
      <c r="B44" s="735" t="s">
        <v>6280</v>
      </c>
      <c r="C44" s="733" t="s">
        <v>898</v>
      </c>
      <c r="D44" s="705" t="s">
        <v>203</v>
      </c>
      <c r="E44" s="694" t="s">
        <v>5890</v>
      </c>
      <c r="F44" s="694" t="s">
        <v>5891</v>
      </c>
    </row>
    <row r="45" spans="1:6" ht="39" thickBot="1">
      <c r="A45" s="724" t="s">
        <v>6281</v>
      </c>
      <c r="B45" s="736" t="s">
        <v>6282</v>
      </c>
      <c r="C45" s="740" t="s">
        <v>6134</v>
      </c>
      <c r="D45" s="704" t="s">
        <v>368</v>
      </c>
      <c r="E45" s="695" t="s">
        <v>5981</v>
      </c>
      <c r="F45" s="695" t="s">
        <v>5920</v>
      </c>
    </row>
    <row r="46" spans="1:6" ht="26.25" thickBot="1">
      <c r="A46" s="724" t="s">
        <v>6283</v>
      </c>
      <c r="B46" s="736" t="s">
        <v>6284</v>
      </c>
      <c r="C46" s="740" t="s">
        <v>4693</v>
      </c>
      <c r="D46" s="704" t="s">
        <v>368</v>
      </c>
      <c r="E46" s="695" t="s">
        <v>5917</v>
      </c>
      <c r="F46" s="695" t="s">
        <v>5891</v>
      </c>
    </row>
    <row r="47" spans="1:6" ht="26.25" thickBot="1">
      <c r="A47" s="724" t="s">
        <v>6285</v>
      </c>
      <c r="B47" s="736" t="s">
        <v>6286</v>
      </c>
      <c r="C47" s="740" t="s">
        <v>6287</v>
      </c>
      <c r="D47" s="704" t="s">
        <v>368</v>
      </c>
      <c r="E47" s="695" t="s">
        <v>5890</v>
      </c>
      <c r="F47" s="695" t="s">
        <v>5891</v>
      </c>
    </row>
    <row r="48" spans="1:6" ht="26.25" thickBot="1">
      <c r="A48" s="724" t="s">
        <v>6288</v>
      </c>
      <c r="B48" s="736" t="s">
        <v>6289</v>
      </c>
      <c r="C48" s="740" t="s">
        <v>6290</v>
      </c>
      <c r="D48" s="704" t="s">
        <v>2706</v>
      </c>
      <c r="E48" s="695" t="s">
        <v>5947</v>
      </c>
      <c r="F48" s="695" t="s">
        <v>5891</v>
      </c>
    </row>
    <row r="49" spans="1:6" ht="26.25" thickBot="1">
      <c r="A49" s="724" t="s">
        <v>6288</v>
      </c>
      <c r="B49" s="736" t="s">
        <v>6289</v>
      </c>
      <c r="C49" s="740" t="s">
        <v>6290</v>
      </c>
      <c r="D49" s="704" t="s">
        <v>2706</v>
      </c>
      <c r="E49" s="695" t="s">
        <v>5914</v>
      </c>
      <c r="F49" s="695" t="s">
        <v>5891</v>
      </c>
    </row>
    <row r="50" spans="1:6" ht="26.25" thickBot="1">
      <c r="A50" s="724" t="s">
        <v>6291</v>
      </c>
      <c r="B50" s="736" t="s">
        <v>6292</v>
      </c>
      <c r="C50" s="740" t="s">
        <v>6293</v>
      </c>
      <c r="D50" s="704" t="s">
        <v>2706</v>
      </c>
      <c r="E50" s="695" t="s">
        <v>5890</v>
      </c>
      <c r="F50" s="695" t="s">
        <v>5891</v>
      </c>
    </row>
    <row r="51" spans="1:6" ht="26.25" thickBot="1">
      <c r="A51" s="724" t="s">
        <v>6294</v>
      </c>
      <c r="B51" s="736" t="s">
        <v>6060</v>
      </c>
      <c r="C51" s="740" t="s">
        <v>6061</v>
      </c>
      <c r="D51" s="704" t="s">
        <v>2428</v>
      </c>
      <c r="E51" s="695" t="s">
        <v>5958</v>
      </c>
      <c r="F51" s="695" t="s">
        <v>5891</v>
      </c>
    </row>
    <row r="52" spans="1:6" ht="26.25" thickBot="1">
      <c r="A52" s="724" t="s">
        <v>6294</v>
      </c>
      <c r="B52" s="736" t="s">
        <v>6060</v>
      </c>
      <c r="C52" s="740" t="s">
        <v>6061</v>
      </c>
      <c r="D52" s="704" t="s">
        <v>2428</v>
      </c>
      <c r="E52" s="701" t="s">
        <v>4792</v>
      </c>
      <c r="F52" s="695" t="s">
        <v>5891</v>
      </c>
    </row>
    <row r="53" spans="1:6" ht="26.25" thickBot="1">
      <c r="A53" s="724" t="s">
        <v>6295</v>
      </c>
      <c r="B53" s="736" t="s">
        <v>6060</v>
      </c>
      <c r="C53" s="740" t="s">
        <v>6296</v>
      </c>
      <c r="D53" s="704" t="s">
        <v>2428</v>
      </c>
      <c r="E53" s="695" t="s">
        <v>5890</v>
      </c>
      <c r="F53" s="695" t="s">
        <v>5891</v>
      </c>
    </row>
    <row r="54" spans="1:6" ht="27" thickBot="1">
      <c r="A54" s="724" t="s">
        <v>6297</v>
      </c>
      <c r="B54" s="736" t="s">
        <v>6298</v>
      </c>
      <c r="C54" s="740" t="s">
        <v>737</v>
      </c>
      <c r="D54" s="704" t="s">
        <v>2428</v>
      </c>
      <c r="E54" s="695" t="s">
        <v>5909</v>
      </c>
      <c r="F54" s="695" t="s">
        <v>5908</v>
      </c>
    </row>
    <row r="55" spans="1:6" ht="26.25" thickBot="1">
      <c r="A55" s="724" t="s">
        <v>6299</v>
      </c>
      <c r="B55" s="736" t="s">
        <v>6259</v>
      </c>
      <c r="C55" s="740" t="s">
        <v>5206</v>
      </c>
      <c r="D55" s="704" t="s">
        <v>2428</v>
      </c>
      <c r="E55" s="695" t="s">
        <v>5914</v>
      </c>
      <c r="F55" s="695" t="s">
        <v>5891</v>
      </c>
    </row>
    <row r="56" spans="1:6" ht="26.25" thickBot="1">
      <c r="A56" s="724" t="s">
        <v>6300</v>
      </c>
      <c r="B56" s="736" t="s">
        <v>6259</v>
      </c>
      <c r="C56" s="740" t="s">
        <v>6301</v>
      </c>
      <c r="D56" s="704" t="s">
        <v>2428</v>
      </c>
      <c r="E56" s="695" t="s">
        <v>6302</v>
      </c>
      <c r="F56" s="695" t="s">
        <v>5891</v>
      </c>
    </row>
    <row r="57" spans="1:6" ht="26.25" thickBot="1">
      <c r="A57" s="724" t="s">
        <v>6303</v>
      </c>
      <c r="B57" s="736" t="s">
        <v>6304</v>
      </c>
      <c r="C57" s="740" t="s">
        <v>5850</v>
      </c>
      <c r="D57" s="704" t="s">
        <v>888</v>
      </c>
      <c r="E57" s="695" t="s">
        <v>5917</v>
      </c>
      <c r="F57" s="695" t="s">
        <v>5891</v>
      </c>
    </row>
    <row r="58" spans="1:6" ht="27" thickBot="1">
      <c r="A58" s="724" t="s">
        <v>6303</v>
      </c>
      <c r="B58" s="736" t="s">
        <v>6304</v>
      </c>
      <c r="C58" s="740" t="s">
        <v>5850</v>
      </c>
      <c r="D58" s="704" t="s">
        <v>888</v>
      </c>
      <c r="E58" s="695" t="s">
        <v>6305</v>
      </c>
      <c r="F58" s="695" t="s">
        <v>5908</v>
      </c>
    </row>
    <row r="59" spans="1:6" ht="26.25" thickBot="1">
      <c r="A59" s="726" t="s">
        <v>6306</v>
      </c>
      <c r="B59" s="726" t="s">
        <v>6239</v>
      </c>
      <c r="C59" s="742" t="s">
        <v>6307</v>
      </c>
      <c r="D59" s="710" t="s">
        <v>93</v>
      </c>
      <c r="E59" s="699" t="s">
        <v>5956</v>
      </c>
      <c r="F59" s="699" t="s">
        <v>5891</v>
      </c>
    </row>
    <row r="60" spans="1:6" ht="27" thickBot="1">
      <c r="A60" s="724" t="s">
        <v>6308</v>
      </c>
      <c r="B60" s="736" t="s">
        <v>6309</v>
      </c>
      <c r="C60" s="740" t="s">
        <v>6310</v>
      </c>
      <c r="D60" s="704" t="s">
        <v>217</v>
      </c>
      <c r="E60" s="695" t="s">
        <v>5922</v>
      </c>
      <c r="F60" s="698" t="s">
        <v>5891</v>
      </c>
    </row>
    <row r="61" spans="1:6" ht="26.25" thickBot="1">
      <c r="A61" s="724" t="s">
        <v>6311</v>
      </c>
      <c r="B61" s="736" t="s">
        <v>6312</v>
      </c>
      <c r="C61" s="740" t="s">
        <v>311</v>
      </c>
      <c r="D61" s="704" t="s">
        <v>1335</v>
      </c>
      <c r="E61" s="695" t="s">
        <v>5917</v>
      </c>
      <c r="F61" s="695" t="s">
        <v>5891</v>
      </c>
    </row>
    <row r="62" spans="1:6" ht="26.25" thickBot="1">
      <c r="A62" s="724" t="s">
        <v>6313</v>
      </c>
      <c r="B62" s="736" t="s">
        <v>6078</v>
      </c>
      <c r="C62" s="740" t="s">
        <v>6079</v>
      </c>
      <c r="D62" s="704" t="s">
        <v>319</v>
      </c>
      <c r="E62" s="695" t="s">
        <v>6098</v>
      </c>
      <c r="F62" s="695" t="s">
        <v>5995</v>
      </c>
    </row>
    <row r="63" spans="1:6" ht="26.25" thickBot="1">
      <c r="A63" s="724" t="s">
        <v>6314</v>
      </c>
      <c r="B63" s="736" t="s">
        <v>6315</v>
      </c>
      <c r="C63" s="740" t="s">
        <v>6316</v>
      </c>
      <c r="D63" s="704" t="s">
        <v>319</v>
      </c>
      <c r="E63" s="695" t="s">
        <v>5913</v>
      </c>
      <c r="F63" s="695" t="s">
        <v>5891</v>
      </c>
    </row>
    <row r="64" spans="1:6" ht="26.25" thickBot="1">
      <c r="A64" s="724" t="s">
        <v>6314</v>
      </c>
      <c r="B64" s="736" t="s">
        <v>6315</v>
      </c>
      <c r="C64" s="740" t="s">
        <v>6316</v>
      </c>
      <c r="D64" s="704" t="s">
        <v>319</v>
      </c>
      <c r="E64" s="695" t="s">
        <v>5921</v>
      </c>
      <c r="F64" s="695" t="s">
        <v>5891</v>
      </c>
    </row>
    <row r="65" spans="1:6" ht="26.25" thickBot="1">
      <c r="A65" s="724" t="s">
        <v>6317</v>
      </c>
      <c r="B65" s="736" t="s">
        <v>6088</v>
      </c>
      <c r="C65" s="740" t="s">
        <v>6318</v>
      </c>
      <c r="D65" s="704" t="s">
        <v>6090</v>
      </c>
      <c r="E65" s="695" t="s">
        <v>5890</v>
      </c>
      <c r="F65" s="695" t="s">
        <v>5891</v>
      </c>
    </row>
    <row r="66" spans="1:6" ht="39" thickBot="1">
      <c r="A66" s="724" t="s">
        <v>6319</v>
      </c>
      <c r="B66" s="736" t="s">
        <v>6320</v>
      </c>
      <c r="C66" s="740" t="s">
        <v>6321</v>
      </c>
      <c r="D66" s="704" t="s">
        <v>966</v>
      </c>
      <c r="E66" s="695" t="s">
        <v>5917</v>
      </c>
      <c r="F66" s="695" t="s">
        <v>5891</v>
      </c>
    </row>
    <row r="67" spans="1:6" ht="26.25" thickBot="1">
      <c r="A67" s="731" t="s">
        <v>6322</v>
      </c>
      <c r="B67" s="735" t="s">
        <v>6323</v>
      </c>
      <c r="C67" s="733" t="s">
        <v>400</v>
      </c>
      <c r="D67" s="705" t="s">
        <v>966</v>
      </c>
      <c r="E67" s="694" t="s">
        <v>5958</v>
      </c>
      <c r="F67" s="694" t="s">
        <v>5891</v>
      </c>
    </row>
    <row r="68" spans="1:6" ht="26.25" thickBot="1">
      <c r="A68" s="724" t="s">
        <v>6322</v>
      </c>
      <c r="B68" s="736" t="s">
        <v>6323</v>
      </c>
      <c r="C68" s="740" t="s">
        <v>400</v>
      </c>
      <c r="D68" s="704" t="s">
        <v>966</v>
      </c>
      <c r="E68" s="695" t="s">
        <v>5921</v>
      </c>
      <c r="F68" s="695" t="s">
        <v>5891</v>
      </c>
    </row>
    <row r="69" spans="1:6" ht="26.25" thickBot="1">
      <c r="A69" s="731" t="s">
        <v>6324</v>
      </c>
      <c r="B69" s="735" t="s">
        <v>6096</v>
      </c>
      <c r="C69" s="733" t="s">
        <v>6097</v>
      </c>
      <c r="D69" s="705" t="s">
        <v>966</v>
      </c>
      <c r="E69" s="694" t="s">
        <v>6011</v>
      </c>
      <c r="F69" s="696" t="s">
        <v>5995</v>
      </c>
    </row>
    <row r="70" spans="1:6" ht="51.75" thickBot="1">
      <c r="A70" s="724" t="s">
        <v>6325</v>
      </c>
      <c r="B70" s="736" t="s">
        <v>6326</v>
      </c>
      <c r="C70" s="740" t="s">
        <v>6327</v>
      </c>
      <c r="D70" s="704" t="s">
        <v>966</v>
      </c>
      <c r="E70" s="695" t="s">
        <v>5917</v>
      </c>
      <c r="F70" s="695" t="s">
        <v>5891</v>
      </c>
    </row>
    <row r="71" spans="1:6" ht="26.25" thickBot="1">
      <c r="A71" s="726" t="s">
        <v>6328</v>
      </c>
      <c r="B71" s="726" t="s">
        <v>6207</v>
      </c>
      <c r="C71" s="742" t="s">
        <v>6329</v>
      </c>
      <c r="D71" s="710" t="s">
        <v>343</v>
      </c>
      <c r="E71" s="699" t="s">
        <v>5917</v>
      </c>
      <c r="F71" s="699" t="s">
        <v>5891</v>
      </c>
    </row>
    <row r="72" spans="1:6" ht="39" thickBot="1">
      <c r="A72" s="724" t="s">
        <v>6330</v>
      </c>
      <c r="B72" s="736" t="s">
        <v>6320</v>
      </c>
      <c r="C72" s="740" t="s">
        <v>6331</v>
      </c>
      <c r="D72" s="704" t="s">
        <v>237</v>
      </c>
      <c r="E72" s="695" t="s">
        <v>5921</v>
      </c>
      <c r="F72" s="695" t="s">
        <v>5891</v>
      </c>
    </row>
    <row r="73" spans="1:6" ht="27" thickBot="1">
      <c r="A73" s="724" t="s">
        <v>6332</v>
      </c>
      <c r="B73" s="736" t="s">
        <v>6333</v>
      </c>
      <c r="C73" s="740" t="s">
        <v>641</v>
      </c>
      <c r="D73" s="704" t="s">
        <v>237</v>
      </c>
      <c r="E73" s="695" t="s">
        <v>5922</v>
      </c>
      <c r="F73" s="695" t="s">
        <v>5891</v>
      </c>
    </row>
    <row r="74" spans="1:6" ht="39" thickBot="1">
      <c r="A74" s="724" t="s">
        <v>6334</v>
      </c>
      <c r="B74" s="736" t="s">
        <v>6335</v>
      </c>
      <c r="C74" s="740" t="s">
        <v>6137</v>
      </c>
      <c r="D74" s="704" t="s">
        <v>3429</v>
      </c>
      <c r="E74" s="695" t="s">
        <v>6336</v>
      </c>
      <c r="F74" s="695" t="s">
        <v>5908</v>
      </c>
    </row>
    <row r="75" spans="1:6" ht="39" thickBot="1">
      <c r="A75" s="724" t="s">
        <v>6337</v>
      </c>
      <c r="B75" s="736" t="s">
        <v>6338</v>
      </c>
      <c r="C75" s="740" t="s">
        <v>2288</v>
      </c>
      <c r="D75" s="704" t="s">
        <v>423</v>
      </c>
      <c r="E75" s="695" t="s">
        <v>5913</v>
      </c>
      <c r="F75" s="695" t="s">
        <v>5891</v>
      </c>
    </row>
    <row r="76" spans="1:6" ht="26.25" thickBot="1">
      <c r="A76" s="724" t="s">
        <v>6339</v>
      </c>
      <c r="B76" s="736" t="s">
        <v>6340</v>
      </c>
      <c r="C76" s="740" t="s">
        <v>6140</v>
      </c>
      <c r="D76" s="704" t="s">
        <v>423</v>
      </c>
      <c r="E76" s="695" t="s">
        <v>6341</v>
      </c>
      <c r="F76" s="695" t="s">
        <v>5891</v>
      </c>
    </row>
    <row r="77" spans="1:6" ht="39" thickBot="1">
      <c r="A77" s="724" t="s">
        <v>6342</v>
      </c>
      <c r="B77" s="736" t="s">
        <v>6343</v>
      </c>
      <c r="C77" s="740" t="s">
        <v>6344</v>
      </c>
      <c r="D77" s="704" t="s">
        <v>568</v>
      </c>
      <c r="E77" s="695" t="s">
        <v>5917</v>
      </c>
      <c r="F77" s="695" t="s">
        <v>5891</v>
      </c>
    </row>
    <row r="78" spans="1:6" ht="39" thickBot="1">
      <c r="A78" s="724" t="s">
        <v>6345</v>
      </c>
      <c r="B78" s="736" t="s">
        <v>6346</v>
      </c>
      <c r="C78" s="740" t="s">
        <v>659</v>
      </c>
      <c r="D78" s="704" t="s">
        <v>568</v>
      </c>
      <c r="E78" s="695" t="s">
        <v>5890</v>
      </c>
      <c r="F78" s="695" t="s">
        <v>5891</v>
      </c>
    </row>
    <row r="79" spans="1:6" ht="39" thickBot="1">
      <c r="A79" s="724" t="s">
        <v>6347</v>
      </c>
      <c r="B79" s="736" t="s">
        <v>6348</v>
      </c>
      <c r="C79" s="740" t="s">
        <v>6349</v>
      </c>
      <c r="D79" s="704" t="s">
        <v>4542</v>
      </c>
      <c r="E79" s="695" t="s">
        <v>5921</v>
      </c>
      <c r="F79" s="695" t="s">
        <v>5891</v>
      </c>
    </row>
    <row r="80" spans="1:6" ht="26.25" thickBot="1">
      <c r="A80" s="725" t="s">
        <v>6350</v>
      </c>
      <c r="B80" s="737" t="s">
        <v>6351</v>
      </c>
      <c r="C80" s="741" t="s">
        <v>1021</v>
      </c>
      <c r="D80" s="745" t="s">
        <v>543</v>
      </c>
      <c r="E80" s="696" t="s">
        <v>5958</v>
      </c>
      <c r="F80" s="696" t="s">
        <v>5891</v>
      </c>
    </row>
    <row r="81" spans="1:6" ht="26.25" thickBot="1">
      <c r="A81" s="724" t="s">
        <v>6352</v>
      </c>
      <c r="B81" s="736" t="s">
        <v>6353</v>
      </c>
      <c r="C81" s="740" t="s">
        <v>6354</v>
      </c>
      <c r="D81" s="704" t="s">
        <v>543</v>
      </c>
      <c r="E81" s="695" t="s">
        <v>6253</v>
      </c>
      <c r="F81" s="695" t="s">
        <v>6018</v>
      </c>
    </row>
    <row r="82" spans="1:6" ht="26.25" thickBot="1">
      <c r="A82" s="724" t="s">
        <v>6355</v>
      </c>
      <c r="B82" s="736" t="s">
        <v>6248</v>
      </c>
      <c r="C82" s="740" t="s">
        <v>6356</v>
      </c>
      <c r="D82" s="704" t="s">
        <v>543</v>
      </c>
      <c r="E82" s="695" t="s">
        <v>5921</v>
      </c>
      <c r="F82" s="695" t="s">
        <v>5891</v>
      </c>
    </row>
    <row r="83" spans="1:6" ht="26.25" thickBot="1">
      <c r="A83" s="724" t="s">
        <v>6357</v>
      </c>
      <c r="B83" s="736" t="s">
        <v>6035</v>
      </c>
      <c r="C83" s="740" t="s">
        <v>6358</v>
      </c>
      <c r="D83" s="704" t="s">
        <v>2563</v>
      </c>
      <c r="E83" s="695" t="s">
        <v>5997</v>
      </c>
      <c r="F83" s="695" t="s">
        <v>5995</v>
      </c>
    </row>
    <row r="84" spans="1:6" ht="26.25" thickBot="1">
      <c r="A84" s="724" t="s">
        <v>6359</v>
      </c>
      <c r="B84" s="736" t="s">
        <v>6360</v>
      </c>
      <c r="C84" s="740" t="s">
        <v>6361</v>
      </c>
      <c r="D84" s="704" t="s">
        <v>877</v>
      </c>
      <c r="E84" s="695" t="s">
        <v>5958</v>
      </c>
      <c r="F84" s="695" t="s">
        <v>5891</v>
      </c>
    </row>
    <row r="85" spans="1:6" ht="26.25" thickBot="1">
      <c r="A85" s="724" t="s">
        <v>6362</v>
      </c>
      <c r="B85" s="736" t="s">
        <v>6363</v>
      </c>
      <c r="C85" s="740" t="s">
        <v>1953</v>
      </c>
      <c r="D85" s="704" t="s">
        <v>877</v>
      </c>
      <c r="E85" s="695" t="s">
        <v>5890</v>
      </c>
      <c r="F85" s="695" t="s">
        <v>5891</v>
      </c>
    </row>
    <row r="86" spans="1:6" ht="39" thickBot="1">
      <c r="A86" s="724" t="s">
        <v>6364</v>
      </c>
      <c r="B86" s="736" t="s">
        <v>6348</v>
      </c>
      <c r="C86" s="740" t="s">
        <v>6365</v>
      </c>
      <c r="D86" s="704" t="s">
        <v>1449</v>
      </c>
      <c r="E86" s="695" t="s">
        <v>5922</v>
      </c>
      <c r="F86" s="695" t="s">
        <v>5891</v>
      </c>
    </row>
    <row r="87" spans="1:6" ht="26.25" thickBot="1">
      <c r="A87" s="724" t="s">
        <v>6366</v>
      </c>
      <c r="B87" s="736" t="s">
        <v>6367</v>
      </c>
      <c r="C87" s="740" t="s">
        <v>6175</v>
      </c>
      <c r="D87" s="704" t="s">
        <v>1449</v>
      </c>
      <c r="E87" s="695" t="s">
        <v>5921</v>
      </c>
      <c r="F87" s="695" t="s">
        <v>5891</v>
      </c>
    </row>
    <row r="88" spans="1:6" ht="26.25" thickBot="1">
      <c r="A88" s="724" t="s">
        <v>6368</v>
      </c>
      <c r="B88" s="736" t="s">
        <v>6369</v>
      </c>
      <c r="C88" s="740" t="s">
        <v>6370</v>
      </c>
      <c r="D88" s="704" t="s">
        <v>162</v>
      </c>
      <c r="E88" s="695" t="s">
        <v>5917</v>
      </c>
      <c r="F88" s="695" t="s">
        <v>5891</v>
      </c>
    </row>
    <row r="89" spans="1:6" ht="26.25" thickBot="1">
      <c r="A89" s="724" t="s">
        <v>6371</v>
      </c>
      <c r="B89" s="736" t="s">
        <v>6372</v>
      </c>
      <c r="C89" s="740" t="s">
        <v>6373</v>
      </c>
      <c r="D89" s="704" t="s">
        <v>3665</v>
      </c>
      <c r="E89" s="695" t="s">
        <v>5921</v>
      </c>
      <c r="F89" s="695" t="s">
        <v>5891</v>
      </c>
    </row>
    <row r="90" spans="1:6" ht="26.25" thickBot="1">
      <c r="A90" s="731" t="s">
        <v>6374</v>
      </c>
      <c r="B90" s="735" t="e">
        <v>#REF!</v>
      </c>
      <c r="C90" s="733" t="e">
        <v>#REF!</v>
      </c>
      <c r="D90" s="705" t="e">
        <v>#REF!</v>
      </c>
      <c r="E90" s="694" t="s">
        <v>5917</v>
      </c>
      <c r="F90" s="694" t="s">
        <v>5891</v>
      </c>
    </row>
    <row r="91" spans="1:6" ht="15.75" thickBot="1">
      <c r="A91" s="731"/>
      <c r="B91" s="735"/>
      <c r="C91" s="733"/>
      <c r="D91" s="705"/>
      <c r="E91" s="694"/>
      <c r="F91" s="694"/>
    </row>
    <row r="92" spans="1:6" ht="15.75" thickBot="1">
      <c r="A92" s="731"/>
      <c r="B92" s="735"/>
      <c r="C92" s="733"/>
      <c r="D92" s="705"/>
      <c r="E92" s="694"/>
      <c r="F92" s="694"/>
    </row>
    <row r="93" spans="1:6" ht="15.75" thickBot="1">
      <c r="A93" s="731"/>
      <c r="B93" s="735"/>
      <c r="C93" s="733"/>
      <c r="D93" s="705"/>
      <c r="E93" s="694"/>
      <c r="F93" s="694"/>
    </row>
    <row r="94" spans="1:6" ht="15.75" thickBot="1">
      <c r="A94" s="731"/>
      <c r="B94" s="735"/>
      <c r="C94" s="733"/>
      <c r="D94" s="705"/>
      <c r="E94" s="694"/>
      <c r="F94" s="694"/>
    </row>
    <row r="95" spans="1:6" ht="15.75" thickBot="1">
      <c r="A95" s="731"/>
      <c r="B95" s="735"/>
      <c r="C95" s="733"/>
      <c r="D95" s="705"/>
      <c r="E95" s="694"/>
      <c r="F95" s="694"/>
    </row>
    <row r="96" spans="1:6" ht="15.75" thickBot="1">
      <c r="A96" s="731"/>
      <c r="B96" s="735"/>
      <c r="C96" s="733"/>
      <c r="D96" s="705"/>
      <c r="E96" s="694"/>
      <c r="F96" s="694"/>
    </row>
    <row r="97" spans="1:6" ht="15.75" thickBot="1">
      <c r="A97" s="731"/>
      <c r="B97" s="735"/>
      <c r="C97" s="733"/>
      <c r="D97" s="705"/>
      <c r="E97" s="694"/>
      <c r="F97" s="694"/>
    </row>
    <row r="98" spans="1:6" ht="15.75" thickBot="1">
      <c r="A98" s="731"/>
      <c r="B98" s="735"/>
      <c r="C98" s="733"/>
      <c r="D98" s="705"/>
      <c r="E98" s="694"/>
      <c r="F98" s="694"/>
    </row>
    <row r="99" spans="1:6" ht="15.75" thickBot="1">
      <c r="A99" s="731"/>
      <c r="B99" s="735"/>
      <c r="C99" s="733"/>
      <c r="D99" s="705"/>
      <c r="E99" s="694"/>
      <c r="F99" s="694"/>
    </row>
    <row r="100" spans="1:6" ht="15.75" thickBot="1">
      <c r="A100" s="731"/>
      <c r="B100" s="735"/>
      <c r="C100" s="733"/>
      <c r="D100" s="705"/>
      <c r="E100" s="694"/>
      <c r="F100" s="694"/>
    </row>
    <row r="101" spans="1:6" ht="15.75" thickBot="1">
      <c r="A101" s="731"/>
      <c r="B101" s="735"/>
      <c r="C101" s="733"/>
      <c r="D101" s="705"/>
      <c r="E101" s="694"/>
      <c r="F101" s="694"/>
    </row>
    <row r="102" spans="1:6" ht="15.75" thickBot="1">
      <c r="A102" s="731"/>
      <c r="B102" s="735"/>
      <c r="C102" s="733"/>
      <c r="D102" s="705"/>
      <c r="E102" s="694"/>
      <c r="F102" s="694"/>
    </row>
    <row r="103" spans="1:6" ht="15.75" thickBot="1">
      <c r="A103" s="731"/>
      <c r="B103" s="735"/>
      <c r="C103" s="733"/>
      <c r="D103" s="705"/>
      <c r="E103" s="694"/>
      <c r="F103" s="694"/>
    </row>
    <row r="104" spans="1:6" ht="15.75" thickBot="1">
      <c r="A104" s="731"/>
      <c r="B104" s="735"/>
      <c r="C104" s="733"/>
      <c r="D104" s="705"/>
      <c r="E104" s="694"/>
      <c r="F104" s="694"/>
    </row>
    <row r="105" spans="1:6" ht="15.75" thickBot="1">
      <c r="A105" s="731"/>
      <c r="B105" s="735"/>
      <c r="C105" s="733"/>
      <c r="D105" s="705"/>
      <c r="E105" s="694"/>
      <c r="F105" s="694"/>
    </row>
    <row r="106" spans="1:6" ht="15.75" thickBot="1">
      <c r="A106" s="731"/>
      <c r="B106" s="735"/>
      <c r="C106" s="733"/>
      <c r="D106" s="705"/>
      <c r="E106" s="694"/>
      <c r="F106" s="694"/>
    </row>
    <row r="107" spans="1:6" ht="15.75" thickBot="1">
      <c r="A107" s="731"/>
      <c r="B107" s="735"/>
      <c r="C107" s="733"/>
      <c r="D107" s="705"/>
      <c r="E107" s="694"/>
      <c r="F107" s="694"/>
    </row>
    <row r="108" spans="1:6" ht="15.75" thickBot="1">
      <c r="A108" s="731"/>
      <c r="B108" s="735"/>
      <c r="C108" s="733"/>
      <c r="D108" s="705"/>
      <c r="E108" s="694"/>
      <c r="F108" s="694"/>
    </row>
    <row r="109" spans="1:6" ht="15.75" thickBot="1">
      <c r="A109" s="731"/>
      <c r="B109" s="735"/>
      <c r="C109" s="733"/>
      <c r="D109" s="705"/>
      <c r="E109" s="694"/>
      <c r="F109" s="694"/>
    </row>
    <row r="110" spans="1:6" ht="15.75" thickBot="1">
      <c r="A110" s="731"/>
      <c r="B110" s="735"/>
      <c r="C110" s="733"/>
      <c r="D110" s="705"/>
      <c r="E110" s="694"/>
      <c r="F110" s="694"/>
    </row>
    <row r="111" spans="1:6" ht="15.75" thickBot="1">
      <c r="A111" s="731"/>
      <c r="B111" s="735"/>
      <c r="C111" s="733"/>
      <c r="D111" s="705"/>
      <c r="E111" s="694"/>
      <c r="F111" s="694"/>
    </row>
    <row r="112" spans="1:6" ht="15.75" thickBot="1">
      <c r="A112" s="731"/>
      <c r="B112" s="735"/>
      <c r="C112" s="733"/>
      <c r="D112" s="705"/>
      <c r="E112" s="694"/>
      <c r="F112" s="694"/>
    </row>
    <row r="113" spans="1:6" ht="15.75" thickBot="1">
      <c r="A113" s="731"/>
      <c r="B113" s="735"/>
      <c r="C113" s="733"/>
      <c r="D113" s="705"/>
      <c r="E113" s="694"/>
      <c r="F113" s="694"/>
    </row>
    <row r="114" spans="1:6" ht="15.75" thickBot="1">
      <c r="A114" s="731"/>
      <c r="B114" s="735"/>
      <c r="C114" s="733"/>
      <c r="D114" s="705"/>
      <c r="E114" s="694"/>
      <c r="F114" s="694"/>
    </row>
    <row r="115" spans="1:6" ht="15.75" thickBot="1">
      <c r="A115" s="731"/>
      <c r="B115" s="735"/>
      <c r="C115" s="733"/>
      <c r="D115" s="705"/>
      <c r="E115" s="694"/>
      <c r="F115" s="694"/>
    </row>
    <row r="116" spans="1:6" ht="15.75" thickBot="1">
      <c r="A116" s="731"/>
      <c r="B116" s="735"/>
      <c r="C116" s="733"/>
      <c r="D116" s="705"/>
      <c r="E116" s="694"/>
      <c r="F116" s="694"/>
    </row>
    <row r="117" spans="1:6" ht="15.75" thickBot="1">
      <c r="A117" s="731"/>
      <c r="B117" s="735"/>
      <c r="C117" s="733"/>
      <c r="D117" s="705"/>
      <c r="E117" s="694"/>
      <c r="F117" s="694"/>
    </row>
    <row r="118" spans="1:6" ht="15.75" thickBot="1">
      <c r="A118" s="731"/>
      <c r="B118" s="735"/>
      <c r="C118" s="733"/>
      <c r="D118" s="705"/>
      <c r="E118" s="694"/>
      <c r="F118" s="694"/>
    </row>
    <row r="119" spans="1:6" ht="15.75" thickBot="1">
      <c r="A119" s="731"/>
      <c r="B119" s="735"/>
      <c r="C119" s="733"/>
      <c r="D119" s="705"/>
      <c r="E119" s="694"/>
      <c r="F119" s="694"/>
    </row>
    <row r="120" spans="1:6" ht="15.75" thickBot="1">
      <c r="A120" s="731"/>
      <c r="B120" s="735"/>
      <c r="C120" s="733"/>
      <c r="D120" s="705"/>
      <c r="E120" s="694"/>
      <c r="F120" s="694"/>
    </row>
    <row r="121" spans="1:6" ht="15.75" thickBot="1">
      <c r="A121" s="731"/>
      <c r="B121" s="735"/>
      <c r="C121" s="733"/>
      <c r="D121" s="705"/>
      <c r="E121" s="694"/>
      <c r="F121" s="694"/>
    </row>
    <row r="122" spans="1:6" ht="15.75" thickBot="1">
      <c r="A122" s="731"/>
      <c r="B122" s="735"/>
      <c r="C122" s="733"/>
      <c r="D122" s="705"/>
      <c r="E122" s="694"/>
      <c r="F122" s="694"/>
    </row>
    <row r="123" spans="1:6" ht="15.75" thickBot="1">
      <c r="A123" s="731"/>
      <c r="B123" s="735"/>
      <c r="C123" s="733"/>
      <c r="D123" s="705"/>
      <c r="E123" s="694"/>
      <c r="F123" s="694"/>
    </row>
    <row r="124" spans="1:6" ht="15.75" thickBot="1">
      <c r="A124" s="731"/>
      <c r="B124" s="735"/>
      <c r="C124" s="733"/>
      <c r="D124" s="705"/>
      <c r="E124" s="694"/>
      <c r="F124" s="694"/>
    </row>
    <row r="125" spans="1:6" ht="15.75" thickBot="1">
      <c r="A125" s="731"/>
      <c r="B125" s="735"/>
      <c r="C125" s="733"/>
      <c r="D125" s="705"/>
      <c r="E125" s="694"/>
      <c r="F125" s="694"/>
    </row>
    <row r="126" spans="1:6" ht="15.75" thickBot="1">
      <c r="A126" s="731"/>
      <c r="B126" s="735"/>
      <c r="C126" s="733"/>
      <c r="D126" s="705"/>
      <c r="E126" s="694"/>
      <c r="F126" s="694"/>
    </row>
    <row r="127" spans="1:6" ht="15.75" thickBot="1">
      <c r="A127" s="731"/>
      <c r="B127" s="735"/>
      <c r="C127" s="733"/>
      <c r="D127" s="705"/>
      <c r="E127" s="694"/>
      <c r="F127" s="694"/>
    </row>
    <row r="128" spans="1:6" ht="15.75" thickBot="1">
      <c r="A128" s="731"/>
      <c r="B128" s="735"/>
      <c r="C128" s="733"/>
      <c r="D128" s="705"/>
      <c r="E128" s="694"/>
      <c r="F128" s="694"/>
    </row>
    <row r="129" spans="1:6" ht="15.75" thickBot="1">
      <c r="A129" s="731"/>
      <c r="B129" s="735"/>
      <c r="C129" s="733"/>
      <c r="D129" s="705"/>
      <c r="E129" s="694"/>
      <c r="F129" s="694"/>
    </row>
    <row r="130" spans="1:6" ht="15.75" thickBot="1">
      <c r="A130" s="731"/>
      <c r="B130" s="735"/>
      <c r="C130" s="733"/>
      <c r="D130" s="705"/>
      <c r="E130" s="694"/>
      <c r="F130" s="694"/>
    </row>
    <row r="131" spans="1:6" ht="15.75" thickBot="1">
      <c r="A131" s="731"/>
      <c r="B131" s="735"/>
      <c r="C131" s="733"/>
      <c r="D131" s="705"/>
      <c r="E131" s="694"/>
      <c r="F131" s="694"/>
    </row>
    <row r="132" spans="1:6" ht="15.75" thickBot="1">
      <c r="A132" s="731"/>
      <c r="B132" s="735"/>
      <c r="C132" s="733"/>
      <c r="D132" s="705"/>
      <c r="E132" s="694"/>
      <c r="F132" s="694"/>
    </row>
    <row r="133" spans="1:6" ht="15.75" thickBot="1">
      <c r="A133" s="731"/>
      <c r="B133" s="735"/>
      <c r="C133" s="733"/>
      <c r="D133" s="705"/>
      <c r="E133" s="694"/>
      <c r="F133" s="694"/>
    </row>
    <row r="134" spans="1:6" ht="15.75" thickBot="1">
      <c r="A134" s="731"/>
      <c r="B134" s="735"/>
      <c r="C134" s="733"/>
      <c r="D134" s="705"/>
      <c r="E134" s="694"/>
      <c r="F134" s="694"/>
    </row>
    <row r="135" spans="1:6" ht="15.75" thickBot="1">
      <c r="A135" s="731"/>
      <c r="B135" s="735"/>
      <c r="C135" s="733"/>
      <c r="D135" s="705"/>
      <c r="E135" s="694"/>
      <c r="F135" s="694"/>
    </row>
    <row r="136" spans="1:6" ht="15.75" thickBot="1">
      <c r="A136" s="731"/>
      <c r="B136" s="735"/>
      <c r="C136" s="733"/>
      <c r="D136" s="705"/>
      <c r="E136" s="694"/>
      <c r="F136" s="694"/>
    </row>
    <row r="137" spans="1:6" ht="15.75" thickBot="1">
      <c r="A137" s="731"/>
      <c r="B137" s="735"/>
      <c r="C137" s="733"/>
      <c r="D137" s="705"/>
      <c r="E137" s="694"/>
      <c r="F137" s="694"/>
    </row>
    <row r="138" spans="1:6" ht="15.75" thickBot="1">
      <c r="A138" s="731"/>
      <c r="B138" s="735"/>
      <c r="C138" s="733"/>
      <c r="D138" s="705"/>
      <c r="E138" s="694"/>
      <c r="F138" s="694"/>
    </row>
    <row r="139" spans="1:6" ht="15.75" thickBot="1">
      <c r="A139" s="731"/>
      <c r="B139" s="735"/>
      <c r="C139" s="733"/>
      <c r="D139" s="705"/>
      <c r="E139" s="694"/>
      <c r="F139" s="694"/>
    </row>
    <row r="140" spans="1:6" ht="15.75" thickBot="1">
      <c r="A140" s="731"/>
      <c r="B140" s="735"/>
      <c r="C140" s="733"/>
      <c r="D140" s="705"/>
      <c r="E140" s="694"/>
      <c r="F140" s="694"/>
    </row>
    <row r="141" spans="1:6" ht="15.75" thickBot="1">
      <c r="A141" s="731"/>
      <c r="B141" s="735"/>
      <c r="C141" s="733"/>
      <c r="D141" s="705"/>
      <c r="E141" s="694"/>
      <c r="F141" s="694"/>
    </row>
    <row r="142" spans="1:6" ht="15.75" thickBot="1">
      <c r="A142" s="731"/>
      <c r="B142" s="735"/>
      <c r="C142" s="733"/>
      <c r="D142" s="705"/>
      <c r="E142" s="694"/>
      <c r="F142" s="694"/>
    </row>
    <row r="143" spans="1:6" ht="15.75" thickBot="1">
      <c r="A143" s="731"/>
      <c r="B143" s="735"/>
      <c r="C143" s="733"/>
      <c r="D143" s="705"/>
      <c r="E143" s="694"/>
      <c r="F143" s="694"/>
    </row>
    <row r="144" spans="1:6" ht="15.75" thickBot="1">
      <c r="A144" s="731"/>
      <c r="B144" s="735"/>
      <c r="C144" s="733"/>
      <c r="D144" s="705"/>
      <c r="E144" s="694"/>
      <c r="F144" s="694"/>
    </row>
    <row r="145" spans="1:6" ht="15.75" thickBot="1">
      <c r="A145" s="731"/>
      <c r="B145" s="735"/>
      <c r="C145" s="733"/>
      <c r="D145" s="705"/>
      <c r="E145" s="694"/>
      <c r="F145" s="694"/>
    </row>
    <row r="146" spans="1:6" ht="15.75" thickBot="1">
      <c r="A146" s="731"/>
      <c r="B146" s="735"/>
      <c r="C146" s="733"/>
      <c r="D146" s="705"/>
      <c r="E146" s="694"/>
      <c r="F146" s="694"/>
    </row>
    <row r="147" spans="1:6" ht="15.75" thickBot="1">
      <c r="A147" s="731"/>
      <c r="B147" s="735"/>
      <c r="C147" s="733"/>
      <c r="D147" s="705"/>
      <c r="E147" s="694"/>
      <c r="F147" s="694"/>
    </row>
    <row r="148" spans="1:6" ht="15.75" thickBot="1">
      <c r="A148" s="731"/>
      <c r="B148" s="735"/>
      <c r="C148" s="733"/>
      <c r="D148" s="705"/>
      <c r="E148" s="694"/>
      <c r="F148" s="694"/>
    </row>
    <row r="149" spans="1:6" ht="15.75" thickBot="1">
      <c r="A149" s="731"/>
      <c r="B149" s="735"/>
      <c r="C149" s="733"/>
      <c r="D149" s="705"/>
      <c r="E149" s="694"/>
      <c r="F149" s="694"/>
    </row>
    <row r="150" spans="1:6" ht="15.75" thickBot="1">
      <c r="A150" s="731"/>
      <c r="B150" s="735"/>
      <c r="C150" s="733"/>
      <c r="D150" s="705"/>
      <c r="E150" s="694"/>
      <c r="F150" s="694"/>
    </row>
    <row r="151" spans="1:6" ht="15.75" thickBot="1">
      <c r="A151" s="731"/>
      <c r="B151" s="735"/>
      <c r="C151" s="733"/>
      <c r="D151" s="705"/>
      <c r="E151" s="694"/>
      <c r="F151" s="694"/>
    </row>
    <row r="152" spans="1:6" ht="15.75" thickBot="1">
      <c r="A152" s="731"/>
      <c r="B152" s="735"/>
      <c r="C152" s="733"/>
      <c r="D152" s="705"/>
      <c r="E152" s="694"/>
      <c r="F152" s="694"/>
    </row>
    <row r="153" spans="1:6" ht="15.75" thickBot="1">
      <c r="A153" s="731"/>
      <c r="B153" s="735"/>
      <c r="C153" s="733"/>
      <c r="D153" s="705"/>
      <c r="E153" s="694"/>
      <c r="F153" s="694"/>
    </row>
    <row r="154" spans="1:6" ht="15.75" thickBot="1">
      <c r="A154" s="731"/>
      <c r="B154" s="735"/>
      <c r="C154" s="733"/>
      <c r="D154" s="705"/>
      <c r="E154" s="694"/>
      <c r="F154" s="694"/>
    </row>
    <row r="155" spans="1:6" ht="15.75" thickBot="1">
      <c r="A155" s="731"/>
      <c r="B155" s="735"/>
      <c r="C155" s="733"/>
      <c r="D155" s="705"/>
      <c r="E155" s="694"/>
      <c r="F155" s="694"/>
    </row>
    <row r="156" spans="1:6" ht="15.75" thickBot="1">
      <c r="A156" s="731"/>
      <c r="B156" s="735"/>
      <c r="C156" s="733"/>
      <c r="D156" s="705"/>
      <c r="E156" s="694"/>
      <c r="F156" s="694"/>
    </row>
    <row r="157" spans="1:6" ht="15.75" thickBot="1">
      <c r="A157" s="731"/>
      <c r="B157" s="735"/>
      <c r="C157" s="733"/>
      <c r="D157" s="705"/>
      <c r="E157" s="694"/>
      <c r="F157" s="694"/>
    </row>
    <row r="158" spans="1:6" ht="15.75" thickBot="1">
      <c r="A158" s="731"/>
      <c r="B158" s="735"/>
      <c r="C158" s="733"/>
      <c r="D158" s="705"/>
      <c r="E158" s="694"/>
      <c r="F158" s="694"/>
    </row>
    <row r="159" spans="1:6" ht="15.75" thickBot="1">
      <c r="A159" s="731"/>
      <c r="B159" s="735"/>
      <c r="C159" s="733"/>
      <c r="D159" s="705"/>
      <c r="E159" s="694"/>
      <c r="F159" s="694"/>
    </row>
    <row r="160" spans="1:6" ht="15.75" thickBot="1">
      <c r="A160" s="731"/>
      <c r="B160" s="735"/>
      <c r="C160" s="733"/>
      <c r="D160" s="705"/>
      <c r="E160" s="694"/>
      <c r="F160" s="694"/>
    </row>
    <row r="161" spans="1:6" ht="15.75" thickBot="1">
      <c r="A161" s="731"/>
      <c r="B161" s="735"/>
      <c r="C161" s="733"/>
      <c r="D161" s="705"/>
      <c r="E161" s="694"/>
      <c r="F161" s="694"/>
    </row>
    <row r="162" spans="1:6" ht="15.75" thickBot="1">
      <c r="A162" s="731"/>
      <c r="B162" s="735"/>
      <c r="C162" s="733"/>
      <c r="D162" s="705"/>
      <c r="E162" s="694"/>
      <c r="F162" s="694"/>
    </row>
    <row r="163" spans="1:6" ht="15.75" thickBot="1">
      <c r="A163" s="731"/>
      <c r="B163" s="735"/>
      <c r="C163" s="733"/>
      <c r="D163" s="705"/>
      <c r="E163" s="694"/>
      <c r="F163" s="694"/>
    </row>
    <row r="164" spans="1:6" ht="15.75" thickBot="1">
      <c r="A164" s="731"/>
      <c r="B164" s="735"/>
      <c r="C164" s="733"/>
      <c r="D164" s="705"/>
      <c r="E164" s="694"/>
      <c r="F164" s="694"/>
    </row>
    <row r="165" spans="1:6" ht="15.75" thickBot="1">
      <c r="A165" s="731"/>
      <c r="B165" s="735"/>
      <c r="C165" s="733"/>
      <c r="D165" s="705"/>
      <c r="E165" s="694"/>
      <c r="F165" s="694"/>
    </row>
    <row r="166" spans="1:6" ht="15.75" thickBot="1">
      <c r="A166" s="731"/>
      <c r="B166" s="735"/>
      <c r="C166" s="733"/>
      <c r="D166" s="705"/>
      <c r="E166" s="694"/>
      <c r="F166" s="694"/>
    </row>
    <row r="167" spans="1:6" ht="15.75" thickBot="1">
      <c r="A167" s="731"/>
      <c r="B167" s="735"/>
      <c r="C167" s="733"/>
      <c r="D167" s="705"/>
      <c r="E167" s="694"/>
      <c r="F167" s="694"/>
    </row>
    <row r="168" spans="1:6" ht="15.75" thickBot="1">
      <c r="A168" s="731"/>
      <c r="B168" s="735"/>
      <c r="C168" s="733"/>
      <c r="D168" s="705"/>
      <c r="E168" s="694"/>
      <c r="F168" s="694"/>
    </row>
    <row r="169" spans="1:6" ht="15.75" thickBot="1">
      <c r="A169" s="731"/>
      <c r="B169" s="735"/>
      <c r="C169" s="733"/>
      <c r="D169" s="705"/>
      <c r="E169" s="694"/>
      <c r="F169" s="694"/>
    </row>
    <row r="170" spans="1:6" ht="15.75" thickBot="1">
      <c r="A170" s="731"/>
      <c r="B170" s="735"/>
      <c r="C170" s="733"/>
      <c r="D170" s="705"/>
      <c r="E170" s="694"/>
      <c r="F170" s="694"/>
    </row>
    <row r="171" spans="1:6" ht="15.75" thickBot="1">
      <c r="A171" s="731"/>
      <c r="B171" s="735"/>
      <c r="C171" s="733"/>
      <c r="D171" s="705"/>
      <c r="E171" s="694"/>
      <c r="F171" s="694"/>
    </row>
    <row r="172" spans="1:6" ht="15.75" thickBot="1">
      <c r="A172" s="731"/>
      <c r="B172" s="735"/>
      <c r="C172" s="733"/>
      <c r="D172" s="705"/>
      <c r="E172" s="694"/>
      <c r="F172" s="694"/>
    </row>
    <row r="173" spans="1:6" ht="15.75" thickBot="1">
      <c r="A173" s="731"/>
      <c r="B173" s="735"/>
      <c r="C173" s="733"/>
      <c r="D173" s="705"/>
      <c r="E173" s="694"/>
      <c r="F173" s="694"/>
    </row>
    <row r="174" spans="1:6" ht="15.75" thickBot="1">
      <c r="A174" s="731"/>
      <c r="B174" s="735"/>
      <c r="C174" s="733"/>
      <c r="D174" s="705"/>
      <c r="E174" s="694"/>
      <c r="F174" s="694"/>
    </row>
    <row r="175" spans="1:6" ht="15.75" thickBot="1">
      <c r="A175" s="731"/>
      <c r="B175" s="735"/>
      <c r="C175" s="733"/>
      <c r="D175" s="705"/>
      <c r="E175" s="694"/>
      <c r="F175" s="694"/>
    </row>
    <row r="176" spans="1:6" ht="15.75" thickBot="1">
      <c r="A176" s="731"/>
      <c r="B176" s="735"/>
      <c r="C176" s="733"/>
      <c r="D176" s="705"/>
      <c r="E176" s="694"/>
      <c r="F176" s="694"/>
    </row>
    <row r="177" spans="1:6" ht="15.75" thickBot="1">
      <c r="A177" s="731"/>
      <c r="B177" s="735"/>
      <c r="C177" s="733"/>
      <c r="D177" s="705"/>
      <c r="E177" s="694"/>
      <c r="F177" s="694"/>
    </row>
    <row r="178" spans="1:6" ht="15.75" thickBot="1">
      <c r="A178" s="731"/>
      <c r="B178" s="735"/>
      <c r="C178" s="733"/>
      <c r="D178" s="705"/>
      <c r="E178" s="694"/>
      <c r="F178" s="694"/>
    </row>
    <row r="179" spans="1:6" ht="15.75" thickBot="1">
      <c r="A179" s="731"/>
      <c r="B179" s="735"/>
      <c r="C179" s="733"/>
      <c r="D179" s="705"/>
      <c r="E179" s="694"/>
      <c r="F179" s="694"/>
    </row>
    <row r="180" spans="1:6" ht="15.75" thickBot="1">
      <c r="A180" s="731"/>
      <c r="B180" s="735"/>
      <c r="C180" s="733"/>
      <c r="D180" s="705"/>
      <c r="E180" s="694"/>
      <c r="F180" s="694"/>
    </row>
    <row r="181" spans="1:6" ht="15.75" thickBot="1">
      <c r="A181" s="731"/>
      <c r="B181" s="735"/>
      <c r="C181" s="733"/>
      <c r="D181" s="705"/>
      <c r="E181" s="694"/>
      <c r="F181" s="694"/>
    </row>
    <row r="182" spans="1:6" ht="15.75" thickBot="1">
      <c r="A182" s="731"/>
      <c r="B182" s="735"/>
      <c r="C182" s="733"/>
      <c r="D182" s="705"/>
      <c r="E182" s="694"/>
      <c r="F182" s="694"/>
    </row>
    <row r="183" spans="1:6" ht="15.75" thickBot="1">
      <c r="A183" s="731"/>
      <c r="B183" s="735"/>
      <c r="C183" s="733"/>
      <c r="D183" s="705"/>
      <c r="E183" s="694"/>
      <c r="F183" s="694"/>
    </row>
    <row r="184" spans="1:6" ht="15.75" thickBot="1">
      <c r="A184" s="731"/>
      <c r="B184" s="735"/>
      <c r="C184" s="733"/>
      <c r="D184" s="705"/>
      <c r="E184" s="694"/>
      <c r="F184" s="694"/>
    </row>
    <row r="185" spans="1:6" ht="15.75" thickBot="1">
      <c r="A185" s="731"/>
      <c r="B185" s="735"/>
      <c r="C185" s="733"/>
      <c r="D185" s="705"/>
      <c r="E185" s="694"/>
      <c r="F185" s="694"/>
    </row>
    <row r="186" spans="1:6" ht="15.75" thickBot="1">
      <c r="A186" s="731"/>
      <c r="B186" s="735"/>
      <c r="C186" s="733"/>
      <c r="D186" s="705"/>
      <c r="E186" s="694"/>
      <c r="F186" s="694"/>
    </row>
    <row r="187" spans="1:6" ht="15.75" thickBot="1">
      <c r="A187" s="731"/>
      <c r="B187" s="735"/>
      <c r="C187" s="733"/>
      <c r="D187" s="705"/>
      <c r="E187" s="694"/>
      <c r="F187" s="694"/>
    </row>
    <row r="188" spans="1:6" ht="15.75" thickBot="1">
      <c r="A188" s="731"/>
      <c r="B188" s="735"/>
      <c r="C188" s="733"/>
      <c r="D188" s="705"/>
      <c r="E188" s="694"/>
      <c r="F188" s="694"/>
    </row>
    <row r="189" spans="1:6" ht="15.75" thickBot="1">
      <c r="A189" s="731"/>
      <c r="B189" s="735"/>
      <c r="C189" s="733"/>
      <c r="D189" s="705"/>
      <c r="E189" s="694"/>
      <c r="F189" s="694"/>
    </row>
    <row r="190" spans="1:6" ht="15.75" thickBot="1">
      <c r="A190" s="731"/>
      <c r="B190" s="735"/>
      <c r="C190" s="733"/>
      <c r="D190" s="705"/>
      <c r="E190" s="694"/>
      <c r="F190" s="694"/>
    </row>
    <row r="191" spans="1:6" ht="15.75" thickBot="1">
      <c r="A191" s="731"/>
      <c r="B191" s="735"/>
      <c r="C191" s="733"/>
      <c r="D191" s="705"/>
      <c r="E191" s="694"/>
      <c r="F191" s="694"/>
    </row>
    <row r="192" spans="1:6" ht="15.75" thickBot="1">
      <c r="A192" s="731"/>
      <c r="B192" s="735"/>
      <c r="C192" s="733"/>
      <c r="D192" s="705"/>
      <c r="E192" s="694"/>
      <c r="F192" s="694"/>
    </row>
    <row r="193" spans="1:6" ht="15.75" thickBot="1">
      <c r="A193" s="731"/>
      <c r="B193" s="735"/>
      <c r="C193" s="733"/>
      <c r="D193" s="705"/>
      <c r="E193" s="694"/>
      <c r="F193" s="694"/>
    </row>
    <row r="194" spans="1:6" ht="15.75" thickBot="1">
      <c r="A194" s="731"/>
      <c r="B194" s="735"/>
      <c r="C194" s="733"/>
      <c r="D194" s="705"/>
      <c r="E194" s="694"/>
      <c r="F194" s="694"/>
    </row>
    <row r="195" spans="1:6" ht="15.75" thickBot="1">
      <c r="A195" s="731"/>
      <c r="B195" s="735"/>
      <c r="C195" s="733"/>
      <c r="D195" s="705"/>
      <c r="E195" s="694"/>
      <c r="F195" s="694"/>
    </row>
    <row r="196" spans="1:6" ht="15.75" thickBot="1">
      <c r="A196" s="731"/>
      <c r="B196" s="735"/>
      <c r="C196" s="733"/>
      <c r="D196" s="705"/>
      <c r="E196" s="694"/>
      <c r="F196" s="694"/>
    </row>
    <row r="197" spans="1:6" ht="15.75" thickBot="1">
      <c r="A197" s="731"/>
      <c r="B197" s="735"/>
      <c r="C197" s="733"/>
      <c r="D197" s="705"/>
      <c r="E197" s="694"/>
      <c r="F197" s="694"/>
    </row>
    <row r="198" spans="1:6" ht="15.75" thickBot="1">
      <c r="A198" s="731"/>
      <c r="B198" s="735"/>
      <c r="C198" s="733"/>
      <c r="D198" s="705"/>
      <c r="E198" s="694"/>
      <c r="F198" s="694"/>
    </row>
    <row r="199" spans="1:6" ht="15.75" thickBot="1">
      <c r="A199" s="731"/>
      <c r="B199" s="735"/>
      <c r="C199" s="733"/>
      <c r="D199" s="705"/>
      <c r="E199" s="694"/>
      <c r="F199" s="694"/>
    </row>
    <row r="200" spans="1:6" ht="15.75" thickBot="1">
      <c r="A200" s="731"/>
      <c r="B200" s="735"/>
      <c r="C200" s="733"/>
      <c r="D200" s="705"/>
      <c r="E200" s="694"/>
      <c r="F200" s="694"/>
    </row>
    <row r="201" spans="1:6" ht="15.75" thickBot="1">
      <c r="A201" s="731"/>
      <c r="B201" s="735"/>
      <c r="C201" s="733"/>
      <c r="D201" s="705"/>
      <c r="E201" s="694"/>
      <c r="F201" s="694"/>
    </row>
    <row r="202" spans="1:6" ht="15.75" thickBot="1">
      <c r="A202" s="731"/>
      <c r="B202" s="735"/>
      <c r="C202" s="733"/>
      <c r="D202" s="705"/>
      <c r="E202" s="694"/>
      <c r="F202" s="694"/>
    </row>
    <row r="203" spans="1:6" ht="15.75" thickBot="1">
      <c r="A203" s="731"/>
      <c r="B203" s="735"/>
      <c r="C203" s="733"/>
      <c r="D203" s="705"/>
      <c r="E203" s="694"/>
      <c r="F203" s="694"/>
    </row>
    <row r="204" spans="1:6" ht="15.75" thickBot="1">
      <c r="A204" s="731"/>
      <c r="B204" s="735"/>
      <c r="C204" s="733"/>
      <c r="D204" s="705"/>
      <c r="E204" s="694"/>
      <c r="F204" s="694"/>
    </row>
    <row r="205" spans="1:6" ht="15.75" thickBot="1">
      <c r="A205" s="731"/>
      <c r="B205" s="735"/>
      <c r="C205" s="733"/>
      <c r="D205" s="705"/>
      <c r="E205" s="694"/>
      <c r="F205" s="694"/>
    </row>
    <row r="206" spans="1:6" ht="15.75" thickBot="1">
      <c r="A206" s="731"/>
      <c r="B206" s="735"/>
      <c r="C206" s="733"/>
      <c r="D206" s="705"/>
      <c r="E206" s="694"/>
      <c r="F206" s="694"/>
    </row>
    <row r="207" spans="1:6" ht="15.75" thickBot="1">
      <c r="A207" s="731"/>
      <c r="B207" s="735"/>
      <c r="C207" s="733"/>
      <c r="D207" s="705"/>
      <c r="E207" s="694"/>
      <c r="F207" s="694"/>
    </row>
    <row r="208" spans="1:6" ht="15.75" thickBot="1">
      <c r="A208" s="731"/>
      <c r="B208" s="735"/>
      <c r="C208" s="733"/>
      <c r="D208" s="705"/>
      <c r="E208" s="694"/>
      <c r="F208" s="694"/>
    </row>
    <row r="209" spans="1:6" ht="15.75" thickBot="1">
      <c r="A209" s="731"/>
      <c r="B209" s="735"/>
      <c r="C209" s="733"/>
      <c r="D209" s="705"/>
      <c r="E209" s="694"/>
      <c r="F209" s="694"/>
    </row>
    <row r="210" spans="1:6" ht="15.75" thickBot="1">
      <c r="A210" s="731"/>
      <c r="B210" s="735"/>
      <c r="C210" s="733"/>
      <c r="D210" s="705"/>
      <c r="E210" s="694"/>
      <c r="F210" s="694"/>
    </row>
    <row r="211" spans="1:6" ht="15.75" thickBot="1">
      <c r="A211" s="731"/>
      <c r="B211" s="735"/>
      <c r="C211" s="733"/>
      <c r="D211" s="705"/>
      <c r="E211" s="694"/>
      <c r="F211" s="694"/>
    </row>
    <row r="212" spans="1:6" ht="15.75" thickBot="1">
      <c r="A212" s="731"/>
      <c r="B212" s="735"/>
      <c r="C212" s="733"/>
      <c r="D212" s="705"/>
      <c r="E212" s="694"/>
      <c r="F212" s="694"/>
    </row>
    <row r="213" spans="1:6" ht="15.75" thickBot="1">
      <c r="A213" s="731"/>
      <c r="B213" s="735"/>
      <c r="C213" s="733"/>
      <c r="D213" s="705"/>
      <c r="E213" s="694"/>
      <c r="F213" s="694"/>
    </row>
    <row r="214" spans="1:6" ht="15.75" thickBot="1">
      <c r="A214" s="731"/>
      <c r="B214" s="735"/>
      <c r="C214" s="733"/>
      <c r="D214" s="705"/>
      <c r="E214" s="694"/>
      <c r="F214" s="694"/>
    </row>
    <row r="215" spans="1:6" ht="15.75" thickBot="1">
      <c r="A215" s="731"/>
      <c r="B215" s="735"/>
      <c r="C215" s="733"/>
      <c r="D215" s="705"/>
      <c r="E215" s="694"/>
      <c r="F215" s="694"/>
    </row>
    <row r="216" spans="1:6" ht="15.75" thickBot="1">
      <c r="A216" s="731"/>
      <c r="B216" s="735"/>
      <c r="C216" s="733"/>
      <c r="D216" s="705"/>
      <c r="E216" s="694"/>
      <c r="F216" s="694"/>
    </row>
    <row r="217" spans="1:6" ht="15.75" thickBot="1">
      <c r="A217" s="731"/>
      <c r="B217" s="735"/>
      <c r="C217" s="733"/>
      <c r="D217" s="705"/>
      <c r="E217" s="694"/>
      <c r="F217" s="694"/>
    </row>
    <row r="218" spans="1:6" ht="15.75" thickBot="1">
      <c r="A218" s="731"/>
      <c r="B218" s="735"/>
      <c r="C218" s="733"/>
      <c r="D218" s="705"/>
      <c r="E218" s="694"/>
      <c r="F218" s="694"/>
    </row>
    <row r="219" spans="1:6" ht="15.75" thickBot="1">
      <c r="A219" s="731"/>
      <c r="B219" s="735"/>
      <c r="C219" s="733"/>
      <c r="D219" s="705"/>
      <c r="E219" s="694"/>
      <c r="F219" s="694"/>
    </row>
    <row r="220" spans="1:6" ht="15.75" thickBot="1">
      <c r="A220" s="731"/>
      <c r="B220" s="735"/>
      <c r="C220" s="733"/>
      <c r="D220" s="705"/>
      <c r="E220" s="694"/>
      <c r="F220" s="694"/>
    </row>
    <row r="221" spans="1:6" ht="15.75" thickBot="1">
      <c r="A221" s="731"/>
      <c r="B221" s="735"/>
      <c r="C221" s="733"/>
      <c r="D221" s="705"/>
      <c r="E221" s="694"/>
      <c r="F221" s="694"/>
    </row>
    <row r="222" spans="1:6" ht="15.75" thickBot="1">
      <c r="A222" s="731"/>
      <c r="B222" s="735"/>
      <c r="C222" s="733"/>
      <c r="D222" s="705"/>
      <c r="E222" s="694"/>
      <c r="F222" s="694"/>
    </row>
    <row r="223" spans="1:6" ht="15.75" thickBot="1">
      <c r="A223" s="731"/>
      <c r="B223" s="735"/>
      <c r="C223" s="733"/>
      <c r="D223" s="705"/>
      <c r="E223" s="694"/>
      <c r="F223" s="694"/>
    </row>
    <row r="224" spans="1:6" ht="15.75" thickBot="1">
      <c r="A224" s="731"/>
      <c r="B224" s="735"/>
      <c r="C224" s="733"/>
      <c r="D224" s="705"/>
      <c r="E224" s="694"/>
      <c r="F224" s="694"/>
    </row>
    <row r="225" spans="1:6" ht="15.75" thickBot="1">
      <c r="A225" s="731"/>
      <c r="B225" s="735"/>
      <c r="C225" s="733"/>
      <c r="D225" s="705"/>
      <c r="E225" s="694"/>
      <c r="F225" s="694"/>
    </row>
    <row r="226" spans="1:6" ht="15.75" thickBot="1">
      <c r="A226" s="731"/>
      <c r="B226" s="735"/>
      <c r="C226" s="733"/>
      <c r="D226" s="705"/>
      <c r="E226" s="694"/>
      <c r="F226" s="694"/>
    </row>
    <row r="227" spans="1:6" ht="15.75" thickBot="1">
      <c r="A227" s="731"/>
      <c r="B227" s="735"/>
      <c r="C227" s="733"/>
      <c r="D227" s="705"/>
      <c r="E227" s="694"/>
      <c r="F227" s="694"/>
    </row>
    <row r="228" spans="1:6" ht="15.75" thickBot="1">
      <c r="A228" s="731"/>
      <c r="B228" s="735"/>
      <c r="C228" s="733"/>
      <c r="D228" s="705"/>
      <c r="E228" s="694"/>
      <c r="F228" s="694"/>
    </row>
    <row r="229" spans="1:6" ht="15.75" thickBot="1">
      <c r="A229" s="731"/>
      <c r="B229" s="735"/>
      <c r="C229" s="733"/>
      <c r="D229" s="705"/>
      <c r="E229" s="694"/>
      <c r="F229" s="694"/>
    </row>
    <row r="230" spans="1:6" ht="15.75" thickBot="1">
      <c r="A230" s="731"/>
      <c r="B230" s="735"/>
      <c r="C230" s="733"/>
      <c r="D230" s="705"/>
      <c r="E230" s="694"/>
      <c r="F230" s="694"/>
    </row>
    <row r="231" spans="1:6" ht="15.75" thickBot="1">
      <c r="A231" s="731"/>
      <c r="B231" s="735"/>
      <c r="C231" s="733"/>
      <c r="D231" s="705"/>
      <c r="E231" s="694"/>
      <c r="F231" s="694"/>
    </row>
    <row r="232" spans="1:6" ht="15.75" thickBot="1">
      <c r="A232" s="731"/>
      <c r="B232" s="735"/>
      <c r="C232" s="733"/>
      <c r="D232" s="705"/>
      <c r="E232" s="694"/>
      <c r="F232" s="694"/>
    </row>
    <row r="233" spans="1:6" ht="15.75" thickBot="1">
      <c r="A233" s="731"/>
      <c r="B233" s="735"/>
      <c r="C233" s="733"/>
      <c r="D233" s="705"/>
      <c r="E233" s="694"/>
      <c r="F233" s="694"/>
    </row>
    <row r="234" spans="1:6" ht="15.75" thickBot="1">
      <c r="A234" s="731"/>
      <c r="B234" s="735"/>
      <c r="C234" s="733"/>
      <c r="D234" s="705"/>
      <c r="E234" s="694"/>
      <c r="F234" s="694"/>
    </row>
    <row r="235" spans="1:6" ht="15.75" thickBot="1">
      <c r="A235" s="731"/>
      <c r="B235" s="735"/>
      <c r="C235" s="733"/>
      <c r="D235" s="705"/>
      <c r="E235" s="694"/>
      <c r="F235" s="694"/>
    </row>
    <row r="236" spans="1:6" ht="15.75" thickBot="1">
      <c r="A236" s="731"/>
      <c r="B236" s="735"/>
      <c r="C236" s="733"/>
      <c r="D236" s="705"/>
      <c r="E236" s="694"/>
      <c r="F236" s="694"/>
    </row>
    <row r="237" spans="1:6" ht="15.75" thickBot="1">
      <c r="A237" s="731"/>
      <c r="B237" s="735"/>
      <c r="C237" s="733"/>
      <c r="D237" s="705"/>
      <c r="E237" s="694"/>
      <c r="F237" s="694"/>
    </row>
    <row r="238" spans="1:6" ht="15.75" thickBot="1">
      <c r="A238" s="731"/>
      <c r="B238" s="735"/>
      <c r="C238" s="733"/>
      <c r="D238" s="705"/>
      <c r="E238" s="694"/>
      <c r="F238" s="694"/>
    </row>
    <row r="239" spans="1:6" ht="15.75" thickBot="1">
      <c r="A239" s="731"/>
      <c r="B239" s="735"/>
      <c r="C239" s="733"/>
      <c r="D239" s="705"/>
      <c r="E239" s="694"/>
      <c r="F239" s="694"/>
    </row>
    <row r="240" spans="1:6" ht="15.75" thickBot="1">
      <c r="A240" s="731"/>
      <c r="B240" s="735"/>
      <c r="C240" s="733"/>
      <c r="D240" s="705"/>
      <c r="E240" s="694"/>
      <c r="F240" s="694"/>
    </row>
    <row r="241" spans="1:6" ht="15.75" thickBot="1">
      <c r="A241" s="731"/>
      <c r="B241" s="735"/>
      <c r="C241" s="733"/>
      <c r="D241" s="705"/>
      <c r="E241" s="694"/>
      <c r="F241" s="694"/>
    </row>
    <row r="242" spans="1:6" ht="15.75" thickBot="1">
      <c r="A242" s="731"/>
      <c r="B242" s="735"/>
      <c r="C242" s="733"/>
      <c r="D242" s="705"/>
      <c r="E242" s="694"/>
      <c r="F242" s="694"/>
    </row>
    <row r="243" spans="1:6" ht="15.75" thickBot="1">
      <c r="A243" s="731"/>
      <c r="B243" s="735"/>
      <c r="C243" s="733"/>
      <c r="D243" s="705"/>
      <c r="E243" s="694"/>
      <c r="F243" s="694"/>
    </row>
    <row r="244" spans="1:6" ht="15.75" thickBot="1">
      <c r="A244" s="731"/>
      <c r="B244" s="735"/>
      <c r="C244" s="733"/>
      <c r="D244" s="705"/>
      <c r="E244" s="694"/>
      <c r="F244" s="694"/>
    </row>
    <row r="245" spans="1:6" ht="15.75" thickBot="1">
      <c r="A245" s="731"/>
      <c r="B245" s="735"/>
      <c r="C245" s="733"/>
      <c r="D245" s="705"/>
      <c r="E245" s="694"/>
      <c r="F245" s="694"/>
    </row>
    <row r="246" spans="1:6" ht="15.75" thickBot="1">
      <c r="A246" s="731"/>
      <c r="B246" s="735"/>
      <c r="C246" s="733"/>
      <c r="D246" s="705"/>
      <c r="E246" s="694"/>
      <c r="F246" s="694"/>
    </row>
    <row r="247" spans="1:6" ht="15.75" thickBot="1">
      <c r="A247" s="731"/>
      <c r="B247" s="735"/>
      <c r="C247" s="733"/>
      <c r="D247" s="705"/>
      <c r="E247" s="694"/>
      <c r="F247" s="694"/>
    </row>
    <row r="248" spans="1:6" ht="15.75" thickBot="1">
      <c r="A248" s="731"/>
      <c r="B248" s="735"/>
      <c r="C248" s="733"/>
      <c r="D248" s="705"/>
      <c r="E248" s="694"/>
      <c r="F248" s="694"/>
    </row>
    <row r="249" spans="1:6" ht="15.75" thickBot="1">
      <c r="A249" s="731"/>
      <c r="B249" s="735"/>
      <c r="C249" s="733"/>
      <c r="D249" s="705"/>
      <c r="E249" s="694"/>
      <c r="F249" s="694"/>
    </row>
    <row r="250" spans="1:6" ht="15.75" thickBot="1">
      <c r="A250" s="731"/>
      <c r="B250" s="735"/>
      <c r="C250" s="733"/>
      <c r="D250" s="705"/>
      <c r="E250" s="694"/>
      <c r="F250" s="694"/>
    </row>
    <row r="251" spans="1:6" ht="15.75" thickBot="1">
      <c r="A251" s="731"/>
      <c r="B251" s="735"/>
      <c r="C251" s="733"/>
      <c r="D251" s="705"/>
      <c r="E251" s="694"/>
      <c r="F251" s="694"/>
    </row>
    <row r="252" spans="1:6" ht="15.75" thickBot="1">
      <c r="A252" s="731"/>
      <c r="B252" s="735"/>
      <c r="C252" s="733"/>
      <c r="D252" s="705"/>
      <c r="E252" s="694"/>
      <c r="F252" s="694"/>
    </row>
    <row r="253" spans="1:6" ht="15.75" thickBot="1">
      <c r="A253" s="731"/>
      <c r="B253" s="735"/>
      <c r="C253" s="733"/>
      <c r="D253" s="705"/>
      <c r="E253" s="694"/>
      <c r="F253" s="694"/>
    </row>
    <row r="254" spans="1:6" ht="15.75" thickBot="1">
      <c r="A254" s="731"/>
      <c r="B254" s="735"/>
      <c r="C254" s="733"/>
      <c r="D254" s="705"/>
      <c r="E254" s="694"/>
      <c r="F254" s="694"/>
    </row>
    <row r="255" spans="1:6" ht="15.75" thickBot="1">
      <c r="A255" s="731"/>
      <c r="B255" s="735"/>
      <c r="C255" s="733"/>
      <c r="D255" s="705"/>
      <c r="E255" s="694"/>
      <c r="F255" s="694"/>
    </row>
    <row r="256" spans="1:6" ht="15.75" thickBot="1">
      <c r="A256" s="731"/>
      <c r="B256" s="735"/>
      <c r="C256" s="733"/>
      <c r="D256" s="705"/>
      <c r="E256" s="694"/>
      <c r="F256" s="694"/>
    </row>
    <row r="257" spans="1:6" ht="15.75" thickBot="1">
      <c r="A257" s="731"/>
      <c r="B257" s="735"/>
      <c r="C257" s="733"/>
      <c r="D257" s="705"/>
      <c r="E257" s="694"/>
      <c r="F257" s="694"/>
    </row>
    <row r="258" spans="1:6" ht="15.75" thickBot="1">
      <c r="A258" s="731"/>
      <c r="B258" s="735"/>
      <c r="C258" s="733"/>
      <c r="D258" s="705"/>
      <c r="E258" s="694"/>
      <c r="F258" s="694"/>
    </row>
    <row r="259" spans="1:6" ht="15.75" thickBot="1">
      <c r="A259" s="731"/>
      <c r="B259" s="735"/>
      <c r="C259" s="733"/>
      <c r="D259" s="705"/>
      <c r="E259" s="694"/>
      <c r="F259" s="694"/>
    </row>
    <row r="260" spans="1:6" ht="15.75" thickBot="1">
      <c r="A260" s="731"/>
      <c r="B260" s="735"/>
      <c r="C260" s="733"/>
      <c r="D260" s="705"/>
      <c r="E260" s="694"/>
      <c r="F260" s="694"/>
    </row>
    <row r="261" spans="1:6" ht="15.75" thickBot="1">
      <c r="A261" s="731"/>
      <c r="B261" s="735"/>
      <c r="C261" s="733"/>
      <c r="D261" s="705"/>
      <c r="E261" s="694"/>
      <c r="F261" s="694"/>
    </row>
    <row r="262" spans="1:6" ht="15.75" thickBot="1">
      <c r="A262" s="731"/>
      <c r="B262" s="735"/>
      <c r="C262" s="733"/>
      <c r="D262" s="705"/>
      <c r="E262" s="694"/>
      <c r="F262" s="694"/>
    </row>
    <row r="263" spans="1:6" ht="15.75" thickBot="1">
      <c r="A263" s="731"/>
      <c r="B263" s="735"/>
      <c r="C263" s="733"/>
      <c r="D263" s="705"/>
      <c r="E263" s="694"/>
      <c r="F263" s="694"/>
    </row>
    <row r="264" spans="1:6" ht="15.75" thickBot="1">
      <c r="A264" s="731"/>
      <c r="B264" s="735"/>
      <c r="C264" s="733"/>
      <c r="D264" s="705"/>
      <c r="E264" s="694"/>
      <c r="F264" s="694"/>
    </row>
    <row r="265" spans="1:6" ht="15.75" thickBot="1">
      <c r="A265" s="731"/>
      <c r="B265" s="735"/>
      <c r="C265" s="733"/>
      <c r="D265" s="705"/>
      <c r="E265" s="694"/>
      <c r="F265" s="694"/>
    </row>
    <row r="266" spans="1:6" ht="15.75" thickBot="1">
      <c r="A266" s="731"/>
      <c r="B266" s="735"/>
      <c r="C266" s="733"/>
      <c r="D266" s="705"/>
      <c r="E266" s="694"/>
      <c r="F266" s="694"/>
    </row>
    <row r="267" spans="1:6" ht="15.75" thickBot="1">
      <c r="A267" s="731"/>
      <c r="B267" s="735"/>
      <c r="C267" s="733"/>
      <c r="D267" s="705"/>
      <c r="E267" s="694"/>
      <c r="F267" s="694"/>
    </row>
    <row r="268" spans="1:6" ht="15.75" thickBot="1">
      <c r="A268" s="731"/>
      <c r="B268" s="735"/>
      <c r="C268" s="733"/>
      <c r="D268" s="705"/>
      <c r="E268" s="694"/>
      <c r="F268" s="694"/>
    </row>
    <row r="269" spans="1:6" ht="15.75" thickBot="1">
      <c r="A269" s="731"/>
      <c r="B269" s="735"/>
      <c r="C269" s="733"/>
      <c r="D269" s="705"/>
      <c r="E269" s="694"/>
      <c r="F269" s="694"/>
    </row>
    <row r="270" spans="1:6" ht="15.75" thickBot="1">
      <c r="A270" s="731"/>
      <c r="B270" s="735"/>
      <c r="C270" s="733"/>
      <c r="D270" s="705"/>
      <c r="E270" s="694"/>
      <c r="F270" s="694"/>
    </row>
    <row r="271" spans="1:6" ht="15.75" thickBot="1">
      <c r="A271" s="731"/>
      <c r="B271" s="735"/>
      <c r="C271" s="733"/>
      <c r="D271" s="705"/>
      <c r="E271" s="694"/>
      <c r="F271" s="694"/>
    </row>
    <row r="272" spans="1:6" ht="15.75" thickBot="1">
      <c r="A272" s="731"/>
      <c r="B272" s="735"/>
      <c r="C272" s="733"/>
      <c r="D272" s="705"/>
      <c r="E272" s="694"/>
      <c r="F272" s="694"/>
    </row>
    <row r="273" spans="1:6" ht="15.75" thickBot="1">
      <c r="A273" s="731"/>
      <c r="B273" s="735"/>
      <c r="C273" s="733"/>
      <c r="D273" s="705"/>
      <c r="E273" s="694"/>
      <c r="F273" s="694"/>
    </row>
    <row r="274" spans="1:6" ht="15.75" thickBot="1">
      <c r="A274" s="731"/>
      <c r="B274" s="735"/>
      <c r="C274" s="733"/>
      <c r="D274" s="705"/>
      <c r="E274" s="694"/>
      <c r="F274" s="694"/>
    </row>
    <row r="275" spans="1:6" ht="15.75" thickBot="1">
      <c r="A275" s="731"/>
      <c r="B275" s="735"/>
      <c r="C275" s="733"/>
      <c r="D275" s="705"/>
      <c r="E275" s="694"/>
      <c r="F275" s="694"/>
    </row>
    <row r="276" spans="1:6" ht="15.75" thickBot="1">
      <c r="A276" s="731"/>
      <c r="B276" s="735"/>
      <c r="C276" s="733"/>
      <c r="D276" s="705"/>
      <c r="E276" s="694"/>
      <c r="F276" s="694"/>
    </row>
    <row r="277" spans="1:6" ht="15.75" thickBot="1">
      <c r="A277" s="731"/>
      <c r="B277" s="735"/>
      <c r="C277" s="733"/>
      <c r="D277" s="705"/>
      <c r="E277" s="694"/>
      <c r="F277" s="694"/>
    </row>
    <row r="278" spans="1:6" ht="15.75" thickBot="1">
      <c r="A278" s="731"/>
      <c r="B278" s="735"/>
      <c r="C278" s="733"/>
      <c r="D278" s="705"/>
      <c r="E278" s="694"/>
      <c r="F278" s="694"/>
    </row>
    <row r="279" spans="1:6" ht="15.75" thickBot="1">
      <c r="A279" s="731"/>
      <c r="B279" s="735"/>
      <c r="C279" s="733"/>
      <c r="D279" s="705"/>
      <c r="E279" s="694"/>
      <c r="F279" s="694"/>
    </row>
    <row r="280" spans="1:6" ht="15.75" thickBot="1">
      <c r="A280" s="731"/>
      <c r="B280" s="735"/>
      <c r="C280" s="733"/>
      <c r="D280" s="705"/>
      <c r="E280" s="694"/>
      <c r="F280" s="694"/>
    </row>
    <row r="281" spans="1:6" ht="15.75" thickBot="1">
      <c r="A281" s="731"/>
      <c r="B281" s="735"/>
      <c r="C281" s="733"/>
      <c r="D281" s="705"/>
      <c r="E281" s="694"/>
      <c r="F281" s="694"/>
    </row>
    <row r="282" spans="1:6" ht="15.75" thickBot="1">
      <c r="A282" s="731"/>
      <c r="B282" s="735"/>
      <c r="C282" s="733"/>
      <c r="D282" s="705"/>
      <c r="E282" s="694"/>
      <c r="F282" s="694"/>
    </row>
    <row r="283" spans="1:6" ht="15.75" thickBot="1">
      <c r="A283" s="731"/>
      <c r="B283" s="735"/>
      <c r="C283" s="733"/>
      <c r="D283" s="705"/>
      <c r="E283" s="694"/>
      <c r="F283" s="694"/>
    </row>
    <row r="284" spans="1:6" ht="15.75" thickBot="1">
      <c r="A284" s="731"/>
      <c r="B284" s="735"/>
      <c r="C284" s="733"/>
      <c r="D284" s="705"/>
      <c r="E284" s="694"/>
      <c r="F284" s="694"/>
    </row>
    <row r="285" spans="1:6" ht="15.75" thickBot="1">
      <c r="A285" s="731"/>
      <c r="B285" s="735"/>
      <c r="C285" s="733"/>
      <c r="D285" s="705"/>
      <c r="E285" s="694"/>
      <c r="F285" s="694"/>
    </row>
    <row r="286" spans="1:6" ht="15.75" thickBot="1">
      <c r="A286" s="731"/>
      <c r="B286" s="735"/>
      <c r="C286" s="733"/>
      <c r="D286" s="705"/>
      <c r="E286" s="694"/>
      <c r="F286" s="694"/>
    </row>
    <row r="287" spans="1:6" ht="15.75" thickBot="1">
      <c r="A287" s="731"/>
      <c r="B287" s="735"/>
      <c r="C287" s="733"/>
      <c r="D287" s="705"/>
      <c r="E287" s="694"/>
      <c r="F287" s="694"/>
    </row>
    <row r="288" spans="1:6" ht="15.75" thickBot="1">
      <c r="A288" s="731"/>
      <c r="B288" s="735"/>
      <c r="C288" s="733"/>
      <c r="D288" s="705"/>
      <c r="E288" s="694"/>
      <c r="F288" s="694"/>
    </row>
    <row r="289" spans="1:6" ht="15.75" thickBot="1">
      <c r="A289" s="731"/>
      <c r="B289" s="735"/>
      <c r="C289" s="733"/>
      <c r="D289" s="705"/>
      <c r="E289" s="694"/>
      <c r="F289" s="694"/>
    </row>
    <row r="290" spans="1:6" ht="15.75" thickBot="1">
      <c r="A290" s="731"/>
      <c r="B290" s="735"/>
      <c r="C290" s="733"/>
      <c r="D290" s="705"/>
      <c r="E290" s="694"/>
      <c r="F290" s="694"/>
    </row>
    <row r="291" spans="1:6" ht="15.75" thickBot="1">
      <c r="A291" s="731"/>
      <c r="B291" s="735"/>
      <c r="C291" s="733"/>
      <c r="D291" s="705"/>
      <c r="E291" s="694"/>
      <c r="F291" s="694"/>
    </row>
    <row r="292" spans="1:6" ht="15.75" thickBot="1">
      <c r="A292" s="731"/>
      <c r="B292" s="735"/>
      <c r="C292" s="733"/>
      <c r="D292" s="705"/>
      <c r="E292" s="694"/>
      <c r="F292" s="694"/>
    </row>
    <row r="293" spans="1:6" ht="15.75" thickBot="1">
      <c r="A293" s="731"/>
      <c r="B293" s="735"/>
      <c r="C293" s="733"/>
      <c r="D293" s="705"/>
      <c r="E293" s="694"/>
      <c r="F293" s="694"/>
    </row>
    <row r="294" spans="1:6" ht="15.75" thickBot="1">
      <c r="A294" s="731"/>
      <c r="B294" s="735"/>
      <c r="C294" s="733"/>
      <c r="D294" s="705"/>
      <c r="E294" s="694"/>
      <c r="F294" s="694"/>
    </row>
    <row r="295" spans="1:6" ht="15.75" thickBot="1">
      <c r="A295" s="731"/>
      <c r="B295" s="735"/>
      <c r="C295" s="733"/>
      <c r="D295" s="705"/>
      <c r="E295" s="694"/>
      <c r="F295" s="694"/>
    </row>
    <row r="296" spans="1:6" ht="15.75" thickBot="1">
      <c r="A296" s="731"/>
      <c r="B296" s="735"/>
      <c r="C296" s="733"/>
      <c r="D296" s="705"/>
      <c r="E296" s="694"/>
      <c r="F296" s="694"/>
    </row>
    <row r="297" spans="1:6" ht="15.75" thickBot="1">
      <c r="A297" s="731"/>
      <c r="B297" s="735"/>
      <c r="C297" s="733"/>
      <c r="D297" s="705"/>
      <c r="E297" s="694"/>
      <c r="F297" s="694"/>
    </row>
    <row r="298" spans="1:6" ht="15.75" thickBot="1">
      <c r="A298" s="731"/>
      <c r="B298" s="735"/>
      <c r="C298" s="733"/>
      <c r="D298" s="705"/>
      <c r="E298" s="694"/>
      <c r="F298" s="694"/>
    </row>
    <row r="299" spans="1:6" ht="15.75" thickBot="1">
      <c r="A299" s="731"/>
      <c r="B299" s="735"/>
      <c r="C299" s="733"/>
      <c r="D299" s="705"/>
      <c r="E299" s="694"/>
      <c r="F299" s="694"/>
    </row>
    <row r="300" spans="1:6" ht="15.75" thickBot="1">
      <c r="A300" s="731"/>
      <c r="B300" s="735"/>
      <c r="C300" s="733"/>
      <c r="D300" s="705"/>
      <c r="E300" s="694"/>
      <c r="F300" s="694"/>
    </row>
    <row r="301" spans="1:6" ht="15.75" thickBot="1">
      <c r="A301" s="731"/>
      <c r="B301" s="735"/>
      <c r="C301" s="733"/>
      <c r="D301" s="705"/>
      <c r="E301" s="694"/>
      <c r="F301" s="694"/>
    </row>
    <row r="302" spans="1:6" ht="15.75" thickBot="1">
      <c r="A302" s="731"/>
      <c r="B302" s="735"/>
      <c r="C302" s="733"/>
      <c r="D302" s="705"/>
      <c r="E302" s="694"/>
      <c r="F302" s="694"/>
    </row>
    <row r="303" spans="1:6" ht="15.75" thickBot="1">
      <c r="A303" s="731"/>
      <c r="B303" s="735"/>
      <c r="C303" s="733"/>
      <c r="D303" s="705"/>
      <c r="E303" s="694"/>
      <c r="F303" s="694"/>
    </row>
    <row r="304" spans="1:6" ht="15.75" thickBot="1">
      <c r="A304" s="731"/>
      <c r="B304" s="735"/>
      <c r="C304" s="733"/>
      <c r="D304" s="705"/>
      <c r="E304" s="694"/>
      <c r="F304" s="694"/>
    </row>
    <row r="305" spans="1:6" ht="15.75" thickBot="1">
      <c r="A305" s="731"/>
      <c r="B305" s="735"/>
      <c r="C305" s="733"/>
      <c r="D305" s="705"/>
      <c r="E305" s="694"/>
      <c r="F305" s="694"/>
    </row>
    <row r="306" spans="1:6" ht="15.75" thickBot="1">
      <c r="A306" s="731"/>
      <c r="B306" s="735"/>
      <c r="C306" s="733"/>
      <c r="D306" s="705"/>
      <c r="E306" s="694"/>
      <c r="F306" s="694"/>
    </row>
    <row r="307" spans="1:6" ht="15.75" thickBot="1">
      <c r="A307" s="731"/>
      <c r="B307" s="735"/>
      <c r="C307" s="733"/>
      <c r="D307" s="705"/>
      <c r="E307" s="694"/>
      <c r="F307" s="694"/>
    </row>
    <row r="308" spans="1:6" ht="15.75" thickBot="1">
      <c r="A308" s="731"/>
      <c r="B308" s="735"/>
      <c r="C308" s="733"/>
      <c r="D308" s="705"/>
      <c r="E308" s="694"/>
      <c r="F308" s="694"/>
    </row>
    <row r="309" spans="1:6" ht="15.75" thickBot="1">
      <c r="A309" s="731"/>
      <c r="B309" s="735"/>
      <c r="C309" s="733"/>
      <c r="D309" s="705"/>
      <c r="E309" s="694"/>
      <c r="F309" s="694"/>
    </row>
    <row r="310" spans="1:6" ht="15.75" thickBot="1">
      <c r="A310" s="731"/>
      <c r="B310" s="735"/>
      <c r="C310" s="733"/>
      <c r="D310" s="705"/>
      <c r="E310" s="694"/>
      <c r="F310" s="694"/>
    </row>
    <row r="311" spans="1:6" ht="15.75" thickBot="1">
      <c r="A311" s="731"/>
      <c r="B311" s="735"/>
      <c r="C311" s="733"/>
      <c r="D311" s="705"/>
      <c r="E311" s="694"/>
      <c r="F311" s="694"/>
    </row>
    <row r="312" spans="1:6" ht="15.75" thickBot="1">
      <c r="A312" s="731"/>
      <c r="B312" s="735"/>
      <c r="C312" s="733"/>
      <c r="D312" s="705"/>
      <c r="E312" s="694"/>
      <c r="F312" s="694"/>
    </row>
    <row r="313" spans="1:6" ht="15.75" thickBot="1">
      <c r="A313" s="731"/>
      <c r="B313" s="735"/>
      <c r="C313" s="733"/>
      <c r="D313" s="705"/>
      <c r="E313" s="694"/>
      <c r="F313" s="694"/>
    </row>
    <row r="314" spans="1:6" ht="15.75" thickBot="1">
      <c r="A314" s="731"/>
      <c r="B314" s="735"/>
      <c r="C314" s="733"/>
      <c r="D314" s="705"/>
      <c r="E314" s="694"/>
      <c r="F314" s="694"/>
    </row>
    <row r="315" spans="1:6" ht="15.75" thickBot="1">
      <c r="A315" s="731"/>
      <c r="B315" s="735"/>
      <c r="C315" s="733"/>
      <c r="D315" s="705"/>
      <c r="E315" s="694"/>
      <c r="F315" s="694"/>
    </row>
    <row r="316" spans="1:6" ht="15.75" thickBot="1">
      <c r="A316" s="731"/>
      <c r="B316" s="735"/>
      <c r="C316" s="733"/>
      <c r="D316" s="705"/>
      <c r="E316" s="694"/>
      <c r="F316" s="694"/>
    </row>
    <row r="317" spans="1:6" ht="15.75" thickBot="1">
      <c r="A317" s="731"/>
      <c r="B317" s="735"/>
      <c r="C317" s="733"/>
      <c r="D317" s="705"/>
      <c r="E317" s="694"/>
      <c r="F317" s="694"/>
    </row>
    <row r="318" spans="1:6" ht="15.75" thickBot="1">
      <c r="A318" s="731"/>
      <c r="B318" s="735"/>
      <c r="C318" s="733"/>
      <c r="D318" s="705"/>
      <c r="E318" s="694"/>
      <c r="F318" s="694"/>
    </row>
    <row r="319" spans="1:6" ht="15.75" thickBot="1">
      <c r="A319" s="731"/>
      <c r="B319" s="735"/>
      <c r="C319" s="733"/>
      <c r="D319" s="705"/>
      <c r="E319" s="694"/>
      <c r="F319" s="694"/>
    </row>
    <row r="320" spans="1:6" ht="15.75" thickBot="1">
      <c r="A320" s="731"/>
      <c r="B320" s="735"/>
      <c r="C320" s="733"/>
      <c r="D320" s="705"/>
      <c r="E320" s="694"/>
      <c r="F320" s="694"/>
    </row>
    <row r="321" spans="1:6" ht="15.75" thickBot="1">
      <c r="A321" s="731"/>
      <c r="B321" s="735"/>
      <c r="C321" s="733"/>
      <c r="D321" s="705"/>
      <c r="E321" s="694"/>
      <c r="F321" s="694"/>
    </row>
    <row r="322" spans="1:6" ht="15.75" thickBot="1">
      <c r="A322" s="731"/>
      <c r="B322" s="735"/>
      <c r="C322" s="733"/>
      <c r="D322" s="705"/>
      <c r="E322" s="694"/>
      <c r="F322" s="694"/>
    </row>
    <row r="323" spans="1:6" ht="15.75" thickBot="1">
      <c r="A323" s="731"/>
      <c r="B323" s="735"/>
      <c r="C323" s="733"/>
      <c r="D323" s="705"/>
      <c r="E323" s="694"/>
      <c r="F323" s="694"/>
    </row>
    <row r="324" spans="1:6" ht="15.75" thickBot="1">
      <c r="A324" s="731"/>
      <c r="B324" s="735"/>
      <c r="C324" s="733"/>
      <c r="D324" s="705"/>
      <c r="E324" s="694"/>
      <c r="F324" s="694"/>
    </row>
    <row r="325" spans="1:6" ht="15.75" thickBot="1">
      <c r="A325" s="731"/>
      <c r="B325" s="735"/>
      <c r="C325" s="733"/>
      <c r="D325" s="705"/>
      <c r="E325" s="694"/>
      <c r="F325" s="694"/>
    </row>
    <row r="326" spans="1:6" ht="15.75" thickBot="1">
      <c r="A326" s="731"/>
      <c r="B326" s="735"/>
      <c r="C326" s="733"/>
      <c r="D326" s="705"/>
      <c r="E326" s="694"/>
      <c r="F326" s="694"/>
    </row>
    <row r="327" spans="1:6" ht="15.75" thickBot="1">
      <c r="A327" s="731"/>
      <c r="B327" s="735"/>
      <c r="C327" s="733"/>
      <c r="D327" s="705"/>
      <c r="E327" s="694"/>
      <c r="F327" s="694"/>
    </row>
    <row r="328" spans="1:6" ht="15.75" thickBot="1">
      <c r="A328" s="731"/>
      <c r="B328" s="735"/>
      <c r="C328" s="733"/>
      <c r="D328" s="705"/>
      <c r="E328" s="694"/>
      <c r="F328" s="694"/>
    </row>
    <row r="329" spans="1:6" ht="15.75" thickBot="1">
      <c r="A329" s="731"/>
      <c r="B329" s="735"/>
      <c r="C329" s="733"/>
      <c r="D329" s="705"/>
      <c r="E329" s="694"/>
      <c r="F329" s="694"/>
    </row>
    <row r="330" spans="1:6" ht="15.75" thickBot="1">
      <c r="A330" s="731"/>
      <c r="B330" s="735"/>
      <c r="C330" s="733"/>
      <c r="D330" s="705"/>
      <c r="E330" s="694"/>
      <c r="F330" s="694"/>
    </row>
    <row r="331" spans="1:6" ht="15.75" thickBot="1">
      <c r="A331" s="731"/>
      <c r="B331" s="735"/>
      <c r="C331" s="733"/>
      <c r="D331" s="705"/>
      <c r="E331" s="694"/>
      <c r="F331" s="694"/>
    </row>
    <row r="332" spans="1:6" ht="15.75" thickBot="1">
      <c r="A332" s="731"/>
      <c r="B332" s="735"/>
      <c r="C332" s="733"/>
      <c r="D332" s="705"/>
      <c r="E332" s="694"/>
      <c r="F332" s="694"/>
    </row>
    <row r="333" spans="1:6" ht="15.75" thickBot="1">
      <c r="A333" s="731"/>
      <c r="B333" s="735"/>
      <c r="C333" s="733"/>
      <c r="D333" s="705"/>
      <c r="E333" s="694"/>
      <c r="F333" s="694"/>
    </row>
    <row r="334" spans="1:6" ht="15.75" thickBot="1">
      <c r="A334" s="731"/>
      <c r="B334" s="735"/>
      <c r="C334" s="733"/>
      <c r="D334" s="705"/>
      <c r="E334" s="694"/>
      <c r="F334" s="694"/>
    </row>
    <row r="335" spans="1:6" ht="15.75" thickBot="1">
      <c r="A335" s="731"/>
      <c r="B335" s="735"/>
      <c r="C335" s="733"/>
      <c r="D335" s="705"/>
      <c r="E335" s="694"/>
      <c r="F335" s="694"/>
    </row>
    <row r="336" spans="1:6" ht="15.75" thickBot="1">
      <c r="A336" s="731"/>
      <c r="B336" s="735"/>
      <c r="C336" s="733"/>
      <c r="D336" s="705"/>
      <c r="E336" s="694"/>
      <c r="F336" s="694"/>
    </row>
    <row r="337" spans="1:6" ht="15.75" thickBot="1">
      <c r="A337" s="731"/>
      <c r="B337" s="735"/>
      <c r="C337" s="733"/>
      <c r="D337" s="705"/>
      <c r="E337" s="694"/>
      <c r="F337" s="694"/>
    </row>
    <row r="338" spans="1:6" ht="15.75" thickBot="1">
      <c r="A338" s="731"/>
      <c r="B338" s="735"/>
      <c r="C338" s="733"/>
      <c r="D338" s="705"/>
      <c r="E338" s="694"/>
      <c r="F338" s="694"/>
    </row>
    <row r="339" spans="1:6" ht="15.75" thickBot="1">
      <c r="A339" s="731"/>
      <c r="B339" s="735"/>
      <c r="C339" s="733"/>
      <c r="D339" s="705"/>
      <c r="E339" s="694"/>
      <c r="F339" s="694"/>
    </row>
    <row r="340" spans="1:6" ht="15.75" thickBot="1">
      <c r="A340" s="731"/>
      <c r="B340" s="735"/>
      <c r="C340" s="733"/>
      <c r="D340" s="705"/>
      <c r="E340" s="694"/>
      <c r="F340" s="694"/>
    </row>
    <row r="341" spans="1:6" ht="15.75" thickBot="1">
      <c r="A341" s="731"/>
      <c r="B341" s="735"/>
      <c r="C341" s="733"/>
      <c r="D341" s="705"/>
      <c r="E341" s="694"/>
      <c r="F341" s="694"/>
    </row>
    <row r="342" spans="1:6" ht="15.75" thickBot="1">
      <c r="A342" s="731"/>
      <c r="B342" s="735"/>
      <c r="C342" s="733"/>
      <c r="D342" s="705"/>
      <c r="E342" s="694"/>
      <c r="F342" s="694"/>
    </row>
    <row r="343" spans="1:6" ht="15.75" thickBot="1">
      <c r="A343" s="731"/>
      <c r="B343" s="735"/>
      <c r="C343" s="733"/>
      <c r="D343" s="705"/>
      <c r="E343" s="694"/>
      <c r="F343" s="694"/>
    </row>
    <row r="344" spans="1:6" ht="15.75" thickBot="1">
      <c r="A344" s="731"/>
      <c r="B344" s="735"/>
      <c r="C344" s="733"/>
      <c r="D344" s="705"/>
      <c r="E344" s="694"/>
      <c r="F344" s="694"/>
    </row>
    <row r="345" spans="1:6" ht="15.75" thickBot="1">
      <c r="A345" s="731"/>
      <c r="B345" s="735"/>
      <c r="C345" s="733"/>
      <c r="D345" s="705"/>
      <c r="E345" s="694"/>
      <c r="F345" s="694"/>
    </row>
    <row r="346" spans="1:6" ht="15.75" thickBot="1">
      <c r="A346" s="731"/>
      <c r="B346" s="735"/>
      <c r="C346" s="733"/>
      <c r="D346" s="705"/>
      <c r="E346" s="694"/>
      <c r="F346" s="694"/>
    </row>
    <row r="347" spans="1:6" ht="15.75" thickBot="1">
      <c r="A347" s="731"/>
      <c r="B347" s="735"/>
      <c r="C347" s="733"/>
      <c r="D347" s="705"/>
      <c r="E347" s="694"/>
      <c r="F347" s="694"/>
    </row>
    <row r="348" spans="1:6" ht="15.75" thickBot="1">
      <c r="A348" s="731"/>
      <c r="B348" s="735"/>
      <c r="C348" s="733"/>
      <c r="D348" s="705"/>
      <c r="E348" s="694"/>
      <c r="F348" s="694"/>
    </row>
    <row r="349" spans="1:6" ht="15.75" thickBot="1">
      <c r="A349" s="731"/>
      <c r="B349" s="735"/>
      <c r="C349" s="733"/>
      <c r="D349" s="705"/>
      <c r="E349" s="694"/>
      <c r="F349" s="694"/>
    </row>
    <row r="350" spans="1:6" ht="15.75" thickBot="1">
      <c r="A350" s="731"/>
      <c r="B350" s="735"/>
      <c r="C350" s="733"/>
      <c r="D350" s="705"/>
      <c r="E350" s="694"/>
      <c r="F350" s="694"/>
    </row>
    <row r="351" spans="1:6" ht="15.75" thickBot="1">
      <c r="A351" s="731"/>
      <c r="B351" s="735"/>
      <c r="C351" s="733"/>
      <c r="D351" s="705"/>
      <c r="E351" s="694"/>
      <c r="F351" s="694"/>
    </row>
    <row r="352" spans="1:6" ht="15.75" thickBot="1">
      <c r="A352" s="731"/>
      <c r="B352" s="735"/>
      <c r="C352" s="733"/>
      <c r="D352" s="705"/>
      <c r="E352" s="694"/>
      <c r="F352" s="694"/>
    </row>
    <row r="353" spans="1:6" ht="15.75" thickBot="1">
      <c r="A353" s="731"/>
      <c r="B353" s="735"/>
      <c r="C353" s="733"/>
      <c r="D353" s="705"/>
      <c r="E353" s="694"/>
      <c r="F353" s="694"/>
    </row>
    <row r="354" spans="1:6" ht="15.75" thickBot="1">
      <c r="A354" s="731"/>
      <c r="B354" s="735"/>
      <c r="C354" s="733"/>
      <c r="D354" s="705"/>
      <c r="E354" s="694"/>
      <c r="F354" s="694"/>
    </row>
    <row r="355" spans="1:6" ht="15.75" thickBot="1">
      <c r="A355" s="731"/>
      <c r="B355" s="735"/>
      <c r="C355" s="733"/>
      <c r="D355" s="705"/>
      <c r="E355" s="694"/>
      <c r="F355" s="694"/>
    </row>
    <row r="356" spans="1:6" ht="15.75" thickBot="1">
      <c r="A356" s="731"/>
      <c r="B356" s="735"/>
      <c r="C356" s="733"/>
      <c r="D356" s="705"/>
      <c r="E356" s="694"/>
      <c r="F356" s="694"/>
    </row>
    <row r="357" spans="1:6" ht="15.75" thickBot="1">
      <c r="A357" s="731"/>
      <c r="B357" s="735"/>
      <c r="C357" s="733"/>
      <c r="D357" s="705"/>
      <c r="E357" s="694"/>
      <c r="F357" s="694"/>
    </row>
    <row r="358" spans="1:6" ht="15.75" thickBot="1">
      <c r="A358" s="731"/>
      <c r="B358" s="735"/>
      <c r="C358" s="733"/>
      <c r="D358" s="705"/>
      <c r="E358" s="694"/>
      <c r="F358" s="694"/>
    </row>
    <row r="359" spans="1:6" ht="15.75" thickBot="1">
      <c r="A359" s="731"/>
      <c r="B359" s="735"/>
      <c r="C359" s="733"/>
      <c r="D359" s="705"/>
      <c r="E359" s="694"/>
      <c r="F359" s="694"/>
    </row>
    <row r="360" spans="1:6" ht="15.75" thickBot="1">
      <c r="A360" s="731"/>
      <c r="B360" s="735"/>
      <c r="C360" s="733"/>
      <c r="D360" s="705"/>
      <c r="E360" s="694"/>
      <c r="F360" s="694"/>
    </row>
    <row r="361" spans="1:6" ht="15.75" thickBot="1">
      <c r="A361" s="731"/>
      <c r="B361" s="735"/>
      <c r="C361" s="733"/>
      <c r="D361" s="705"/>
      <c r="E361" s="694"/>
      <c r="F361" s="694"/>
    </row>
    <row r="362" spans="1:6" ht="15.75" thickBot="1">
      <c r="A362" s="731"/>
      <c r="B362" s="735"/>
      <c r="C362" s="733"/>
      <c r="D362" s="705"/>
      <c r="E362" s="694"/>
      <c r="F362" s="694"/>
    </row>
    <row r="363" spans="1:6" ht="15.75" thickBot="1">
      <c r="A363" s="731"/>
      <c r="B363" s="735"/>
      <c r="C363" s="733"/>
      <c r="D363" s="705"/>
      <c r="E363" s="694"/>
      <c r="F363" s="694"/>
    </row>
    <row r="364" spans="1:6" ht="15.75" thickBot="1">
      <c r="A364" s="731"/>
      <c r="B364" s="735"/>
      <c r="C364" s="733"/>
      <c r="D364" s="705"/>
      <c r="E364" s="694"/>
      <c r="F364" s="694"/>
    </row>
    <row r="365" spans="1:6" ht="15.75" thickBot="1">
      <c r="A365" s="731"/>
      <c r="B365" s="735"/>
      <c r="C365" s="733"/>
      <c r="D365" s="705"/>
      <c r="E365" s="694"/>
      <c r="F365" s="694"/>
    </row>
    <row r="366" spans="1:6" ht="15.75" thickBot="1">
      <c r="A366" s="731"/>
      <c r="B366" s="735"/>
      <c r="C366" s="733"/>
      <c r="D366" s="705"/>
      <c r="E366" s="694"/>
      <c r="F366" s="694"/>
    </row>
    <row r="367" spans="1:6" ht="15.75" thickBot="1">
      <c r="A367" s="731"/>
      <c r="B367" s="735"/>
      <c r="C367" s="733"/>
      <c r="D367" s="705"/>
      <c r="E367" s="694"/>
      <c r="F367" s="694"/>
    </row>
    <row r="368" spans="1:6" ht="15.75" thickBot="1">
      <c r="A368" s="731"/>
      <c r="B368" s="735"/>
      <c r="C368" s="733"/>
      <c r="D368" s="705"/>
      <c r="E368" s="694"/>
      <c r="F368" s="694"/>
    </row>
    <row r="369" spans="1:6" ht="15.75" thickBot="1">
      <c r="A369" s="731"/>
      <c r="B369" s="735"/>
      <c r="C369" s="733"/>
      <c r="D369" s="705"/>
      <c r="E369" s="694"/>
      <c r="F369" s="694"/>
    </row>
    <row r="370" spans="1:6" ht="15.75" thickBot="1">
      <c r="A370" s="731"/>
      <c r="B370" s="735"/>
      <c r="C370" s="733"/>
      <c r="D370" s="705"/>
      <c r="E370" s="694"/>
      <c r="F370" s="694"/>
    </row>
    <row r="371" spans="1:6" ht="15.75" thickBot="1">
      <c r="A371" s="731"/>
      <c r="B371" s="735"/>
      <c r="C371" s="733"/>
      <c r="D371" s="705"/>
      <c r="E371" s="694"/>
      <c r="F371" s="694"/>
    </row>
    <row r="372" spans="1:6" ht="15.75" thickBot="1">
      <c r="A372" s="731"/>
      <c r="B372" s="735"/>
      <c r="C372" s="733"/>
      <c r="D372" s="705"/>
      <c r="E372" s="694"/>
      <c r="F372" s="694"/>
    </row>
    <row r="373" spans="1:6" ht="15.75" thickBot="1">
      <c r="A373" s="731"/>
      <c r="B373" s="735"/>
      <c r="C373" s="733"/>
      <c r="D373" s="705"/>
      <c r="E373" s="694"/>
      <c r="F373" s="694"/>
    </row>
    <row r="374" spans="1:6" ht="15.75" thickBot="1">
      <c r="A374" s="731"/>
      <c r="B374" s="735"/>
      <c r="C374" s="733"/>
      <c r="D374" s="705"/>
      <c r="E374" s="694"/>
      <c r="F374" s="694"/>
    </row>
    <row r="375" spans="1:6" ht="15.75" thickBot="1">
      <c r="A375" s="731"/>
      <c r="B375" s="735"/>
      <c r="C375" s="733"/>
      <c r="D375" s="705"/>
      <c r="E375" s="694"/>
      <c r="F375" s="694"/>
    </row>
    <row r="376" spans="1:6" ht="15.75" thickBot="1">
      <c r="A376" s="731"/>
      <c r="B376" s="735"/>
      <c r="C376" s="733"/>
      <c r="D376" s="705"/>
      <c r="E376" s="694"/>
      <c r="F376" s="694"/>
    </row>
    <row r="377" spans="1:6" ht="15.75" thickBot="1">
      <c r="A377" s="731"/>
      <c r="B377" s="735"/>
      <c r="C377" s="733"/>
      <c r="D377" s="705"/>
      <c r="E377" s="694"/>
      <c r="F377" s="694"/>
    </row>
    <row r="378" spans="1:6" ht="15.75" thickBot="1">
      <c r="A378" s="731"/>
      <c r="B378" s="735"/>
      <c r="C378" s="733"/>
      <c r="D378" s="705"/>
      <c r="E378" s="694"/>
      <c r="F378" s="694"/>
    </row>
    <row r="379" spans="1:6" ht="15.75" thickBot="1">
      <c r="A379" s="731"/>
      <c r="B379" s="735"/>
      <c r="C379" s="733"/>
      <c r="D379" s="705"/>
      <c r="E379" s="694"/>
      <c r="F379" s="694"/>
    </row>
    <row r="380" spans="1:6" ht="15.75" thickBot="1">
      <c r="A380" s="731"/>
      <c r="B380" s="735"/>
      <c r="C380" s="733"/>
      <c r="D380" s="705"/>
      <c r="E380" s="694"/>
      <c r="F380" s="694"/>
    </row>
    <row r="381" spans="1:6" ht="15.75" thickBot="1">
      <c r="A381" s="731"/>
      <c r="B381" s="735"/>
      <c r="C381" s="733"/>
      <c r="D381" s="705"/>
      <c r="E381" s="694"/>
      <c r="F381" s="694"/>
    </row>
    <row r="382" spans="1:6" ht="15.75" thickBot="1">
      <c r="A382" s="731"/>
      <c r="B382" s="735"/>
      <c r="C382" s="733"/>
      <c r="D382" s="705"/>
      <c r="E382" s="694"/>
      <c r="F382" s="694"/>
    </row>
    <row r="383" spans="1:6" ht="15.75" thickBot="1">
      <c r="A383" s="731"/>
      <c r="B383" s="735"/>
      <c r="C383" s="733"/>
      <c r="D383" s="705"/>
      <c r="E383" s="694"/>
      <c r="F383" s="694"/>
    </row>
    <row r="384" spans="1:6" ht="15.75" thickBot="1">
      <c r="A384" s="731"/>
      <c r="B384" s="735"/>
      <c r="C384" s="733"/>
      <c r="D384" s="705"/>
      <c r="E384" s="694"/>
      <c r="F384" s="694"/>
    </row>
    <row r="385" spans="1:6" ht="15.75" thickBot="1">
      <c r="A385" s="731"/>
      <c r="B385" s="735"/>
      <c r="C385" s="733"/>
      <c r="D385" s="705"/>
      <c r="E385" s="694"/>
      <c r="F385" s="694"/>
    </row>
    <row r="386" spans="1:6" ht="15.75" thickBot="1">
      <c r="A386" s="731"/>
      <c r="B386" s="735"/>
      <c r="C386" s="733"/>
      <c r="D386" s="705"/>
      <c r="E386" s="694"/>
      <c r="F386" s="694"/>
    </row>
    <row r="387" spans="1:6" ht="15.75" thickBot="1">
      <c r="A387" s="731"/>
      <c r="B387" s="735"/>
      <c r="C387" s="733"/>
      <c r="D387" s="705"/>
      <c r="E387" s="694"/>
      <c r="F387" s="694"/>
    </row>
    <row r="388" spans="1:6" ht="15.75" thickBot="1">
      <c r="A388" s="731"/>
      <c r="B388" s="735"/>
      <c r="C388" s="733"/>
      <c r="D388" s="705"/>
      <c r="E388" s="694"/>
      <c r="F388" s="694"/>
    </row>
    <row r="389" spans="1:6" ht="15.75" thickBot="1">
      <c r="A389" s="731"/>
      <c r="B389" s="735"/>
      <c r="C389" s="733"/>
      <c r="D389" s="705"/>
      <c r="E389" s="694"/>
      <c r="F389" s="694"/>
    </row>
    <row r="390" spans="1:6" ht="15.75" thickBot="1">
      <c r="A390" s="731"/>
      <c r="B390" s="735"/>
      <c r="C390" s="733"/>
      <c r="D390" s="705"/>
      <c r="E390" s="694"/>
      <c r="F390" s="694"/>
    </row>
    <row r="391" spans="1:6" ht="15.75" thickBot="1">
      <c r="A391" s="731"/>
      <c r="B391" s="735"/>
      <c r="C391" s="733"/>
      <c r="D391" s="705"/>
      <c r="E391" s="694"/>
      <c r="F391" s="694"/>
    </row>
    <row r="392" spans="1:6" ht="15.75" thickBot="1">
      <c r="A392" s="731"/>
      <c r="B392" s="735"/>
      <c r="C392" s="733"/>
      <c r="D392" s="705"/>
      <c r="E392" s="694"/>
      <c r="F392" s="694"/>
    </row>
    <row r="393" spans="1:6" ht="15.75" thickBot="1">
      <c r="A393" s="731"/>
      <c r="B393" s="735"/>
      <c r="C393" s="733"/>
      <c r="D393" s="705"/>
      <c r="E393" s="694"/>
      <c r="F393" s="694"/>
    </row>
    <row r="394" spans="1:6" ht="15.75" thickBot="1">
      <c r="A394" s="731"/>
      <c r="B394" s="735"/>
      <c r="C394" s="733"/>
      <c r="D394" s="705"/>
      <c r="E394" s="694"/>
      <c r="F394" s="694"/>
    </row>
    <row r="395" spans="1:6" ht="15.75" thickBot="1">
      <c r="A395" s="731"/>
      <c r="B395" s="735"/>
      <c r="C395" s="733"/>
      <c r="D395" s="705"/>
      <c r="E395" s="694"/>
      <c r="F395" s="694"/>
    </row>
    <row r="396" spans="1:6" ht="15.75" thickBot="1">
      <c r="A396" s="731"/>
      <c r="B396" s="735"/>
      <c r="C396" s="733"/>
      <c r="D396" s="705"/>
      <c r="E396" s="694"/>
      <c r="F396" s="694"/>
    </row>
    <row r="397" spans="1:6" ht="15.75" thickBot="1">
      <c r="A397" s="731"/>
      <c r="B397" s="735"/>
      <c r="C397" s="733"/>
      <c r="D397" s="705"/>
      <c r="E397" s="694"/>
      <c r="F397" s="694"/>
    </row>
    <row r="398" spans="1:6" ht="15.75" thickBot="1">
      <c r="A398" s="731"/>
      <c r="B398" s="735"/>
      <c r="C398" s="733"/>
      <c r="D398" s="705"/>
      <c r="E398" s="694"/>
      <c r="F398" s="694"/>
    </row>
    <row r="399" spans="1:6" ht="15.75" thickBot="1">
      <c r="A399" s="731"/>
      <c r="B399" s="735"/>
      <c r="C399" s="733"/>
      <c r="D399" s="705"/>
      <c r="E399" s="694"/>
      <c r="F399" s="694"/>
    </row>
    <row r="400" spans="1:6" ht="15.75" thickBot="1">
      <c r="A400" s="731"/>
      <c r="B400" s="735"/>
      <c r="C400" s="733"/>
      <c r="D400" s="705"/>
      <c r="E400" s="694"/>
      <c r="F400" s="694"/>
    </row>
    <row r="401" spans="1:6" ht="15.75" thickBot="1">
      <c r="A401" s="731"/>
      <c r="B401" s="735"/>
      <c r="C401" s="733"/>
      <c r="D401" s="705"/>
      <c r="E401" s="694"/>
      <c r="F401" s="694"/>
    </row>
    <row r="402" spans="1:6" ht="15.75" thickBot="1">
      <c r="A402" s="731"/>
      <c r="B402" s="735"/>
      <c r="C402" s="733"/>
      <c r="D402" s="705"/>
      <c r="E402" s="694"/>
      <c r="F402" s="694"/>
    </row>
    <row r="403" spans="1:6" ht="15.75" thickBot="1">
      <c r="A403" s="731"/>
      <c r="B403" s="735"/>
      <c r="C403" s="733"/>
      <c r="D403" s="705"/>
      <c r="E403" s="694"/>
      <c r="F403" s="694"/>
    </row>
    <row r="404" spans="1:6" ht="15.75" thickBot="1">
      <c r="A404" s="731"/>
      <c r="B404" s="735"/>
      <c r="C404" s="733"/>
      <c r="D404" s="705"/>
      <c r="E404" s="694"/>
      <c r="F404" s="694"/>
    </row>
    <row r="405" spans="1:6" ht="15.75" thickBot="1">
      <c r="A405" s="731"/>
      <c r="B405" s="735"/>
      <c r="C405" s="733"/>
      <c r="D405" s="705"/>
      <c r="E405" s="694"/>
      <c r="F405" s="694"/>
    </row>
    <row r="406" spans="1:6" ht="15.75" thickBot="1">
      <c r="A406" s="731"/>
      <c r="B406" s="735"/>
      <c r="C406" s="733"/>
      <c r="D406" s="705"/>
      <c r="E406" s="694"/>
      <c r="F406" s="694"/>
    </row>
    <row r="407" spans="1:6" ht="15.75" thickBot="1">
      <c r="A407" s="731"/>
      <c r="B407" s="735"/>
      <c r="C407" s="733"/>
      <c r="D407" s="705"/>
      <c r="E407" s="694"/>
      <c r="F407" s="694"/>
    </row>
    <row r="408" spans="1:6" ht="15.75" thickBot="1">
      <c r="A408" s="731"/>
      <c r="B408" s="735"/>
      <c r="C408" s="733"/>
      <c r="D408" s="705"/>
      <c r="E408" s="694"/>
      <c r="F408" s="694"/>
    </row>
    <row r="409" spans="1:6" ht="15.75" thickBot="1">
      <c r="A409" s="731"/>
      <c r="B409" s="735"/>
      <c r="C409" s="733"/>
      <c r="D409" s="705"/>
      <c r="E409" s="694"/>
      <c r="F409" s="694"/>
    </row>
    <row r="410" spans="1:6" ht="15.75" thickBot="1">
      <c r="A410" s="731"/>
      <c r="B410" s="735"/>
      <c r="C410" s="733"/>
      <c r="D410" s="705"/>
      <c r="E410" s="694"/>
      <c r="F410" s="694"/>
    </row>
    <row r="411" spans="1:6" ht="15.75" thickBot="1">
      <c r="A411" s="731"/>
      <c r="B411" s="735"/>
      <c r="C411" s="733"/>
      <c r="D411" s="705"/>
      <c r="E411" s="694"/>
      <c r="F411" s="694"/>
    </row>
    <row r="412" spans="1:6" ht="15.75" thickBot="1">
      <c r="A412" s="731"/>
      <c r="B412" s="735"/>
      <c r="C412" s="733"/>
      <c r="D412" s="705"/>
      <c r="E412" s="694"/>
      <c r="F412" s="694"/>
    </row>
    <row r="413" spans="1:6" ht="15.75" thickBot="1">
      <c r="A413" s="731"/>
      <c r="B413" s="735"/>
      <c r="C413" s="733"/>
      <c r="D413" s="705"/>
      <c r="E413" s="694"/>
      <c r="F413" s="694"/>
    </row>
    <row r="414" spans="1:6" ht="15.75" thickBot="1">
      <c r="A414" s="731"/>
      <c r="B414" s="735"/>
      <c r="C414" s="733"/>
      <c r="D414" s="705"/>
      <c r="E414" s="694"/>
      <c r="F414" s="694"/>
    </row>
    <row r="415" spans="1:6" ht="15.75" thickBot="1">
      <c r="A415" s="731"/>
      <c r="B415" s="735"/>
      <c r="C415" s="733"/>
      <c r="D415" s="705"/>
      <c r="E415" s="694"/>
      <c r="F415" s="694"/>
    </row>
    <row r="416" spans="1:6" ht="15.75" thickBot="1">
      <c r="A416" s="731"/>
      <c r="B416" s="735"/>
      <c r="C416" s="733"/>
      <c r="D416" s="705"/>
      <c r="E416" s="694"/>
      <c r="F416" s="694"/>
    </row>
    <row r="417" spans="1:6" ht="15.75" thickBot="1">
      <c r="A417" s="731"/>
      <c r="B417" s="735"/>
      <c r="C417" s="733"/>
      <c r="D417" s="705"/>
      <c r="E417" s="694"/>
      <c r="F417" s="694"/>
    </row>
    <row r="418" spans="1:6" ht="15.75" thickBot="1">
      <c r="A418" s="731"/>
      <c r="B418" s="735"/>
      <c r="C418" s="733"/>
      <c r="D418" s="705"/>
      <c r="E418" s="694"/>
      <c r="F418" s="694"/>
    </row>
    <row r="419" spans="1:6" ht="15.75" thickBot="1">
      <c r="A419" s="731"/>
      <c r="B419" s="735"/>
      <c r="C419" s="733"/>
      <c r="D419" s="705"/>
      <c r="E419" s="694"/>
      <c r="F419" s="694"/>
    </row>
    <row r="420" spans="1:6" ht="15.75" thickBot="1">
      <c r="A420" s="731"/>
      <c r="B420" s="735"/>
      <c r="C420" s="733"/>
      <c r="D420" s="705"/>
      <c r="E420" s="694"/>
      <c r="F420" s="694"/>
    </row>
    <row r="421" spans="1:6" ht="15.75" thickBot="1">
      <c r="A421" s="731"/>
      <c r="B421" s="735"/>
      <c r="C421" s="733"/>
      <c r="D421" s="705"/>
      <c r="E421" s="694"/>
      <c r="F421" s="694"/>
    </row>
    <row r="422" spans="1:6" ht="15.75" thickBot="1">
      <c r="A422" s="731"/>
      <c r="B422" s="735"/>
      <c r="C422" s="733"/>
      <c r="D422" s="705"/>
      <c r="E422" s="694"/>
      <c r="F422" s="694"/>
    </row>
    <row r="423" spans="1:6" ht="15.75" thickBot="1">
      <c r="A423" s="731"/>
      <c r="B423" s="735"/>
      <c r="C423" s="733"/>
      <c r="D423" s="705"/>
      <c r="E423" s="694"/>
      <c r="F423" s="694"/>
    </row>
    <row r="424" spans="1:6" ht="15.75" thickBot="1">
      <c r="A424" s="731"/>
      <c r="B424" s="735"/>
      <c r="C424" s="733"/>
      <c r="D424" s="705"/>
      <c r="E424" s="694"/>
      <c r="F424" s="694"/>
    </row>
    <row r="425" spans="1:6" ht="15.75" thickBot="1">
      <c r="A425" s="731"/>
      <c r="B425" s="735"/>
      <c r="C425" s="733"/>
      <c r="D425" s="705"/>
      <c r="E425" s="694"/>
      <c r="F425" s="694"/>
    </row>
    <row r="426" spans="1:6" ht="15.75" thickBot="1">
      <c r="A426" s="731"/>
      <c r="B426" s="735"/>
      <c r="C426" s="733"/>
      <c r="D426" s="705"/>
      <c r="E426" s="694"/>
      <c r="F426" s="694"/>
    </row>
    <row r="427" spans="1:6" ht="15.75" thickBot="1">
      <c r="A427" s="731"/>
      <c r="B427" s="735"/>
      <c r="C427" s="733"/>
      <c r="D427" s="705"/>
      <c r="E427" s="694"/>
      <c r="F427" s="694"/>
    </row>
    <row r="428" spans="1:6" ht="15.75" thickBot="1">
      <c r="A428" s="731"/>
      <c r="B428" s="735"/>
      <c r="C428" s="733"/>
      <c r="D428" s="705"/>
      <c r="E428" s="694"/>
      <c r="F428" s="694"/>
    </row>
    <row r="429" spans="1:6" ht="15.75" thickBot="1">
      <c r="A429" s="731"/>
      <c r="B429" s="735"/>
      <c r="C429" s="733"/>
      <c r="D429" s="705"/>
      <c r="E429" s="694"/>
      <c r="F429" s="694"/>
    </row>
    <row r="430" spans="1:6" ht="15.75" thickBot="1">
      <c r="A430" s="731"/>
      <c r="B430" s="735"/>
      <c r="C430" s="733"/>
      <c r="D430" s="705"/>
      <c r="E430" s="694"/>
      <c r="F430" s="694"/>
    </row>
    <row r="431" spans="1:6" ht="15.75" thickBot="1">
      <c r="A431" s="731"/>
      <c r="B431" s="735"/>
      <c r="C431" s="733"/>
      <c r="D431" s="705"/>
      <c r="E431" s="694"/>
      <c r="F431" s="694"/>
    </row>
    <row r="432" spans="1:6" ht="15.75" thickBot="1">
      <c r="A432" s="731"/>
      <c r="B432" s="735"/>
      <c r="C432" s="733"/>
      <c r="D432" s="705"/>
      <c r="E432" s="694"/>
      <c r="F432" s="694"/>
    </row>
    <row r="433" spans="1:6" ht="15.75" thickBot="1">
      <c r="A433" s="731"/>
      <c r="B433" s="735"/>
      <c r="C433" s="733"/>
      <c r="D433" s="705"/>
      <c r="E433" s="694"/>
      <c r="F433" s="694"/>
    </row>
    <row r="434" spans="1:6" ht="15.75" thickBot="1">
      <c r="A434" s="731"/>
      <c r="B434" s="735"/>
      <c r="C434" s="733"/>
      <c r="D434" s="705"/>
      <c r="E434" s="694"/>
      <c r="F434" s="694"/>
    </row>
    <row r="435" spans="1:6" ht="15.75" thickBot="1">
      <c r="A435" s="731"/>
      <c r="B435" s="735"/>
      <c r="C435" s="733"/>
      <c r="D435" s="705"/>
      <c r="E435" s="694"/>
      <c r="F435" s="694"/>
    </row>
    <row r="436" spans="1:6" ht="15.75" thickBot="1">
      <c r="A436" s="731"/>
      <c r="B436" s="735"/>
      <c r="C436" s="733"/>
      <c r="D436" s="705"/>
      <c r="E436" s="694"/>
      <c r="F436" s="694"/>
    </row>
    <row r="437" spans="1:6" ht="15.75" thickBot="1">
      <c r="A437" s="731"/>
      <c r="B437" s="735"/>
      <c r="C437" s="733"/>
      <c r="D437" s="705"/>
      <c r="E437" s="694"/>
      <c r="F437" s="694"/>
    </row>
    <row r="438" spans="1:6" ht="15.75" thickBot="1">
      <c r="A438" s="731"/>
      <c r="B438" s="735"/>
      <c r="C438" s="733"/>
      <c r="D438" s="705"/>
      <c r="E438" s="694"/>
      <c r="F438" s="694"/>
    </row>
    <row r="439" spans="1:6" ht="15.75" thickBot="1">
      <c r="A439" s="731"/>
      <c r="B439" s="735"/>
      <c r="C439" s="733"/>
      <c r="D439" s="705"/>
      <c r="E439" s="694"/>
      <c r="F439" s="694"/>
    </row>
    <row r="440" spans="1:6" ht="15.75" thickBot="1">
      <c r="A440" s="731"/>
      <c r="B440" s="735"/>
      <c r="C440" s="733"/>
      <c r="D440" s="705"/>
      <c r="E440" s="694"/>
      <c r="F440" s="694"/>
    </row>
    <row r="441" spans="1:6" ht="15.75" thickBot="1">
      <c r="A441" s="731"/>
      <c r="B441" s="735"/>
      <c r="C441" s="733"/>
      <c r="D441" s="705"/>
      <c r="E441" s="694"/>
      <c r="F441" s="694"/>
    </row>
    <row r="442" spans="1:6" ht="15.75" thickBot="1">
      <c r="A442" s="731"/>
      <c r="B442" s="735"/>
      <c r="C442" s="733"/>
      <c r="D442" s="705"/>
      <c r="E442" s="694"/>
      <c r="F442" s="694"/>
    </row>
    <row r="443" spans="1:6" ht="15.75" thickBot="1">
      <c r="A443" s="731"/>
      <c r="B443" s="735"/>
      <c r="C443" s="733"/>
      <c r="D443" s="705"/>
      <c r="E443" s="694"/>
      <c r="F443" s="694"/>
    </row>
    <row r="444" spans="1:6" ht="15.75" thickBot="1">
      <c r="A444" s="731"/>
      <c r="B444" s="735"/>
      <c r="C444" s="733"/>
      <c r="D444" s="705"/>
      <c r="E444" s="694"/>
      <c r="F444" s="694"/>
    </row>
    <row r="445" spans="1:6" ht="15.75" thickBot="1">
      <c r="A445" s="731"/>
      <c r="B445" s="735"/>
      <c r="C445" s="733"/>
      <c r="D445" s="705"/>
      <c r="E445" s="694"/>
      <c r="F445" s="694"/>
    </row>
    <row r="446" spans="1:6" ht="15.75" thickBot="1">
      <c r="A446" s="731"/>
      <c r="B446" s="735"/>
      <c r="C446" s="733"/>
      <c r="D446" s="705"/>
      <c r="E446" s="694"/>
      <c r="F446" s="694"/>
    </row>
    <row r="447" spans="1:6" ht="15.75" thickBot="1">
      <c r="A447" s="731"/>
      <c r="B447" s="735"/>
      <c r="C447" s="733"/>
      <c r="D447" s="705"/>
      <c r="E447" s="694"/>
      <c r="F447" s="694"/>
    </row>
    <row r="448" spans="1:6" ht="15.75" thickBot="1">
      <c r="A448" s="731"/>
      <c r="B448" s="735"/>
      <c r="C448" s="733"/>
      <c r="D448" s="705"/>
      <c r="E448" s="694"/>
      <c r="F448" s="694"/>
    </row>
    <row r="449" spans="1:6" ht="15.75" thickBot="1">
      <c r="A449" s="731"/>
      <c r="B449" s="735"/>
      <c r="C449" s="733"/>
      <c r="D449" s="705"/>
      <c r="E449" s="694"/>
      <c r="F449" s="694"/>
    </row>
    <row r="450" spans="1:6" ht="15.75" thickBot="1">
      <c r="A450" s="731"/>
      <c r="B450" s="735"/>
      <c r="C450" s="733"/>
      <c r="D450" s="705"/>
      <c r="E450" s="694"/>
      <c r="F450" s="694"/>
    </row>
    <row r="451" spans="1:6" ht="15.75" thickBot="1">
      <c r="A451" s="731"/>
      <c r="B451" s="735"/>
      <c r="C451" s="733"/>
      <c r="D451" s="705"/>
      <c r="E451" s="694"/>
      <c r="F451" s="694"/>
    </row>
    <row r="452" spans="1:6" ht="15.75" thickBot="1">
      <c r="A452" s="731"/>
      <c r="B452" s="735"/>
      <c r="C452" s="733"/>
      <c r="D452" s="705"/>
      <c r="E452" s="694"/>
      <c r="F452" s="694"/>
    </row>
    <row r="453" spans="1:6" ht="15.75" thickBot="1">
      <c r="A453" s="731"/>
      <c r="B453" s="735"/>
      <c r="C453" s="733"/>
      <c r="D453" s="705"/>
      <c r="E453" s="694"/>
      <c r="F453" s="694"/>
    </row>
    <row r="454" spans="1:6" ht="15.75" thickBot="1">
      <c r="A454" s="731"/>
      <c r="B454" s="735"/>
      <c r="C454" s="733"/>
      <c r="D454" s="705"/>
      <c r="E454" s="694"/>
      <c r="F454" s="694"/>
    </row>
    <row r="455" spans="1:6" ht="15.75" thickBot="1">
      <c r="A455" s="731"/>
      <c r="B455" s="735"/>
      <c r="C455" s="733"/>
      <c r="D455" s="705"/>
      <c r="E455" s="694"/>
      <c r="F455" s="694"/>
    </row>
    <row r="456" spans="1:6" ht="15.75" thickBot="1">
      <c r="A456" s="731"/>
      <c r="B456" s="735"/>
      <c r="C456" s="733"/>
      <c r="D456" s="705"/>
      <c r="E456" s="694"/>
      <c r="F456" s="694"/>
    </row>
    <row r="457" spans="1:6" ht="15.75" thickBot="1">
      <c r="A457" s="731"/>
      <c r="B457" s="735"/>
      <c r="C457" s="733"/>
      <c r="D457" s="705"/>
      <c r="E457" s="694"/>
      <c r="F457" s="694"/>
    </row>
    <row r="458" spans="1:6" ht="15.75" thickBot="1">
      <c r="A458" s="731"/>
      <c r="B458" s="735"/>
      <c r="C458" s="733"/>
      <c r="D458" s="705"/>
      <c r="E458" s="694"/>
      <c r="F458" s="694"/>
    </row>
    <row r="459" spans="1:6" ht="15.75" thickBot="1">
      <c r="A459" s="731"/>
      <c r="B459" s="735"/>
      <c r="C459" s="733"/>
      <c r="D459" s="705"/>
      <c r="E459" s="694"/>
      <c r="F459" s="694"/>
    </row>
    <row r="460" spans="1:6" ht="15.75" thickBot="1">
      <c r="A460" s="731"/>
      <c r="B460" s="735"/>
      <c r="C460" s="733"/>
      <c r="D460" s="705"/>
      <c r="E460" s="694"/>
      <c r="F460" s="694"/>
    </row>
    <row r="461" spans="1:6" ht="15.75" thickBot="1">
      <c r="A461" s="731"/>
      <c r="B461" s="735"/>
      <c r="C461" s="733"/>
      <c r="D461" s="705"/>
      <c r="E461" s="694"/>
      <c r="F461" s="694"/>
    </row>
    <row r="462" spans="1:6" ht="15.75" thickBot="1">
      <c r="A462" s="731"/>
      <c r="B462" s="735"/>
      <c r="C462" s="733"/>
      <c r="D462" s="705"/>
      <c r="E462" s="694"/>
      <c r="F462" s="694"/>
    </row>
    <row r="463" spans="1:6" ht="15.75" thickBot="1">
      <c r="A463" s="731"/>
      <c r="B463" s="735"/>
      <c r="C463" s="733"/>
      <c r="D463" s="705"/>
      <c r="E463" s="694"/>
      <c r="F463" s="694"/>
    </row>
    <row r="464" spans="1:6" ht="15.75" thickBot="1">
      <c r="A464" s="731"/>
      <c r="B464" s="735"/>
      <c r="C464" s="733"/>
      <c r="D464" s="705"/>
      <c r="E464" s="694"/>
      <c r="F464" s="694"/>
    </row>
    <row r="465" spans="1:6" ht="15.75" thickBot="1">
      <c r="A465" s="731"/>
      <c r="B465" s="735"/>
      <c r="C465" s="733"/>
      <c r="D465" s="705"/>
      <c r="E465" s="694"/>
      <c r="F465" s="694"/>
    </row>
    <row r="466" spans="1:6" ht="15.75" thickBot="1">
      <c r="A466" s="731"/>
      <c r="B466" s="735"/>
      <c r="C466" s="733"/>
      <c r="D466" s="705"/>
      <c r="E466" s="694"/>
      <c r="F466" s="694"/>
    </row>
    <row r="467" spans="1:6" ht="15.75" thickBot="1">
      <c r="A467" s="731"/>
      <c r="B467" s="735"/>
      <c r="C467" s="733"/>
      <c r="D467" s="705"/>
      <c r="E467" s="694"/>
      <c r="F467" s="694"/>
    </row>
    <row r="468" spans="1:6" ht="15.75" thickBot="1">
      <c r="A468" s="731"/>
      <c r="B468" s="735"/>
      <c r="C468" s="733"/>
      <c r="D468" s="705"/>
      <c r="E468" s="694"/>
      <c r="F468" s="694"/>
    </row>
    <row r="469" spans="1:6" ht="15.75" thickBot="1">
      <c r="A469" s="731"/>
      <c r="B469" s="735"/>
      <c r="C469" s="733"/>
      <c r="D469" s="705"/>
      <c r="E469" s="694"/>
      <c r="F469" s="694"/>
    </row>
    <row r="470" spans="1:6" ht="15.75" thickBot="1">
      <c r="A470" s="731"/>
      <c r="B470" s="735"/>
      <c r="C470" s="733"/>
      <c r="D470" s="705"/>
      <c r="E470" s="694"/>
      <c r="F470" s="694"/>
    </row>
    <row r="471" spans="1:6" ht="15.75" thickBot="1">
      <c r="A471" s="731"/>
      <c r="B471" s="735"/>
      <c r="C471" s="733"/>
      <c r="D471" s="705"/>
      <c r="E471" s="694"/>
      <c r="F471" s="694"/>
    </row>
    <row r="472" spans="1:6" ht="15.75" thickBot="1">
      <c r="A472" s="731"/>
      <c r="B472" s="735"/>
      <c r="C472" s="733"/>
      <c r="D472" s="705"/>
      <c r="E472" s="694"/>
      <c r="F472" s="694"/>
    </row>
    <row r="473" spans="1:6" ht="15.75" thickBot="1">
      <c r="A473" s="731"/>
      <c r="B473" s="735"/>
      <c r="C473" s="733"/>
      <c r="D473" s="705"/>
      <c r="E473" s="694"/>
      <c r="F473" s="694"/>
    </row>
    <row r="474" spans="1:6" ht="15.75" thickBot="1">
      <c r="A474" s="731"/>
      <c r="B474" s="735"/>
      <c r="C474" s="733"/>
      <c r="D474" s="705"/>
      <c r="E474" s="694"/>
      <c r="F474" s="694"/>
    </row>
    <row r="475" spans="1:6" ht="15.75" thickBot="1">
      <c r="A475" s="731"/>
      <c r="B475" s="735"/>
      <c r="C475" s="733"/>
      <c r="D475" s="705"/>
      <c r="E475" s="694"/>
      <c r="F475" s="694"/>
    </row>
    <row r="476" spans="1:6" ht="15.75" thickBot="1">
      <c r="A476" s="731"/>
      <c r="B476" s="735"/>
      <c r="C476" s="733"/>
      <c r="D476" s="705"/>
      <c r="E476" s="694"/>
      <c r="F476" s="694"/>
    </row>
    <row r="477" spans="1:6" ht="15.75" thickBot="1">
      <c r="A477" s="731"/>
      <c r="B477" s="735"/>
      <c r="C477" s="733"/>
      <c r="D477" s="705"/>
      <c r="E477" s="694"/>
      <c r="F477" s="694"/>
    </row>
    <row r="478" spans="1:6" ht="15.75" thickBot="1">
      <c r="A478" s="731"/>
      <c r="B478" s="735"/>
      <c r="C478" s="733"/>
      <c r="D478" s="705"/>
      <c r="E478" s="694"/>
      <c r="F478" s="694"/>
    </row>
    <row r="479" spans="1:6" ht="15.75" thickBot="1">
      <c r="A479" s="731"/>
      <c r="B479" s="735"/>
      <c r="C479" s="733"/>
      <c r="D479" s="705"/>
      <c r="E479" s="694"/>
      <c r="F479" s="694"/>
    </row>
    <row r="480" spans="1:6" ht="15.75" thickBot="1">
      <c r="A480" s="731"/>
      <c r="B480" s="735"/>
      <c r="C480" s="733"/>
      <c r="D480" s="705"/>
      <c r="E480" s="694"/>
      <c r="F480" s="694"/>
    </row>
    <row r="481" spans="1:6" ht="15.75" thickBot="1">
      <c r="A481" s="731"/>
      <c r="B481" s="735"/>
      <c r="C481" s="733"/>
      <c r="D481" s="705"/>
      <c r="E481" s="694"/>
      <c r="F481" s="694"/>
    </row>
    <row r="482" spans="1:6" ht="15.75" thickBot="1">
      <c r="A482" s="731"/>
      <c r="B482" s="735"/>
      <c r="C482" s="733"/>
      <c r="D482" s="705"/>
      <c r="E482" s="694"/>
      <c r="F482" s="694"/>
    </row>
    <row r="483" spans="1:6" ht="15.75" thickBot="1">
      <c r="A483" s="731"/>
      <c r="B483" s="735"/>
      <c r="C483" s="733"/>
      <c r="D483" s="705"/>
      <c r="E483" s="694"/>
      <c r="F483" s="694"/>
    </row>
    <row r="484" spans="1:6" ht="15.75" thickBot="1">
      <c r="A484" s="731"/>
      <c r="B484" s="735"/>
      <c r="C484" s="733"/>
      <c r="D484" s="705"/>
      <c r="E484" s="694"/>
      <c r="F484" s="694"/>
    </row>
    <row r="485" spans="1:6" ht="15.75" thickBot="1">
      <c r="A485" s="731"/>
      <c r="B485" s="735"/>
      <c r="C485" s="733"/>
      <c r="D485" s="705"/>
      <c r="E485" s="694"/>
      <c r="F485" s="694"/>
    </row>
    <row r="486" spans="1:6" ht="15.75" thickBot="1">
      <c r="A486" s="731"/>
      <c r="B486" s="735"/>
      <c r="C486" s="733"/>
      <c r="D486" s="705"/>
      <c r="E486" s="694"/>
      <c r="F486" s="694"/>
    </row>
    <row r="487" spans="1:6" ht="15.75" thickBot="1">
      <c r="A487" s="731"/>
      <c r="B487" s="735"/>
      <c r="C487" s="733"/>
      <c r="D487" s="705"/>
      <c r="E487" s="694"/>
      <c r="F487" s="694"/>
    </row>
    <row r="488" spans="1:6" ht="15.75" thickBot="1">
      <c r="A488" s="731"/>
      <c r="B488" s="735"/>
      <c r="C488" s="733"/>
      <c r="D488" s="705"/>
      <c r="E488" s="694"/>
      <c r="F488" s="694"/>
    </row>
    <row r="489" spans="1:6" ht="15.75" thickBot="1">
      <c r="A489" s="731"/>
      <c r="B489" s="735"/>
      <c r="C489" s="733"/>
      <c r="D489" s="705"/>
      <c r="E489" s="694"/>
      <c r="F489" s="694"/>
    </row>
    <row r="490" spans="1:6" ht="15.75" thickBot="1">
      <c r="A490" s="731"/>
      <c r="B490" s="735"/>
      <c r="C490" s="733"/>
      <c r="D490" s="705"/>
      <c r="E490" s="694"/>
      <c r="F490" s="694"/>
    </row>
    <row r="491" spans="1:6" ht="15.75" thickBot="1">
      <c r="A491" s="731"/>
      <c r="B491" s="735"/>
      <c r="C491" s="733"/>
      <c r="D491" s="705"/>
      <c r="E491" s="694"/>
      <c r="F491" s="694"/>
    </row>
    <row r="492" spans="1:6" ht="15.75" thickBot="1">
      <c r="A492" s="731"/>
      <c r="B492" s="735"/>
      <c r="C492" s="733"/>
      <c r="D492" s="705"/>
      <c r="E492" s="694"/>
      <c r="F492" s="694"/>
    </row>
    <row r="493" spans="1:6" ht="15.75" thickBot="1">
      <c r="A493" s="731"/>
      <c r="B493" s="735"/>
      <c r="C493" s="733"/>
      <c r="D493" s="705"/>
      <c r="E493" s="694"/>
      <c r="F493" s="694"/>
    </row>
    <row r="494" spans="1:6" ht="15.75" thickBot="1">
      <c r="A494" s="731"/>
      <c r="B494" s="735"/>
      <c r="C494" s="733"/>
      <c r="D494" s="705"/>
      <c r="E494" s="694"/>
      <c r="F494" s="694"/>
    </row>
    <row r="495" spans="1:6" ht="15.75" thickBot="1">
      <c r="A495" s="731"/>
      <c r="B495" s="735"/>
      <c r="C495" s="733"/>
      <c r="D495" s="705"/>
      <c r="E495" s="694"/>
      <c r="F495" s="694"/>
    </row>
    <row r="496" spans="1:6" ht="15.75" thickBot="1">
      <c r="A496" s="731"/>
      <c r="B496" s="735"/>
      <c r="C496" s="733"/>
      <c r="D496" s="705"/>
      <c r="E496" s="694"/>
      <c r="F496" s="694"/>
    </row>
    <row r="497" spans="1:6" ht="15.75" thickBot="1">
      <c r="A497" s="731"/>
      <c r="B497" s="735"/>
      <c r="C497" s="733"/>
      <c r="D497" s="705"/>
      <c r="E497" s="694"/>
      <c r="F497" s="694"/>
    </row>
    <row r="498" spans="1:6" ht="15.75" thickBot="1">
      <c r="A498" s="731"/>
      <c r="B498" s="735"/>
      <c r="C498" s="733"/>
      <c r="D498" s="705"/>
      <c r="E498" s="694"/>
      <c r="F498" s="694"/>
    </row>
    <row r="499" spans="1:6" ht="15.75" thickBot="1">
      <c r="A499" s="731"/>
      <c r="B499" s="735"/>
      <c r="C499" s="733"/>
      <c r="D499" s="705"/>
      <c r="E499" s="694"/>
      <c r="F499" s="694"/>
    </row>
    <row r="500" spans="1:6" ht="15.75" thickBot="1">
      <c r="A500" s="731"/>
      <c r="B500" s="735"/>
      <c r="C500" s="733"/>
      <c r="D500" s="705"/>
      <c r="E500" s="694"/>
      <c r="F500" s="694"/>
    </row>
    <row r="501" spans="1:6" ht="15.75" thickBot="1">
      <c r="A501" s="731"/>
      <c r="B501" s="735"/>
      <c r="C501" s="733"/>
      <c r="D501" s="705"/>
      <c r="E501" s="694"/>
      <c r="F501" s="694"/>
    </row>
    <row r="502" spans="1:6" ht="15.75" thickBot="1">
      <c r="A502" s="731"/>
      <c r="B502" s="735"/>
      <c r="C502" s="733"/>
      <c r="D502" s="705"/>
      <c r="E502" s="694"/>
      <c r="F502" s="694"/>
    </row>
    <row r="503" spans="1:6" ht="15.75" thickBot="1">
      <c r="A503" s="731"/>
      <c r="B503" s="735"/>
      <c r="C503" s="733"/>
      <c r="D503" s="705"/>
      <c r="E503" s="694"/>
      <c r="F503" s="694"/>
    </row>
    <row r="504" spans="1:6" ht="15.75" thickBot="1">
      <c r="A504" s="731"/>
      <c r="B504" s="735"/>
      <c r="C504" s="733"/>
      <c r="D504" s="705"/>
      <c r="E504" s="694"/>
      <c r="F504" s="694"/>
    </row>
    <row r="505" spans="1:6" ht="15.75" thickBot="1">
      <c r="A505" s="731"/>
      <c r="B505" s="735"/>
      <c r="C505" s="733"/>
      <c r="D505" s="705"/>
      <c r="E505" s="694"/>
      <c r="F505" s="694"/>
    </row>
    <row r="506" spans="1:6" ht="15.75" thickBot="1">
      <c r="A506" s="731"/>
      <c r="B506" s="735"/>
      <c r="C506" s="733"/>
      <c r="D506" s="705"/>
      <c r="E506" s="694"/>
      <c r="F506" s="694"/>
    </row>
    <row r="507" spans="1:6" ht="15.75" thickBot="1">
      <c r="A507" s="731"/>
      <c r="B507" s="735"/>
      <c r="C507" s="733"/>
      <c r="D507" s="705"/>
      <c r="E507" s="694"/>
      <c r="F507" s="694"/>
    </row>
    <row r="508" spans="1:6" ht="15.75" thickBot="1">
      <c r="A508" s="731"/>
      <c r="B508" s="735"/>
      <c r="C508" s="733"/>
      <c r="D508" s="705"/>
      <c r="E508" s="694"/>
      <c r="F508" s="694"/>
    </row>
    <row r="509" spans="1:6" ht="15.75" thickBot="1">
      <c r="A509" s="731"/>
      <c r="B509" s="735"/>
      <c r="C509" s="733"/>
      <c r="D509" s="705"/>
      <c r="E509" s="694"/>
      <c r="F509" s="694"/>
    </row>
    <row r="510" spans="1:6" ht="15.75" thickBot="1">
      <c r="A510" s="731"/>
      <c r="B510" s="735"/>
      <c r="C510" s="733"/>
      <c r="D510" s="705"/>
      <c r="E510" s="694"/>
      <c r="F510" s="694"/>
    </row>
    <row r="511" spans="1:6" ht="15.75" thickBot="1">
      <c r="A511" s="731"/>
      <c r="B511" s="735"/>
      <c r="C511" s="733"/>
      <c r="D511" s="705"/>
      <c r="E511" s="694"/>
      <c r="F511" s="694"/>
    </row>
    <row r="512" spans="1:6" ht="15.75" thickBot="1">
      <c r="A512" s="731"/>
      <c r="B512" s="735"/>
      <c r="C512" s="733"/>
      <c r="D512" s="705"/>
      <c r="E512" s="694"/>
      <c r="F512" s="694"/>
    </row>
    <row r="513" spans="1:6" ht="15.75" thickBot="1">
      <c r="A513" s="731"/>
      <c r="B513" s="735"/>
      <c r="C513" s="733"/>
      <c r="D513" s="705"/>
      <c r="E513" s="694"/>
      <c r="F513" s="694"/>
    </row>
    <row r="514" spans="1:6" ht="15.75" thickBot="1">
      <c r="A514" s="731"/>
      <c r="B514" s="735"/>
      <c r="C514" s="733"/>
      <c r="D514" s="705"/>
      <c r="E514" s="694"/>
      <c r="F514" s="694"/>
    </row>
    <row r="515" spans="1:6" ht="15.75" thickBot="1">
      <c r="A515" s="731"/>
      <c r="B515" s="735"/>
      <c r="C515" s="733"/>
      <c r="D515" s="705"/>
      <c r="E515" s="694"/>
      <c r="F515" s="694"/>
    </row>
    <row r="516" spans="1:6" ht="15.75" thickBot="1">
      <c r="A516" s="731"/>
      <c r="B516" s="735"/>
      <c r="C516" s="733"/>
      <c r="D516" s="705"/>
      <c r="E516" s="694"/>
      <c r="F516" s="694"/>
    </row>
    <row r="517" spans="1:6" ht="15.75" thickBot="1">
      <c r="A517" s="731"/>
      <c r="B517" s="735"/>
      <c r="C517" s="733"/>
      <c r="D517" s="705"/>
      <c r="E517" s="694"/>
      <c r="F517" s="694"/>
    </row>
    <row r="518" spans="1:6" ht="15.75" thickBot="1">
      <c r="A518" s="731"/>
      <c r="B518" s="735"/>
      <c r="C518" s="733"/>
      <c r="D518" s="705"/>
      <c r="E518" s="694"/>
      <c r="F518" s="694"/>
    </row>
    <row r="519" spans="1:6" ht="15.75" thickBot="1">
      <c r="A519" s="731"/>
      <c r="B519" s="735"/>
      <c r="C519" s="733"/>
      <c r="D519" s="705"/>
      <c r="E519" s="694"/>
      <c r="F519" s="694"/>
    </row>
    <row r="520" spans="1:6" ht="15.75" thickBot="1">
      <c r="A520" s="731"/>
      <c r="B520" s="735"/>
      <c r="C520" s="733"/>
      <c r="D520" s="705"/>
      <c r="E520" s="694"/>
      <c r="F520" s="694"/>
    </row>
    <row r="521" spans="1:6" ht="15.75" thickBot="1">
      <c r="A521" s="731"/>
      <c r="B521" s="735"/>
      <c r="C521" s="733"/>
      <c r="D521" s="705"/>
      <c r="E521" s="694"/>
      <c r="F521" s="694"/>
    </row>
    <row r="522" spans="1:6" ht="15.75" thickBot="1">
      <c r="A522" s="731"/>
      <c r="B522" s="735"/>
      <c r="C522" s="733"/>
      <c r="D522" s="705"/>
      <c r="E522" s="694"/>
      <c r="F522" s="694"/>
    </row>
    <row r="523" spans="1:6" ht="15.75" thickBot="1">
      <c r="A523" s="731"/>
      <c r="B523" s="735"/>
      <c r="C523" s="733"/>
      <c r="D523" s="705"/>
      <c r="E523" s="694"/>
      <c r="F523" s="694"/>
    </row>
    <row r="524" spans="1:6" ht="15.75" thickBot="1">
      <c r="A524" s="731"/>
      <c r="B524" s="735"/>
      <c r="C524" s="733"/>
      <c r="D524" s="705"/>
      <c r="E524" s="694"/>
      <c r="F524" s="694"/>
    </row>
    <row r="525" spans="1:6" ht="15.75" thickBot="1">
      <c r="A525" s="731"/>
      <c r="B525" s="735"/>
      <c r="C525" s="733"/>
      <c r="D525" s="705"/>
      <c r="E525" s="694"/>
      <c r="F525" s="694"/>
    </row>
    <row r="526" spans="1:6" ht="15.75" thickBot="1">
      <c r="A526" s="731"/>
      <c r="B526" s="735"/>
      <c r="C526" s="733"/>
      <c r="D526" s="705"/>
      <c r="E526" s="694"/>
      <c r="F526" s="694"/>
    </row>
    <row r="527" spans="1:6" ht="15.75" thickBot="1">
      <c r="A527" s="731"/>
      <c r="B527" s="735"/>
      <c r="C527" s="733"/>
      <c r="D527" s="705"/>
      <c r="E527" s="694"/>
      <c r="F527" s="694"/>
    </row>
    <row r="528" spans="1:6" ht="15.75" thickBot="1">
      <c r="A528" s="731"/>
      <c r="B528" s="735"/>
      <c r="C528" s="733"/>
      <c r="D528" s="705"/>
      <c r="E528" s="694"/>
      <c r="F528" s="694"/>
    </row>
    <row r="529" spans="1:6" ht="15.75" thickBot="1">
      <c r="A529" s="731"/>
      <c r="B529" s="735"/>
      <c r="C529" s="733"/>
      <c r="D529" s="705"/>
      <c r="E529" s="694"/>
      <c r="F529" s="694"/>
    </row>
    <row r="530" spans="1:6" ht="15.75" thickBot="1">
      <c r="A530" s="731"/>
      <c r="B530" s="735"/>
      <c r="C530" s="733"/>
      <c r="D530" s="705"/>
      <c r="E530" s="694"/>
      <c r="F530" s="694"/>
    </row>
    <row r="531" spans="1:6" ht="15.75" thickBot="1">
      <c r="A531" s="731"/>
      <c r="B531" s="735"/>
      <c r="C531" s="733"/>
      <c r="D531" s="705"/>
      <c r="E531" s="694"/>
      <c r="F531" s="694"/>
    </row>
    <row r="532" spans="1:6" ht="15.75" thickBot="1">
      <c r="A532" s="731"/>
      <c r="B532" s="735"/>
      <c r="C532" s="733"/>
      <c r="D532" s="705"/>
      <c r="E532" s="694"/>
      <c r="F532" s="694"/>
    </row>
    <row r="533" spans="1:6" ht="15.75" thickBot="1">
      <c r="A533" s="731"/>
      <c r="B533" s="735"/>
      <c r="C533" s="733"/>
      <c r="D533" s="705"/>
      <c r="E533" s="694"/>
      <c r="F533" s="694"/>
    </row>
    <row r="534" spans="1:6" ht="15.75" thickBot="1">
      <c r="A534" s="731"/>
      <c r="B534" s="735"/>
      <c r="C534" s="733"/>
      <c r="D534" s="705"/>
      <c r="E534" s="694"/>
      <c r="F534" s="694"/>
    </row>
    <row r="535" spans="1:6" ht="15.75" thickBot="1">
      <c r="A535" s="731"/>
      <c r="B535" s="735"/>
      <c r="C535" s="733"/>
      <c r="D535" s="705"/>
      <c r="E535" s="694"/>
      <c r="F535" s="694"/>
    </row>
    <row r="536" spans="1:6" ht="15.75" thickBot="1">
      <c r="A536" s="731"/>
      <c r="B536" s="735"/>
      <c r="C536" s="733"/>
      <c r="D536" s="705"/>
      <c r="E536" s="694"/>
      <c r="F536" s="694"/>
    </row>
    <row r="537" spans="1:6" ht="15.75" thickBot="1">
      <c r="A537" s="731"/>
      <c r="B537" s="735"/>
      <c r="C537" s="733"/>
      <c r="D537" s="705"/>
      <c r="E537" s="694"/>
      <c r="F537" s="694"/>
    </row>
    <row r="538" spans="1:6" ht="15.75" thickBot="1">
      <c r="A538" s="731"/>
      <c r="B538" s="735"/>
      <c r="C538" s="733"/>
      <c r="D538" s="705"/>
      <c r="E538" s="694"/>
      <c r="F538" s="694"/>
    </row>
    <row r="539" spans="1:6" ht="15.75" thickBot="1">
      <c r="A539" s="731"/>
      <c r="B539" s="735"/>
      <c r="C539" s="733"/>
      <c r="D539" s="705"/>
      <c r="E539" s="694"/>
      <c r="F539" s="694"/>
    </row>
    <row r="540" spans="1:6" ht="15.75" thickBot="1">
      <c r="A540" s="731"/>
      <c r="B540" s="735"/>
      <c r="C540" s="733"/>
      <c r="D540" s="705"/>
      <c r="E540" s="694"/>
      <c r="F540" s="694"/>
    </row>
    <row r="541" spans="1:6" ht="15.75" thickBot="1">
      <c r="A541" s="731"/>
      <c r="B541" s="735"/>
      <c r="C541" s="733"/>
      <c r="D541" s="705"/>
      <c r="E541" s="694"/>
      <c r="F541" s="694"/>
    </row>
    <row r="542" spans="1:6" ht="15.75" thickBot="1">
      <c r="A542" s="731"/>
      <c r="B542" s="735"/>
      <c r="C542" s="733"/>
      <c r="D542" s="705"/>
      <c r="E542" s="694"/>
      <c r="F542" s="694"/>
    </row>
    <row r="543" spans="1:6" ht="15.75" thickBot="1">
      <c r="A543" s="731"/>
      <c r="B543" s="735"/>
      <c r="C543" s="733"/>
      <c r="D543" s="705"/>
      <c r="E543" s="694"/>
      <c r="F543" s="694"/>
    </row>
    <row r="544" spans="1:6" ht="15.75" thickBot="1">
      <c r="A544" s="731"/>
      <c r="B544" s="735"/>
      <c r="C544" s="733"/>
      <c r="D544" s="705"/>
      <c r="E544" s="694"/>
      <c r="F544" s="694"/>
    </row>
    <row r="545" spans="1:6" ht="15.75" thickBot="1">
      <c r="A545" s="731"/>
      <c r="B545" s="735"/>
      <c r="C545" s="733"/>
      <c r="D545" s="705"/>
      <c r="E545" s="694"/>
      <c r="F545" s="694"/>
    </row>
    <row r="546" spans="1:6" ht="15.75" thickBot="1">
      <c r="A546" s="731"/>
      <c r="B546" s="735"/>
      <c r="C546" s="733"/>
      <c r="D546" s="705"/>
      <c r="E546" s="694"/>
      <c r="F546" s="694"/>
    </row>
    <row r="547" spans="1:6" ht="15.75" thickBot="1">
      <c r="A547" s="731"/>
      <c r="B547" s="735"/>
      <c r="C547" s="733"/>
      <c r="D547" s="705"/>
      <c r="E547" s="694"/>
      <c r="F547" s="694"/>
    </row>
    <row r="548" spans="1:6" ht="15.75" thickBot="1">
      <c r="A548" s="731"/>
      <c r="B548" s="735"/>
      <c r="C548" s="733"/>
      <c r="D548" s="705"/>
      <c r="E548" s="694"/>
      <c r="F548" s="694"/>
    </row>
    <row r="549" spans="1:6" ht="15.75" thickBot="1">
      <c r="A549" s="731"/>
      <c r="B549" s="735"/>
      <c r="C549" s="733"/>
      <c r="D549" s="705"/>
      <c r="E549" s="694"/>
      <c r="F549" s="694"/>
    </row>
    <row r="550" spans="1:6" ht="15.75" thickBot="1">
      <c r="A550" s="731"/>
      <c r="B550" s="735"/>
      <c r="C550" s="733"/>
      <c r="D550" s="705"/>
      <c r="E550" s="694"/>
      <c r="F550" s="694"/>
    </row>
    <row r="551" spans="1:6" ht="15.75" thickBot="1">
      <c r="A551" s="731"/>
      <c r="B551" s="735"/>
      <c r="C551" s="733"/>
      <c r="D551" s="705"/>
      <c r="E551" s="694"/>
      <c r="F551" s="694"/>
    </row>
    <row r="552" spans="1:6" ht="15.75" thickBot="1">
      <c r="A552" s="731"/>
      <c r="B552" s="735"/>
      <c r="C552" s="733"/>
      <c r="D552" s="705"/>
      <c r="E552" s="694"/>
      <c r="F552" s="694"/>
    </row>
    <row r="553" spans="1:6" ht="15.75" thickBot="1">
      <c r="A553" s="731"/>
      <c r="B553" s="735"/>
      <c r="C553" s="733"/>
      <c r="D553" s="705"/>
      <c r="E553" s="694"/>
      <c r="F553" s="694"/>
    </row>
    <row r="554" spans="1:6" ht="15.75" thickBot="1">
      <c r="A554" s="731"/>
      <c r="B554" s="735"/>
      <c r="C554" s="733"/>
      <c r="D554" s="705"/>
      <c r="E554" s="694"/>
      <c r="F554" s="694"/>
    </row>
    <row r="555" spans="1:6" ht="15.75" thickBot="1">
      <c r="A555" s="731"/>
      <c r="B555" s="735"/>
      <c r="C555" s="733"/>
      <c r="D555" s="705"/>
      <c r="E555" s="694"/>
      <c r="F555" s="694"/>
    </row>
    <row r="556" spans="1:6" ht="15.75" thickBot="1">
      <c r="A556" s="731"/>
      <c r="B556" s="735"/>
      <c r="C556" s="733"/>
      <c r="D556" s="705"/>
      <c r="E556" s="694"/>
      <c r="F556" s="694"/>
    </row>
    <row r="557" spans="1:6" ht="15.75" thickBot="1">
      <c r="A557" s="731"/>
      <c r="B557" s="735"/>
      <c r="C557" s="733"/>
      <c r="D557" s="705"/>
      <c r="E557" s="694"/>
      <c r="F557" s="694"/>
    </row>
    <row r="558" spans="1:6" ht="15.75" thickBot="1">
      <c r="A558" s="731"/>
      <c r="B558" s="735"/>
      <c r="C558" s="733"/>
      <c r="D558" s="705"/>
      <c r="E558" s="694"/>
      <c r="F558" s="694"/>
    </row>
    <row r="559" spans="1:6" ht="15.75" thickBot="1">
      <c r="A559" s="731"/>
      <c r="B559" s="735"/>
      <c r="C559" s="733"/>
      <c r="D559" s="705"/>
      <c r="E559" s="694"/>
      <c r="F559" s="694"/>
    </row>
    <row r="560" spans="1:6" ht="15.75" thickBot="1">
      <c r="A560" s="731"/>
      <c r="B560" s="735"/>
      <c r="C560" s="733"/>
      <c r="D560" s="705"/>
      <c r="E560" s="694"/>
      <c r="F560" s="694"/>
    </row>
    <row r="561" spans="1:6" ht="15.75" thickBot="1">
      <c r="A561" s="731"/>
      <c r="B561" s="735"/>
      <c r="C561" s="733"/>
      <c r="D561" s="705"/>
      <c r="E561" s="694"/>
      <c r="F561" s="694"/>
    </row>
    <row r="562" spans="1:6" ht="15.75" thickBot="1">
      <c r="A562" s="731"/>
      <c r="B562" s="735"/>
      <c r="C562" s="733"/>
      <c r="D562" s="705"/>
      <c r="E562" s="694"/>
      <c r="F562" s="694"/>
    </row>
    <row r="563" spans="1:6" ht="15.75" thickBot="1">
      <c r="A563" s="731"/>
      <c r="B563" s="735"/>
      <c r="C563" s="733"/>
      <c r="D563" s="705"/>
      <c r="E563" s="694"/>
      <c r="F563" s="694"/>
    </row>
    <row r="564" spans="1:6" ht="15.75" thickBot="1">
      <c r="A564" s="731"/>
      <c r="B564" s="735"/>
      <c r="C564" s="733"/>
      <c r="D564" s="705"/>
      <c r="E564" s="694"/>
      <c r="F564" s="694"/>
    </row>
    <row r="565" spans="1:6" ht="15.75" thickBot="1">
      <c r="A565" s="731"/>
      <c r="B565" s="735"/>
      <c r="C565" s="733"/>
      <c r="D565" s="705"/>
      <c r="E565" s="694"/>
      <c r="F565" s="694"/>
    </row>
    <row r="566" spans="1:6" ht="15.75" thickBot="1">
      <c r="A566" s="731"/>
      <c r="B566" s="735"/>
      <c r="C566" s="733"/>
      <c r="D566" s="705"/>
      <c r="E566" s="694"/>
      <c r="F566" s="694"/>
    </row>
    <row r="567" spans="1:6" ht="15.75" thickBot="1">
      <c r="A567" s="731"/>
      <c r="B567" s="735"/>
      <c r="C567" s="733"/>
      <c r="D567" s="705"/>
      <c r="E567" s="694"/>
      <c r="F567" s="694"/>
    </row>
    <row r="568" spans="1:6" ht="15.75" thickBot="1">
      <c r="A568" s="731"/>
      <c r="B568" s="735"/>
      <c r="C568" s="733"/>
      <c r="D568" s="705"/>
      <c r="E568" s="694"/>
      <c r="F568" s="694"/>
    </row>
    <row r="569" spans="1:6" ht="15.75" thickBot="1">
      <c r="A569" s="731"/>
      <c r="B569" s="735"/>
      <c r="C569" s="733"/>
      <c r="D569" s="705"/>
      <c r="E569" s="694"/>
      <c r="F569" s="694"/>
    </row>
    <row r="570" spans="1:6" ht="15.75" thickBot="1">
      <c r="A570" s="731"/>
      <c r="B570" s="735"/>
      <c r="C570" s="733"/>
      <c r="D570" s="705"/>
      <c r="E570" s="694"/>
      <c r="F570" s="694"/>
    </row>
    <row r="571" spans="1:6" ht="15.75" thickBot="1">
      <c r="A571" s="731"/>
      <c r="B571" s="735"/>
      <c r="C571" s="733"/>
      <c r="D571" s="705"/>
      <c r="E571" s="694"/>
      <c r="F571" s="694"/>
    </row>
    <row r="572" spans="1:6" ht="15.75" thickBot="1">
      <c r="A572" s="731"/>
      <c r="B572" s="735"/>
      <c r="C572" s="733"/>
      <c r="D572" s="705"/>
      <c r="E572" s="694"/>
      <c r="F572" s="694"/>
    </row>
    <row r="573" spans="1:6" ht="15.75" thickBot="1">
      <c r="A573" s="731"/>
      <c r="B573" s="735"/>
      <c r="C573" s="733"/>
      <c r="D573" s="705"/>
      <c r="E573" s="694"/>
      <c r="F573" s="694"/>
    </row>
    <row r="574" spans="1:6" ht="15.75" thickBot="1">
      <c r="A574" s="731"/>
      <c r="B574" s="735"/>
      <c r="C574" s="733"/>
      <c r="D574" s="705"/>
      <c r="E574" s="694"/>
      <c r="F574" s="694"/>
    </row>
    <row r="575" spans="1:6" ht="15.75" thickBot="1">
      <c r="A575" s="731"/>
      <c r="B575" s="735"/>
      <c r="C575" s="733"/>
      <c r="D575" s="705"/>
      <c r="E575" s="694"/>
      <c r="F575" s="694"/>
    </row>
    <row r="576" spans="1:6" ht="15.75" thickBot="1">
      <c r="A576" s="731"/>
      <c r="B576" s="735"/>
      <c r="C576" s="733"/>
      <c r="D576" s="705"/>
      <c r="E576" s="694"/>
      <c r="F576" s="694"/>
    </row>
    <row r="577" spans="1:6" ht="15.75" thickBot="1">
      <c r="A577" s="731"/>
      <c r="B577" s="735"/>
      <c r="C577" s="733"/>
      <c r="D577" s="705"/>
      <c r="E577" s="694"/>
      <c r="F577" s="694"/>
    </row>
    <row r="578" spans="1:6" ht="15.75" thickBot="1">
      <c r="A578" s="731"/>
      <c r="B578" s="735"/>
      <c r="C578" s="733"/>
      <c r="D578" s="705"/>
      <c r="E578" s="694"/>
      <c r="F578" s="694"/>
    </row>
    <row r="579" spans="1:6" ht="15.75" thickBot="1">
      <c r="A579" s="731"/>
      <c r="B579" s="735"/>
      <c r="C579" s="733"/>
      <c r="D579" s="705"/>
      <c r="E579" s="694"/>
      <c r="F579" s="694"/>
    </row>
    <row r="580" spans="1:6" ht="15.75" thickBot="1">
      <c r="A580" s="731"/>
      <c r="B580" s="735"/>
      <c r="C580" s="733"/>
      <c r="D580" s="705"/>
      <c r="E580" s="694"/>
      <c r="F580" s="694"/>
    </row>
    <row r="581" spans="1:6" ht="15.75" thickBot="1">
      <c r="A581" s="731"/>
      <c r="B581" s="735"/>
      <c r="C581" s="733"/>
      <c r="D581" s="705"/>
      <c r="E581" s="694"/>
      <c r="F581" s="694"/>
    </row>
    <row r="582" spans="1:6" ht="15.75" thickBot="1">
      <c r="A582" s="731"/>
      <c r="B582" s="735"/>
      <c r="C582" s="733"/>
      <c r="D582" s="705"/>
      <c r="E582" s="694"/>
      <c r="F582" s="694"/>
    </row>
    <row r="583" spans="1:6" ht="15.75" thickBot="1">
      <c r="A583" s="731"/>
      <c r="B583" s="735"/>
      <c r="C583" s="733"/>
      <c r="D583" s="705"/>
      <c r="E583" s="694"/>
      <c r="F583" s="694"/>
    </row>
    <row r="584" spans="1:6" ht="15.75" thickBot="1">
      <c r="A584" s="731"/>
      <c r="B584" s="735"/>
      <c r="C584" s="733"/>
      <c r="D584" s="705"/>
      <c r="E584" s="694"/>
      <c r="F584" s="694"/>
    </row>
    <row r="585" spans="1:6" ht="15.75" thickBot="1">
      <c r="A585" s="731"/>
      <c r="B585" s="735"/>
      <c r="C585" s="733"/>
      <c r="D585" s="705"/>
      <c r="E585" s="694"/>
      <c r="F585" s="694"/>
    </row>
    <row r="586" spans="1:6" ht="15.75" thickBot="1">
      <c r="A586" s="731"/>
      <c r="B586" s="735"/>
      <c r="C586" s="733"/>
      <c r="D586" s="705"/>
      <c r="E586" s="694"/>
      <c r="F586" s="694"/>
    </row>
    <row r="587" spans="1:6" ht="15.75" thickBot="1">
      <c r="A587" s="731"/>
      <c r="B587" s="735"/>
      <c r="C587" s="733"/>
      <c r="D587" s="705"/>
      <c r="E587" s="694"/>
      <c r="F587" s="694"/>
    </row>
    <row r="588" spans="1:6" ht="15.75" thickBot="1">
      <c r="A588" s="731"/>
      <c r="B588" s="735"/>
      <c r="C588" s="733"/>
      <c r="D588" s="705"/>
      <c r="E588" s="694"/>
      <c r="F588" s="694"/>
    </row>
    <row r="589" spans="1:6" ht="15.75" thickBot="1">
      <c r="A589" s="731"/>
      <c r="B589" s="735"/>
      <c r="C589" s="733"/>
      <c r="D589" s="705"/>
      <c r="E589" s="694"/>
      <c r="F589" s="694"/>
    </row>
    <row r="590" spans="1:6" ht="15.75" thickBot="1">
      <c r="A590" s="731"/>
      <c r="B590" s="735"/>
      <c r="C590" s="733"/>
      <c r="D590" s="705"/>
      <c r="E590" s="694"/>
      <c r="F590" s="694"/>
    </row>
    <row r="591" spans="1:6" ht="15.75" thickBot="1">
      <c r="A591" s="731"/>
      <c r="B591" s="735"/>
      <c r="C591" s="733"/>
      <c r="D591" s="705"/>
      <c r="E591" s="694"/>
      <c r="F591" s="694"/>
    </row>
    <row r="592" spans="1:6" ht="15.75" thickBot="1">
      <c r="A592" s="731"/>
      <c r="B592" s="735"/>
      <c r="C592" s="733"/>
      <c r="D592" s="705"/>
      <c r="E592" s="694"/>
      <c r="F592" s="694"/>
    </row>
    <row r="593" spans="1:6" ht="15.75" thickBot="1">
      <c r="A593" s="731"/>
      <c r="B593" s="735"/>
      <c r="C593" s="733"/>
      <c r="D593" s="705"/>
      <c r="E593" s="694"/>
      <c r="F593" s="694"/>
    </row>
    <row r="594" spans="1:6" ht="15.75" thickBot="1">
      <c r="A594" s="731"/>
      <c r="B594" s="735"/>
      <c r="C594" s="733"/>
      <c r="D594" s="705"/>
      <c r="E594" s="694"/>
      <c r="F594" s="694"/>
    </row>
    <row r="595" spans="1:6" ht="15.75" thickBot="1">
      <c r="A595" s="731"/>
      <c r="B595" s="735"/>
      <c r="C595" s="733"/>
      <c r="D595" s="705"/>
      <c r="E595" s="694"/>
      <c r="F595" s="694"/>
    </row>
    <row r="596" spans="1:6" ht="15.75" thickBot="1">
      <c r="A596" s="731"/>
      <c r="B596" s="735"/>
      <c r="C596" s="733"/>
      <c r="D596" s="705"/>
      <c r="E596" s="694"/>
      <c r="F596" s="694"/>
    </row>
    <row r="597" spans="1:6" ht="15.75" thickBot="1">
      <c r="A597" s="731"/>
      <c r="B597" s="735"/>
      <c r="C597" s="733"/>
      <c r="D597" s="705"/>
      <c r="E597" s="694"/>
      <c r="F597" s="694"/>
    </row>
    <row r="598" spans="1:6" ht="15.75" thickBot="1">
      <c r="A598" s="731"/>
      <c r="B598" s="735"/>
      <c r="C598" s="733"/>
      <c r="D598" s="705"/>
      <c r="E598" s="694"/>
      <c r="F598" s="694"/>
    </row>
    <row r="599" spans="1:6" ht="15.75" thickBot="1">
      <c r="A599" s="731"/>
      <c r="B599" s="735"/>
      <c r="C599" s="733"/>
      <c r="D599" s="705"/>
      <c r="E599" s="694"/>
      <c r="F599" s="694"/>
    </row>
    <row r="600" spans="1:6" ht="15.75" thickBot="1">
      <c r="A600" s="731"/>
      <c r="B600" s="735"/>
      <c r="C600" s="733"/>
      <c r="D600" s="705"/>
      <c r="E600" s="694"/>
      <c r="F600" s="694"/>
    </row>
    <row r="601" spans="1:6" ht="15.75" thickBot="1">
      <c r="A601" s="731"/>
      <c r="B601" s="735"/>
      <c r="C601" s="733"/>
      <c r="D601" s="705"/>
      <c r="E601" s="694"/>
      <c r="F601" s="694"/>
    </row>
    <row r="602" spans="1:6" ht="15.75" thickBot="1">
      <c r="A602" s="731"/>
      <c r="B602" s="735"/>
      <c r="C602" s="733"/>
      <c r="D602" s="705"/>
      <c r="E602" s="694"/>
      <c r="F602" s="694"/>
    </row>
    <row r="603" spans="1:6" ht="15.75" thickBot="1">
      <c r="A603" s="731"/>
      <c r="B603" s="735"/>
      <c r="C603" s="733"/>
      <c r="D603" s="705"/>
      <c r="E603" s="694"/>
      <c r="F603" s="694"/>
    </row>
    <row r="604" spans="1:6" ht="15.75" thickBot="1">
      <c r="A604" s="731"/>
      <c r="B604" s="735"/>
      <c r="C604" s="733"/>
      <c r="D604" s="705"/>
      <c r="E604" s="694"/>
      <c r="F604" s="694"/>
    </row>
    <row r="605" spans="1:6" ht="15.75" thickBot="1">
      <c r="A605" s="731"/>
      <c r="B605" s="735"/>
      <c r="C605" s="733"/>
      <c r="D605" s="705"/>
      <c r="E605" s="694"/>
      <c r="F605" s="694"/>
    </row>
    <row r="606" spans="1:6" ht="15.75" thickBot="1">
      <c r="A606" s="731"/>
      <c r="B606" s="735"/>
      <c r="C606" s="733"/>
      <c r="D606" s="705"/>
      <c r="E606" s="694"/>
      <c r="F606" s="694"/>
    </row>
    <row r="607" spans="1:6" ht="15.75" thickBot="1">
      <c r="A607" s="731"/>
      <c r="B607" s="735"/>
      <c r="C607" s="733"/>
      <c r="D607" s="705"/>
      <c r="E607" s="694"/>
      <c r="F607" s="694"/>
    </row>
    <row r="608" spans="1:6" ht="15.75" thickBot="1">
      <c r="A608" s="731"/>
      <c r="B608" s="735"/>
      <c r="C608" s="733"/>
      <c r="D608" s="705"/>
      <c r="E608" s="694"/>
      <c r="F608" s="694"/>
    </row>
    <row r="609" spans="1:6" ht="15.75" thickBot="1">
      <c r="A609" s="731"/>
      <c r="B609" s="735"/>
      <c r="C609" s="733"/>
      <c r="D609" s="705"/>
      <c r="E609" s="694"/>
      <c r="F609" s="694"/>
    </row>
    <row r="610" spans="1:6" ht="15.75" thickBot="1">
      <c r="A610" s="731"/>
      <c r="B610" s="735"/>
      <c r="C610" s="733"/>
      <c r="D610" s="705"/>
      <c r="E610" s="694"/>
      <c r="F610" s="694"/>
    </row>
    <row r="611" spans="1:6" ht="15.75" thickBot="1">
      <c r="A611" s="731"/>
      <c r="B611" s="735"/>
      <c r="C611" s="733"/>
      <c r="D611" s="705"/>
      <c r="E611" s="694"/>
      <c r="F611" s="694"/>
    </row>
    <row r="612" spans="1:6" ht="15.75" thickBot="1">
      <c r="A612" s="731"/>
      <c r="B612" s="735"/>
      <c r="C612" s="733"/>
      <c r="D612" s="705"/>
      <c r="E612" s="694"/>
      <c r="F612" s="694"/>
    </row>
    <row r="613" spans="1:6" ht="15.75" thickBot="1">
      <c r="A613" s="731"/>
      <c r="B613" s="735"/>
      <c r="C613" s="733"/>
      <c r="D613" s="705"/>
      <c r="E613" s="694"/>
      <c r="F613" s="694"/>
    </row>
    <row r="614" spans="1:6" ht="15.75" thickBot="1">
      <c r="A614" s="731"/>
      <c r="B614" s="735"/>
      <c r="C614" s="733"/>
      <c r="D614" s="705"/>
      <c r="E614" s="694"/>
      <c r="F614" s="694"/>
    </row>
    <row r="615" spans="1:6" ht="15.75" thickBot="1">
      <c r="A615" s="731"/>
      <c r="B615" s="735"/>
      <c r="C615" s="733"/>
      <c r="D615" s="705"/>
      <c r="E615" s="694"/>
      <c r="F615" s="694"/>
    </row>
    <row r="616" spans="1:6" ht="15.75" thickBot="1">
      <c r="A616" s="731"/>
      <c r="B616" s="735"/>
      <c r="C616" s="733"/>
      <c r="D616" s="705"/>
      <c r="E616" s="694"/>
      <c r="F616" s="694"/>
    </row>
    <row r="617" spans="1:6" ht="15.75" thickBot="1">
      <c r="A617" s="731"/>
      <c r="B617" s="735"/>
      <c r="C617" s="733"/>
      <c r="D617" s="705"/>
      <c r="E617" s="694"/>
      <c r="F617" s="694"/>
    </row>
    <row r="618" spans="1:6" ht="15.75" thickBot="1">
      <c r="A618" s="731"/>
      <c r="B618" s="735"/>
      <c r="C618" s="733"/>
      <c r="D618" s="705"/>
      <c r="E618" s="694"/>
      <c r="F618" s="694"/>
    </row>
    <row r="619" spans="1:6" ht="15.75" thickBot="1">
      <c r="A619" s="731"/>
      <c r="B619" s="735"/>
      <c r="C619" s="733"/>
      <c r="D619" s="705"/>
      <c r="E619" s="694"/>
      <c r="F619" s="694"/>
    </row>
    <row r="620" spans="1:6" ht="15.75" thickBot="1">
      <c r="A620" s="731"/>
      <c r="B620" s="735"/>
      <c r="C620" s="733"/>
      <c r="D620" s="705"/>
      <c r="E620" s="694"/>
      <c r="F620" s="694"/>
    </row>
    <row r="621" spans="1:6" ht="15.75" thickBot="1">
      <c r="A621" s="731"/>
      <c r="B621" s="735"/>
      <c r="C621" s="733"/>
      <c r="D621" s="705"/>
      <c r="E621" s="694"/>
      <c r="F621" s="694"/>
    </row>
    <row r="622" spans="1:6" ht="15.75" thickBot="1">
      <c r="A622" s="731"/>
      <c r="B622" s="735"/>
      <c r="C622" s="733"/>
      <c r="D622" s="705"/>
      <c r="E622" s="694"/>
      <c r="F622" s="694"/>
    </row>
    <row r="623" spans="1:6" ht="15.75" thickBot="1">
      <c r="A623" s="731"/>
      <c r="B623" s="735"/>
      <c r="C623" s="733"/>
      <c r="D623" s="705"/>
      <c r="E623" s="694"/>
      <c r="F623" s="694"/>
    </row>
    <row r="624" spans="1:6" ht="15.75" thickBot="1">
      <c r="A624" s="731"/>
      <c r="B624" s="735"/>
      <c r="C624" s="733"/>
      <c r="D624" s="705"/>
      <c r="E624" s="694"/>
      <c r="F624" s="694"/>
    </row>
    <row r="625" spans="1:6" ht="15.75" thickBot="1">
      <c r="A625" s="731"/>
      <c r="B625" s="735"/>
      <c r="C625" s="733"/>
      <c r="D625" s="705"/>
      <c r="E625" s="694"/>
      <c r="F625" s="694"/>
    </row>
    <row r="626" spans="1:6" ht="15.75" thickBot="1">
      <c r="A626" s="731"/>
      <c r="B626" s="735"/>
      <c r="C626" s="733"/>
      <c r="D626" s="705"/>
      <c r="E626" s="694"/>
      <c r="F626" s="694"/>
    </row>
    <row r="627" spans="1:6" ht="15.75" thickBot="1">
      <c r="A627" s="731"/>
      <c r="B627" s="735"/>
      <c r="C627" s="733"/>
      <c r="D627" s="705"/>
      <c r="E627" s="694"/>
      <c r="F627" s="694"/>
    </row>
    <row r="628" spans="1:6" ht="15.75" thickBot="1">
      <c r="A628" s="731"/>
      <c r="B628" s="735"/>
      <c r="C628" s="733"/>
      <c r="D628" s="705"/>
      <c r="E628" s="694"/>
      <c r="F628" s="694"/>
    </row>
    <row r="629" spans="1:6" ht="15.75" thickBot="1">
      <c r="A629" s="731"/>
      <c r="B629" s="735"/>
      <c r="C629" s="733"/>
      <c r="D629" s="705"/>
      <c r="E629" s="694"/>
      <c r="F629" s="694"/>
    </row>
    <row r="630" spans="1:6" ht="15.75" thickBot="1">
      <c r="A630" s="731"/>
      <c r="B630" s="735"/>
      <c r="C630" s="733"/>
      <c r="D630" s="705"/>
      <c r="E630" s="694"/>
      <c r="F630" s="694"/>
    </row>
    <row r="631" spans="1:6" ht="15.75" thickBot="1">
      <c r="A631" s="731"/>
      <c r="B631" s="735"/>
      <c r="C631" s="733"/>
      <c r="D631" s="705"/>
      <c r="E631" s="694"/>
      <c r="F631" s="694"/>
    </row>
    <row r="632" spans="1:6" ht="15.75" thickBot="1">
      <c r="A632" s="731"/>
      <c r="B632" s="735"/>
      <c r="C632" s="733"/>
      <c r="D632" s="705"/>
      <c r="E632" s="694"/>
      <c r="F632" s="694"/>
    </row>
    <row r="633" spans="1:6" ht="15.75" thickBot="1">
      <c r="A633" s="731"/>
      <c r="B633" s="735"/>
      <c r="C633" s="733"/>
      <c r="D633" s="705"/>
      <c r="E633" s="694"/>
      <c r="F633" s="694"/>
    </row>
    <row r="634" spans="1:6" ht="15.75" thickBot="1">
      <c r="A634" s="731"/>
      <c r="B634" s="735"/>
      <c r="C634" s="733"/>
      <c r="D634" s="705"/>
      <c r="E634" s="694"/>
      <c r="F634" s="694"/>
    </row>
    <row r="635" spans="1:6" ht="15.75" thickBot="1">
      <c r="A635" s="731"/>
      <c r="B635" s="735"/>
      <c r="C635" s="733"/>
      <c r="D635" s="705"/>
      <c r="E635" s="694"/>
      <c r="F635" s="694"/>
    </row>
    <row r="636" spans="1:6" ht="15.75" thickBot="1">
      <c r="A636" s="731"/>
      <c r="B636" s="735"/>
      <c r="C636" s="733"/>
      <c r="D636" s="705"/>
      <c r="E636" s="694"/>
      <c r="F636" s="694"/>
    </row>
    <row r="637" spans="1:6" ht="15.75" thickBot="1">
      <c r="A637" s="731"/>
      <c r="B637" s="735"/>
      <c r="C637" s="733"/>
      <c r="D637" s="705"/>
      <c r="E637" s="694"/>
      <c r="F637" s="694"/>
    </row>
    <row r="638" spans="1:6" ht="15.75" thickBot="1">
      <c r="A638" s="731"/>
      <c r="B638" s="735"/>
      <c r="C638" s="733"/>
      <c r="D638" s="705"/>
      <c r="E638" s="694"/>
      <c r="F638" s="694"/>
    </row>
    <row r="639" spans="1:6" ht="15.75" thickBot="1">
      <c r="A639" s="731"/>
      <c r="B639" s="735"/>
      <c r="C639" s="733"/>
      <c r="D639" s="705"/>
      <c r="E639" s="694"/>
      <c r="F639" s="694"/>
    </row>
    <row r="640" spans="1:6" ht="15.75" thickBot="1">
      <c r="A640" s="731"/>
      <c r="B640" s="735"/>
      <c r="C640" s="733"/>
      <c r="D640" s="705"/>
      <c r="E640" s="694"/>
      <c r="F640" s="694"/>
    </row>
    <row r="641" spans="1:6" ht="15.75" thickBot="1">
      <c r="A641" s="731"/>
      <c r="B641" s="735"/>
      <c r="C641" s="733"/>
      <c r="D641" s="705"/>
      <c r="E641" s="694"/>
      <c r="F641" s="694"/>
    </row>
    <row r="642" spans="1:6" ht="15.75" thickBot="1">
      <c r="A642" s="731"/>
      <c r="B642" s="735"/>
      <c r="C642" s="733"/>
      <c r="D642" s="705"/>
      <c r="E642" s="694"/>
      <c r="F642" s="694"/>
    </row>
    <row r="643" spans="1:6" ht="15.75" thickBot="1">
      <c r="A643" s="731"/>
      <c r="B643" s="735"/>
      <c r="C643" s="733"/>
      <c r="D643" s="705"/>
      <c r="E643" s="694"/>
      <c r="F643" s="694"/>
    </row>
    <row r="644" spans="1:6" ht="15.75" thickBot="1">
      <c r="A644" s="731"/>
      <c r="B644" s="735"/>
      <c r="C644" s="733"/>
      <c r="D644" s="705"/>
      <c r="E644" s="694"/>
      <c r="F644" s="694"/>
    </row>
    <row r="645" spans="1:6" ht="15.75" thickBot="1">
      <c r="A645" s="731"/>
      <c r="B645" s="735"/>
      <c r="C645" s="733"/>
      <c r="D645" s="705"/>
      <c r="E645" s="694"/>
      <c r="F645" s="694"/>
    </row>
    <row r="646" spans="1:6" ht="15.75" thickBot="1">
      <c r="A646" s="731"/>
      <c r="B646" s="735"/>
      <c r="C646" s="733"/>
      <c r="D646" s="705"/>
      <c r="E646" s="694"/>
      <c r="F646" s="694"/>
    </row>
    <row r="647" spans="1:6" ht="15.75" thickBot="1">
      <c r="A647" s="731"/>
      <c r="B647" s="735"/>
      <c r="C647" s="733"/>
      <c r="D647" s="705"/>
      <c r="E647" s="694"/>
      <c r="F647" s="694"/>
    </row>
    <row r="648" spans="1:6" ht="15.75" thickBot="1">
      <c r="A648" s="731"/>
      <c r="B648" s="735"/>
      <c r="C648" s="733"/>
      <c r="D648" s="705"/>
      <c r="E648" s="694"/>
      <c r="F648" s="694"/>
    </row>
    <row r="649" spans="1:6" ht="15.75" thickBot="1">
      <c r="A649" s="731"/>
      <c r="B649" s="735"/>
      <c r="C649" s="733"/>
      <c r="D649" s="705"/>
      <c r="E649" s="694"/>
      <c r="F649" s="694"/>
    </row>
    <row r="650" spans="1:6" ht="15.75" thickBot="1">
      <c r="A650" s="731"/>
      <c r="B650" s="735"/>
      <c r="C650" s="733"/>
      <c r="D650" s="705"/>
      <c r="E650" s="694"/>
      <c r="F650" s="694"/>
    </row>
    <row r="651" spans="1:6" ht="15.75" thickBot="1">
      <c r="A651" s="731"/>
      <c r="B651" s="735"/>
      <c r="C651" s="733"/>
      <c r="D651" s="705"/>
      <c r="E651" s="694"/>
      <c r="F651" s="694"/>
    </row>
    <row r="652" spans="1:6" ht="15.75" thickBot="1">
      <c r="A652" s="731"/>
      <c r="B652" s="735"/>
      <c r="C652" s="733"/>
      <c r="D652" s="705"/>
      <c r="E652" s="694"/>
      <c r="F652" s="694"/>
    </row>
    <row r="653" spans="1:6" ht="15.75" thickBot="1">
      <c r="A653" s="731"/>
      <c r="B653" s="735"/>
      <c r="C653" s="733"/>
      <c r="D653" s="705"/>
      <c r="E653" s="694"/>
      <c r="F653" s="694"/>
    </row>
    <row r="654" spans="1:6" ht="15.75" thickBot="1">
      <c r="A654" s="731"/>
      <c r="B654" s="735"/>
      <c r="C654" s="733"/>
      <c r="D654" s="705"/>
      <c r="E654" s="694"/>
      <c r="F654" s="694"/>
    </row>
    <row r="655" spans="1:6" ht="15.75" thickBot="1">
      <c r="A655" s="731"/>
      <c r="B655" s="735"/>
      <c r="C655" s="733"/>
      <c r="D655" s="705"/>
      <c r="E655" s="694"/>
      <c r="F655" s="694"/>
    </row>
    <row r="656" spans="1:6" ht="15.75" thickBot="1">
      <c r="A656" s="731"/>
      <c r="B656" s="735"/>
      <c r="C656" s="733"/>
      <c r="D656" s="705"/>
      <c r="E656" s="694"/>
      <c r="F656" s="694"/>
    </row>
    <row r="657" spans="1:6" ht="15.75" thickBot="1">
      <c r="A657" s="731"/>
      <c r="B657" s="735"/>
      <c r="C657" s="733"/>
      <c r="D657" s="705"/>
      <c r="E657" s="694"/>
      <c r="F657" s="694"/>
    </row>
    <row r="658" spans="1:6" ht="15.75" thickBot="1">
      <c r="A658" s="731"/>
      <c r="B658" s="735"/>
      <c r="C658" s="733"/>
      <c r="D658" s="705"/>
      <c r="E658" s="694"/>
      <c r="F658" s="694"/>
    </row>
    <row r="659" spans="1:6" ht="15.75" thickBot="1">
      <c r="A659" s="731"/>
      <c r="B659" s="735"/>
      <c r="C659" s="733"/>
      <c r="D659" s="705"/>
      <c r="E659" s="694"/>
      <c r="F659" s="694"/>
    </row>
    <row r="660" spans="1:6" ht="15.75" thickBot="1">
      <c r="A660" s="731"/>
      <c r="B660" s="735"/>
      <c r="C660" s="733"/>
      <c r="D660" s="705"/>
      <c r="E660" s="694"/>
      <c r="F660" s="694"/>
    </row>
    <row r="661" spans="1:6" ht="15.75" thickBot="1">
      <c r="A661" s="731"/>
      <c r="B661" s="735"/>
      <c r="C661" s="733"/>
      <c r="D661" s="705"/>
      <c r="E661" s="694"/>
      <c r="F661" s="694"/>
    </row>
    <row r="662" spans="1:6" ht="15.75" thickBot="1">
      <c r="A662" s="731"/>
      <c r="B662" s="735"/>
      <c r="C662" s="733"/>
      <c r="D662" s="705"/>
      <c r="E662" s="694"/>
      <c r="F662" s="694"/>
    </row>
    <row r="663" spans="1:6" ht="15.75" thickBot="1">
      <c r="A663" s="731"/>
      <c r="B663" s="735"/>
      <c r="C663" s="733"/>
      <c r="D663" s="705"/>
      <c r="E663" s="694"/>
      <c r="F663" s="694"/>
    </row>
    <row r="664" spans="1:6" ht="15.75" thickBot="1">
      <c r="A664" s="731"/>
      <c r="B664" s="735"/>
      <c r="C664" s="733"/>
      <c r="D664" s="705"/>
      <c r="E664" s="694"/>
      <c r="F664" s="694"/>
    </row>
    <row r="665" spans="1:6" ht="15.75" thickBot="1">
      <c r="A665" s="731"/>
      <c r="B665" s="735"/>
      <c r="C665" s="733"/>
      <c r="D665" s="705"/>
      <c r="E665" s="694"/>
      <c r="F665" s="694"/>
    </row>
    <row r="666" spans="1:6" ht="15.75" thickBot="1">
      <c r="A666" s="731"/>
      <c r="B666" s="735"/>
      <c r="C666" s="733"/>
      <c r="D666" s="705"/>
      <c r="E666" s="694"/>
      <c r="F666" s="694"/>
    </row>
    <row r="667" spans="1:6" ht="15.75" thickBot="1">
      <c r="A667" s="731"/>
      <c r="B667" s="735"/>
      <c r="C667" s="733"/>
      <c r="D667" s="705"/>
      <c r="E667" s="694"/>
      <c r="F667" s="694"/>
    </row>
    <row r="668" spans="1:6" ht="15.75" thickBot="1">
      <c r="A668" s="731"/>
      <c r="B668" s="735"/>
      <c r="C668" s="733"/>
      <c r="D668" s="705"/>
      <c r="E668" s="694"/>
      <c r="F668" s="694"/>
    </row>
    <row r="669" spans="1:6" ht="15.75" thickBot="1">
      <c r="A669" s="731"/>
      <c r="B669" s="735"/>
      <c r="C669" s="733"/>
      <c r="D669" s="705"/>
      <c r="E669" s="694"/>
      <c r="F669" s="694"/>
    </row>
    <row r="670" spans="1:6" ht="15.75" thickBot="1">
      <c r="A670" s="731"/>
      <c r="B670" s="735"/>
      <c r="C670" s="733"/>
      <c r="D670" s="705"/>
      <c r="E670" s="694"/>
      <c r="F670" s="694"/>
    </row>
    <row r="671" spans="1:6" ht="15.75" thickBot="1">
      <c r="A671" s="731"/>
      <c r="B671" s="735"/>
      <c r="C671" s="733"/>
      <c r="D671" s="705"/>
      <c r="E671" s="694"/>
      <c r="F671" s="694"/>
    </row>
    <row r="672" spans="1:6" ht="15.75" thickBot="1">
      <c r="A672" s="731"/>
      <c r="B672" s="735"/>
      <c r="C672" s="733"/>
      <c r="D672" s="705"/>
      <c r="E672" s="694"/>
      <c r="F672" s="694"/>
    </row>
    <row r="673" spans="1:6" ht="15.75" thickBot="1">
      <c r="A673" s="731"/>
      <c r="B673" s="735"/>
      <c r="C673" s="733"/>
      <c r="D673" s="705"/>
      <c r="E673" s="694"/>
      <c r="F673" s="694"/>
    </row>
    <row r="674" spans="1:6" ht="15.75" thickBot="1">
      <c r="A674" s="731"/>
      <c r="B674" s="735"/>
      <c r="C674" s="733"/>
      <c r="D674" s="705"/>
      <c r="E674" s="694"/>
      <c r="F674" s="694"/>
    </row>
    <row r="675" spans="1:6" ht="15.75" thickBot="1">
      <c r="A675" s="731"/>
      <c r="B675" s="735"/>
      <c r="C675" s="733"/>
      <c r="D675" s="705"/>
      <c r="E675" s="694"/>
      <c r="F675" s="694"/>
    </row>
    <row r="676" spans="1:6" ht="15.75" thickBot="1">
      <c r="A676" s="731"/>
      <c r="B676" s="735"/>
      <c r="C676" s="733"/>
      <c r="D676" s="705"/>
      <c r="E676" s="694"/>
      <c r="F676" s="694"/>
    </row>
    <row r="677" spans="1:6" ht="15.75" thickBot="1">
      <c r="A677" s="731"/>
      <c r="B677" s="735"/>
      <c r="C677" s="733"/>
      <c r="D677" s="705"/>
      <c r="E677" s="694"/>
      <c r="F677" s="694"/>
    </row>
    <row r="678" spans="1:6" ht="15.75" thickBot="1">
      <c r="A678" s="731"/>
      <c r="B678" s="735"/>
      <c r="C678" s="733"/>
      <c r="D678" s="705"/>
      <c r="E678" s="694"/>
      <c r="F678" s="694"/>
    </row>
    <row r="679" spans="1:6" ht="15.75" thickBot="1">
      <c r="A679" s="731"/>
      <c r="B679" s="735"/>
      <c r="C679" s="733"/>
      <c r="D679" s="705"/>
      <c r="E679" s="694"/>
      <c r="F679" s="694"/>
    </row>
    <row r="680" spans="1:6" ht="15.75" thickBot="1">
      <c r="A680" s="731"/>
      <c r="B680" s="735"/>
      <c r="C680" s="733"/>
      <c r="D680" s="705"/>
      <c r="E680" s="694"/>
      <c r="F680" s="694"/>
    </row>
    <row r="681" spans="1:6" ht="15.75" thickBot="1">
      <c r="A681" s="731"/>
      <c r="B681" s="735"/>
      <c r="C681" s="733"/>
      <c r="D681" s="705"/>
      <c r="E681" s="694"/>
      <c r="F681" s="694"/>
    </row>
    <row r="682" spans="1:6" ht="15.75" thickBot="1">
      <c r="A682" s="731"/>
      <c r="B682" s="735"/>
      <c r="C682" s="733"/>
      <c r="D682" s="705"/>
      <c r="E682" s="694"/>
      <c r="F682" s="694"/>
    </row>
    <row r="683" spans="1:6" ht="15.75" thickBot="1">
      <c r="A683" s="731"/>
      <c r="B683" s="735"/>
      <c r="C683" s="733"/>
      <c r="D683" s="705"/>
      <c r="E683" s="694"/>
      <c r="F683" s="694"/>
    </row>
    <row r="684" spans="1:6" ht="15.75" thickBot="1">
      <c r="A684" s="731"/>
      <c r="B684" s="735"/>
      <c r="C684" s="733"/>
      <c r="D684" s="705"/>
      <c r="E684" s="694"/>
      <c r="F684" s="694"/>
    </row>
    <row r="685" spans="1:6" ht="15.75" thickBot="1">
      <c r="A685" s="731"/>
      <c r="B685" s="735"/>
      <c r="C685" s="733"/>
      <c r="D685" s="705"/>
      <c r="E685" s="694"/>
      <c r="F685" s="694"/>
    </row>
    <row r="686" spans="1:6" ht="15.75" thickBot="1">
      <c r="A686" s="731"/>
      <c r="B686" s="735"/>
      <c r="C686" s="733"/>
      <c r="D686" s="705"/>
      <c r="E686" s="694"/>
      <c r="F686" s="694"/>
    </row>
    <row r="687" spans="1:6" ht="15.75" thickBot="1">
      <c r="A687" s="731"/>
      <c r="B687" s="735"/>
      <c r="C687" s="733"/>
      <c r="D687" s="705"/>
      <c r="E687" s="694"/>
      <c r="F687" s="694"/>
    </row>
    <row r="688" spans="1:6" ht="15.75" thickBot="1">
      <c r="A688" s="731"/>
      <c r="B688" s="735"/>
      <c r="C688" s="733"/>
      <c r="D688" s="705"/>
      <c r="E688" s="694"/>
      <c r="F688" s="694"/>
    </row>
    <row r="689" spans="1:6" ht="15.75" thickBot="1">
      <c r="A689" s="731"/>
      <c r="B689" s="735"/>
      <c r="C689" s="733"/>
      <c r="D689" s="705"/>
      <c r="E689" s="694"/>
      <c r="F689" s="694"/>
    </row>
    <row r="690" spans="1:6" ht="15.75" thickBot="1">
      <c r="A690" s="731"/>
      <c r="B690" s="735"/>
      <c r="C690" s="733"/>
      <c r="D690" s="705"/>
      <c r="E690" s="694"/>
      <c r="F690" s="694"/>
    </row>
    <row r="691" spans="1:6" ht="15.75" thickBot="1">
      <c r="A691" s="731"/>
      <c r="B691" s="735"/>
      <c r="C691" s="733"/>
      <c r="D691" s="705"/>
      <c r="E691" s="694"/>
      <c r="F691" s="694"/>
    </row>
    <row r="692" spans="1:6" ht="15.75" thickBot="1">
      <c r="A692" s="731"/>
      <c r="B692" s="735"/>
      <c r="C692" s="733"/>
      <c r="D692" s="705"/>
      <c r="E692" s="694"/>
      <c r="F692" s="694"/>
    </row>
    <row r="693" spans="1:6" ht="15.75" thickBot="1">
      <c r="A693" s="731"/>
      <c r="B693" s="735"/>
      <c r="C693" s="733"/>
      <c r="D693" s="705"/>
      <c r="E693" s="694"/>
      <c r="F693" s="694"/>
    </row>
    <row r="694" spans="1:6" ht="15.75" thickBot="1">
      <c r="A694" s="731"/>
      <c r="B694" s="735"/>
      <c r="C694" s="733"/>
      <c r="D694" s="705"/>
      <c r="E694" s="694"/>
      <c r="F694" s="694"/>
    </row>
    <row r="695" spans="1:6" ht="15.75" thickBot="1">
      <c r="A695" s="731"/>
      <c r="B695" s="735"/>
      <c r="C695" s="733"/>
      <c r="D695" s="705"/>
      <c r="E695" s="694"/>
      <c r="F695" s="694"/>
    </row>
    <row r="696" spans="1:6" ht="15.75" thickBot="1">
      <c r="A696" s="731"/>
      <c r="B696" s="735"/>
      <c r="C696" s="733"/>
      <c r="D696" s="705"/>
      <c r="E696" s="694"/>
      <c r="F696" s="694"/>
    </row>
    <row r="697" spans="1:6" ht="15.75" thickBot="1">
      <c r="A697" s="731"/>
      <c r="B697" s="735"/>
      <c r="C697" s="733"/>
      <c r="D697" s="705"/>
      <c r="E697" s="694"/>
      <c r="F697" s="694"/>
    </row>
    <row r="698" spans="1:6" ht="15.75" thickBot="1">
      <c r="A698" s="731"/>
      <c r="B698" s="735"/>
      <c r="C698" s="733"/>
      <c r="D698" s="705"/>
      <c r="E698" s="694"/>
      <c r="F698" s="694"/>
    </row>
    <row r="699" spans="1:6" ht="15.75" thickBot="1">
      <c r="A699" s="731"/>
      <c r="B699" s="735"/>
      <c r="C699" s="733"/>
      <c r="D699" s="705"/>
      <c r="E699" s="694"/>
      <c r="F699" s="694"/>
    </row>
    <row r="700" spans="1:6" ht="15.75" thickBot="1">
      <c r="A700" s="731"/>
      <c r="B700" s="735"/>
      <c r="C700" s="733"/>
      <c r="D700" s="705"/>
      <c r="E700" s="694"/>
      <c r="F700" s="694"/>
    </row>
    <row r="701" spans="1:6" ht="15.75" thickBot="1">
      <c r="A701" s="731"/>
      <c r="B701" s="735"/>
      <c r="C701" s="733"/>
      <c r="D701" s="705"/>
      <c r="E701" s="694"/>
      <c r="F701" s="694"/>
    </row>
    <row r="702" spans="1:6" ht="15.75" thickBot="1">
      <c r="A702" s="731"/>
      <c r="B702" s="735"/>
      <c r="C702" s="733"/>
      <c r="D702" s="705"/>
      <c r="E702" s="694"/>
      <c r="F702" s="694"/>
    </row>
    <row r="703" spans="1:6" ht="15.75" thickBot="1">
      <c r="A703" s="731"/>
      <c r="B703" s="735"/>
      <c r="C703" s="733"/>
      <c r="D703" s="705"/>
      <c r="E703" s="694"/>
      <c r="F703" s="694"/>
    </row>
    <row r="704" spans="1:6" ht="15.75" thickBot="1">
      <c r="A704" s="731"/>
      <c r="B704" s="735"/>
      <c r="C704" s="733"/>
      <c r="D704" s="705"/>
      <c r="E704" s="694"/>
      <c r="F704" s="694"/>
    </row>
    <row r="705" spans="1:6" ht="15.75" thickBot="1">
      <c r="A705" s="731"/>
      <c r="B705" s="735"/>
      <c r="C705" s="733"/>
      <c r="D705" s="705"/>
      <c r="E705" s="694"/>
      <c r="F705" s="694"/>
    </row>
    <row r="706" spans="1:6" ht="15.75" thickBot="1">
      <c r="A706" s="731"/>
      <c r="B706" s="735"/>
      <c r="C706" s="733"/>
      <c r="D706" s="705"/>
      <c r="E706" s="694"/>
      <c r="F706" s="694"/>
    </row>
    <row r="707" spans="1:6" ht="15.75" thickBot="1">
      <c r="A707" s="731"/>
      <c r="B707" s="735"/>
      <c r="C707" s="733"/>
      <c r="D707" s="705"/>
      <c r="E707" s="694"/>
      <c r="F707" s="694"/>
    </row>
    <row r="708" spans="1:6" ht="15.75" thickBot="1">
      <c r="A708" s="731"/>
      <c r="B708" s="735"/>
      <c r="C708" s="733"/>
      <c r="D708" s="705"/>
      <c r="E708" s="694"/>
      <c r="F708" s="694"/>
    </row>
    <row r="709" spans="1:6" ht="15.75" thickBot="1">
      <c r="A709" s="731"/>
      <c r="B709" s="735"/>
      <c r="C709" s="733"/>
      <c r="D709" s="705"/>
      <c r="E709" s="694"/>
      <c r="F709" s="694"/>
    </row>
    <row r="710" spans="1:6" ht="15.75" thickBot="1">
      <c r="A710" s="731"/>
      <c r="B710" s="735"/>
      <c r="C710" s="733"/>
      <c r="D710" s="705"/>
      <c r="E710" s="694"/>
      <c r="F710" s="694"/>
    </row>
    <row r="711" spans="1:6" ht="15.75" thickBot="1">
      <c r="A711" s="731"/>
      <c r="B711" s="735"/>
      <c r="C711" s="733"/>
      <c r="D711" s="705"/>
      <c r="E711" s="694"/>
      <c r="F711" s="694"/>
    </row>
    <row r="712" spans="1:6" ht="15.75" thickBot="1">
      <c r="A712" s="731"/>
      <c r="B712" s="735"/>
      <c r="C712" s="733"/>
      <c r="D712" s="705"/>
      <c r="E712" s="694"/>
      <c r="F712" s="694"/>
    </row>
    <row r="713" spans="1:6" ht="15.75" thickBot="1">
      <c r="A713" s="731"/>
      <c r="B713" s="735"/>
      <c r="C713" s="733"/>
      <c r="D713" s="705"/>
      <c r="E713" s="694"/>
      <c r="F713" s="694"/>
    </row>
    <row r="714" spans="1:6" ht="15.75" thickBot="1">
      <c r="A714" s="731"/>
      <c r="B714" s="735"/>
      <c r="C714" s="733"/>
      <c r="D714" s="705"/>
      <c r="E714" s="694"/>
      <c r="F714" s="694"/>
    </row>
    <row r="715" spans="1:6" ht="15.75" thickBot="1">
      <c r="A715" s="731"/>
      <c r="B715" s="735"/>
      <c r="C715" s="733"/>
      <c r="D715" s="705"/>
      <c r="E715" s="694"/>
      <c r="F715" s="694"/>
    </row>
    <row r="716" spans="1:6" ht="15.75" thickBot="1">
      <c r="A716" s="731"/>
      <c r="B716" s="735"/>
      <c r="C716" s="733"/>
      <c r="D716" s="705"/>
      <c r="E716" s="694"/>
      <c r="F716" s="694"/>
    </row>
    <row r="717" spans="1:6" ht="15.75" thickBot="1">
      <c r="A717" s="731"/>
      <c r="B717" s="735"/>
      <c r="C717" s="733"/>
      <c r="D717" s="705"/>
      <c r="E717" s="694"/>
      <c r="F717" s="694"/>
    </row>
    <row r="718" spans="1:6" ht="15.75" thickBot="1">
      <c r="A718" s="731"/>
      <c r="B718" s="735"/>
      <c r="C718" s="733"/>
      <c r="D718" s="705"/>
      <c r="E718" s="694"/>
      <c r="F718" s="694"/>
    </row>
    <row r="719" spans="1:6" ht="15.75" thickBot="1">
      <c r="A719" s="731"/>
      <c r="B719" s="735"/>
      <c r="C719" s="733"/>
      <c r="D719" s="705"/>
      <c r="E719" s="694"/>
      <c r="F719" s="694"/>
    </row>
    <row r="720" spans="1:6" ht="15.75" thickBot="1">
      <c r="A720" s="731"/>
      <c r="B720" s="735"/>
      <c r="C720" s="733"/>
      <c r="D720" s="705"/>
      <c r="E720" s="694"/>
      <c r="F720" s="694"/>
    </row>
    <row r="721" spans="1:6" ht="15.75" thickBot="1">
      <c r="A721" s="731"/>
      <c r="B721" s="735"/>
      <c r="C721" s="733"/>
      <c r="D721" s="705"/>
      <c r="E721" s="694"/>
      <c r="F721" s="694"/>
    </row>
    <row r="722" spans="1:6" ht="15.75" thickBot="1">
      <c r="A722" s="731"/>
      <c r="B722" s="735"/>
      <c r="C722" s="733"/>
      <c r="D722" s="705"/>
      <c r="E722" s="694"/>
      <c r="F722" s="694"/>
    </row>
    <row r="723" spans="1:6" ht="15.75" thickBot="1">
      <c r="A723" s="731"/>
      <c r="B723" s="735"/>
      <c r="C723" s="733"/>
      <c r="D723" s="705"/>
      <c r="E723" s="694"/>
      <c r="F723" s="694"/>
    </row>
    <row r="724" spans="1:6" ht="15.75" thickBot="1">
      <c r="A724" s="731"/>
      <c r="B724" s="735"/>
      <c r="C724" s="733"/>
      <c r="D724" s="705"/>
      <c r="E724" s="694"/>
      <c r="F724" s="694"/>
    </row>
    <row r="725" spans="1:6" ht="15.75" thickBot="1">
      <c r="A725" s="731"/>
      <c r="B725" s="735"/>
      <c r="C725" s="733"/>
      <c r="D725" s="705"/>
      <c r="E725" s="694"/>
      <c r="F725" s="694"/>
    </row>
    <row r="726" spans="1:6" ht="15.75" thickBot="1">
      <c r="A726" s="731"/>
      <c r="B726" s="735"/>
      <c r="C726" s="733"/>
      <c r="D726" s="705"/>
      <c r="E726" s="694"/>
      <c r="F726" s="694"/>
    </row>
    <row r="727" spans="1:6" ht="15.75" thickBot="1">
      <c r="A727" s="731"/>
      <c r="B727" s="735"/>
      <c r="C727" s="733"/>
      <c r="D727" s="705"/>
      <c r="E727" s="694"/>
      <c r="F727" s="694"/>
    </row>
    <row r="728" spans="1:6" ht="15.75" thickBot="1">
      <c r="A728" s="731"/>
      <c r="B728" s="735"/>
      <c r="C728" s="733"/>
      <c r="D728" s="705"/>
      <c r="E728" s="694"/>
      <c r="F728" s="694"/>
    </row>
    <row r="729" spans="1:6" ht="15.75" thickBot="1">
      <c r="A729" s="731"/>
      <c r="B729" s="735"/>
      <c r="C729" s="733"/>
      <c r="D729" s="705"/>
      <c r="E729" s="694"/>
      <c r="F729" s="694"/>
    </row>
    <row r="730" spans="1:6" ht="15.75" thickBot="1">
      <c r="A730" s="731"/>
      <c r="B730" s="735"/>
      <c r="C730" s="733"/>
      <c r="D730" s="705"/>
      <c r="E730" s="694"/>
      <c r="F730" s="694"/>
    </row>
    <row r="731" spans="1:6" ht="15.75" thickBot="1">
      <c r="A731" s="731"/>
      <c r="B731" s="735"/>
      <c r="C731" s="733"/>
      <c r="D731" s="705"/>
      <c r="E731" s="694"/>
      <c r="F731" s="694"/>
    </row>
    <row r="732" spans="1:6" ht="15.75" thickBot="1">
      <c r="A732" s="731"/>
      <c r="B732" s="735"/>
      <c r="C732" s="733"/>
      <c r="D732" s="705"/>
      <c r="E732" s="694"/>
      <c r="F732" s="694"/>
    </row>
    <row r="733" spans="1:6" ht="15.75" thickBot="1">
      <c r="A733" s="731"/>
      <c r="B733" s="735"/>
      <c r="C733" s="733"/>
      <c r="D733" s="705"/>
      <c r="E733" s="694"/>
      <c r="F733" s="694"/>
    </row>
    <row r="734" spans="1:6" ht="15.75" thickBot="1">
      <c r="A734" s="731"/>
      <c r="B734" s="735"/>
      <c r="C734" s="733"/>
      <c r="D734" s="705"/>
      <c r="E734" s="694"/>
      <c r="F734" s="694"/>
    </row>
    <row r="735" spans="1:6" ht="15.75" thickBot="1">
      <c r="A735" s="731"/>
      <c r="B735" s="735"/>
      <c r="C735" s="733"/>
      <c r="D735" s="705"/>
      <c r="E735" s="694"/>
      <c r="F735" s="694"/>
    </row>
    <row r="736" spans="1:6" ht="15.75" thickBot="1">
      <c r="A736" s="731"/>
      <c r="B736" s="735"/>
      <c r="C736" s="733"/>
      <c r="D736" s="705"/>
      <c r="E736" s="694"/>
      <c r="F736" s="694"/>
    </row>
    <row r="737" spans="1:6" ht="15.75" thickBot="1">
      <c r="A737" s="731"/>
      <c r="B737" s="735"/>
      <c r="C737" s="733"/>
      <c r="D737" s="705"/>
      <c r="E737" s="694"/>
      <c r="F737" s="694"/>
    </row>
    <row r="738" spans="1:6" ht="15.75" thickBot="1">
      <c r="A738" s="731"/>
      <c r="B738" s="735"/>
      <c r="C738" s="733"/>
      <c r="D738" s="705"/>
      <c r="E738" s="694"/>
      <c r="F738" s="694"/>
    </row>
    <row r="739" spans="1:6" ht="15.75" thickBot="1">
      <c r="A739" s="731"/>
      <c r="B739" s="735"/>
      <c r="C739" s="733"/>
      <c r="D739" s="705"/>
      <c r="E739" s="694"/>
      <c r="F739" s="694"/>
    </row>
    <row r="740" spans="1:6" ht="15.75" thickBot="1">
      <c r="A740" s="731"/>
      <c r="B740" s="735"/>
      <c r="C740" s="733"/>
      <c r="D740" s="705"/>
      <c r="E740" s="694"/>
      <c r="F740" s="694"/>
    </row>
    <row r="741" spans="1:6" ht="15.75" thickBot="1">
      <c r="A741" s="731"/>
      <c r="B741" s="735"/>
      <c r="C741" s="733"/>
      <c r="D741" s="705"/>
      <c r="E741" s="694"/>
      <c r="F741" s="694"/>
    </row>
    <row r="742" spans="1:6" ht="15.75" thickBot="1">
      <c r="A742" s="731"/>
      <c r="B742" s="735"/>
      <c r="C742" s="733"/>
      <c r="D742" s="705"/>
      <c r="E742" s="694"/>
      <c r="F742" s="694"/>
    </row>
    <row r="743" spans="1:6" ht="15.75" thickBot="1">
      <c r="A743" s="731"/>
      <c r="B743" s="735"/>
      <c r="C743" s="733"/>
      <c r="D743" s="705"/>
      <c r="E743" s="694"/>
      <c r="F743" s="694"/>
    </row>
    <row r="744" spans="1:6" ht="15.75" thickBot="1">
      <c r="A744" s="731"/>
      <c r="B744" s="735"/>
      <c r="C744" s="733"/>
      <c r="D744" s="705"/>
      <c r="E744" s="694"/>
      <c r="F744" s="694"/>
    </row>
    <row r="745" spans="1:6" ht="15.75" thickBot="1">
      <c r="A745" s="731"/>
      <c r="B745" s="735"/>
      <c r="C745" s="733"/>
      <c r="D745" s="705"/>
      <c r="E745" s="694"/>
      <c r="F745" s="694"/>
    </row>
    <row r="746" spans="1:6" ht="15.75" thickBot="1">
      <c r="A746" s="731"/>
      <c r="B746" s="735"/>
      <c r="C746" s="733"/>
      <c r="D746" s="705"/>
      <c r="E746" s="694"/>
      <c r="F746" s="694"/>
    </row>
    <row r="747" spans="1:6" ht="15.75" thickBot="1">
      <c r="A747" s="731"/>
      <c r="B747" s="735"/>
      <c r="C747" s="733"/>
      <c r="D747" s="705"/>
      <c r="E747" s="694"/>
      <c r="F747" s="694"/>
    </row>
    <row r="748" spans="1:6" ht="15.75" thickBot="1">
      <c r="A748" s="731"/>
      <c r="B748" s="735"/>
      <c r="C748" s="733"/>
      <c r="D748" s="705"/>
      <c r="E748" s="694"/>
      <c r="F748" s="694"/>
    </row>
    <row r="749" spans="1:6" ht="15.75" thickBot="1">
      <c r="A749" s="731"/>
      <c r="B749" s="735"/>
      <c r="C749" s="733"/>
      <c r="D749" s="705"/>
      <c r="E749" s="694"/>
      <c r="F749" s="694"/>
    </row>
    <row r="750" spans="1:6" ht="15.75" thickBot="1">
      <c r="A750" s="731"/>
      <c r="B750" s="735"/>
      <c r="C750" s="733"/>
      <c r="D750" s="705"/>
      <c r="E750" s="694"/>
      <c r="F750" s="694"/>
    </row>
    <row r="751" spans="1:6" ht="15.75" thickBot="1">
      <c r="A751" s="731"/>
      <c r="B751" s="735"/>
      <c r="C751" s="733"/>
      <c r="D751" s="705"/>
      <c r="E751" s="694"/>
      <c r="F751" s="694"/>
    </row>
    <row r="752" spans="1:6" ht="15.75" thickBot="1">
      <c r="A752" s="731"/>
      <c r="B752" s="735"/>
      <c r="C752" s="733"/>
      <c r="D752" s="705"/>
      <c r="E752" s="694"/>
      <c r="F752" s="694"/>
    </row>
    <row r="753" spans="1:6" ht="15.75" thickBot="1">
      <c r="A753" s="731"/>
      <c r="B753" s="735"/>
      <c r="C753" s="733"/>
      <c r="D753" s="705"/>
      <c r="E753" s="694"/>
      <c r="F753" s="694"/>
    </row>
    <row r="754" spans="1:6" ht="15.75" thickBot="1">
      <c r="A754" s="731"/>
      <c r="B754" s="735"/>
      <c r="C754" s="733"/>
      <c r="D754" s="705"/>
      <c r="E754" s="694"/>
      <c r="F754" s="694"/>
    </row>
    <row r="755" spans="1:6" ht="15.75" thickBot="1">
      <c r="A755" s="731"/>
      <c r="B755" s="735"/>
      <c r="C755" s="733"/>
      <c r="D755" s="705"/>
      <c r="E755" s="694"/>
      <c r="F755" s="694"/>
    </row>
    <row r="756" spans="1:6" ht="15.75" thickBot="1">
      <c r="A756" s="731"/>
      <c r="B756" s="735"/>
      <c r="C756" s="733"/>
      <c r="D756" s="705"/>
      <c r="E756" s="694"/>
      <c r="F756" s="694"/>
    </row>
    <row r="757" spans="1:6" ht="15.75" thickBot="1">
      <c r="A757" s="731"/>
      <c r="B757" s="735"/>
      <c r="C757" s="733"/>
      <c r="D757" s="705"/>
      <c r="E757" s="694"/>
      <c r="F757" s="694"/>
    </row>
    <row r="758" spans="1:6" ht="15.75" thickBot="1">
      <c r="A758" s="731"/>
      <c r="B758" s="735"/>
      <c r="C758" s="733"/>
      <c r="D758" s="705"/>
      <c r="E758" s="694"/>
      <c r="F758" s="694"/>
    </row>
    <row r="759" spans="1:6" ht="15.75" thickBot="1">
      <c r="A759" s="731"/>
      <c r="B759" s="735"/>
      <c r="C759" s="733"/>
      <c r="D759" s="705"/>
      <c r="E759" s="694"/>
      <c r="F759" s="694"/>
    </row>
    <row r="760" spans="1:6" ht="15.75" thickBot="1">
      <c r="A760" s="731"/>
      <c r="B760" s="735"/>
      <c r="C760" s="733"/>
      <c r="D760" s="705"/>
      <c r="E760" s="694"/>
      <c r="F760" s="694"/>
    </row>
    <row r="761" spans="1:6" ht="15.75" thickBot="1">
      <c r="A761" s="731"/>
      <c r="B761" s="735"/>
      <c r="C761" s="733"/>
      <c r="D761" s="705"/>
      <c r="E761" s="694"/>
      <c r="F761" s="694"/>
    </row>
    <row r="762" spans="1:6" ht="15.75" thickBot="1">
      <c r="A762" s="731"/>
      <c r="B762" s="735"/>
      <c r="C762" s="733"/>
      <c r="D762" s="705"/>
      <c r="E762" s="694"/>
      <c r="F762" s="694"/>
    </row>
    <row r="763" spans="1:6" ht="15.75" thickBot="1">
      <c r="A763" s="731"/>
      <c r="B763" s="735"/>
      <c r="C763" s="733"/>
      <c r="D763" s="705"/>
      <c r="E763" s="694"/>
      <c r="F763" s="694"/>
    </row>
    <row r="764" spans="1:6" ht="15.75" thickBot="1">
      <c r="A764" s="731"/>
      <c r="B764" s="735"/>
      <c r="C764" s="733"/>
      <c r="D764" s="705"/>
      <c r="E764" s="694"/>
      <c r="F764" s="694"/>
    </row>
    <row r="765" spans="1:6" ht="15.75" thickBot="1">
      <c r="A765" s="731"/>
      <c r="B765" s="735"/>
      <c r="C765" s="733"/>
      <c r="D765" s="705"/>
      <c r="E765" s="694"/>
      <c r="F765" s="694"/>
    </row>
    <row r="766" spans="1:6" ht="15.75" thickBot="1">
      <c r="A766" s="731"/>
      <c r="B766" s="735"/>
      <c r="C766" s="733"/>
      <c r="D766" s="705"/>
      <c r="E766" s="694"/>
      <c r="F766" s="694"/>
    </row>
    <row r="767" spans="1:6" ht="15.75" thickBot="1">
      <c r="A767" s="731"/>
      <c r="B767" s="735"/>
      <c r="C767" s="733"/>
      <c r="D767" s="705"/>
      <c r="E767" s="694"/>
      <c r="F767" s="694"/>
    </row>
    <row r="768" spans="1:6" ht="15.75" thickBot="1">
      <c r="A768" s="731"/>
      <c r="B768" s="735"/>
      <c r="C768" s="733"/>
      <c r="D768" s="705"/>
      <c r="E768" s="694"/>
      <c r="F768" s="694"/>
    </row>
    <row r="769" spans="1:6" ht="15.75" thickBot="1">
      <c r="A769" s="731"/>
      <c r="B769" s="735"/>
      <c r="C769" s="733"/>
      <c r="D769" s="705"/>
      <c r="E769" s="694"/>
      <c r="F769" s="694"/>
    </row>
    <row r="770" spans="1:6" ht="15.75" thickBot="1">
      <c r="A770" s="731"/>
      <c r="B770" s="735"/>
      <c r="C770" s="733"/>
      <c r="D770" s="705"/>
      <c r="E770" s="694"/>
      <c r="F770" s="694"/>
    </row>
    <row r="771" spans="1:6" ht="15.75" thickBot="1">
      <c r="A771" s="731"/>
      <c r="B771" s="735"/>
      <c r="C771" s="733"/>
      <c r="D771" s="705"/>
      <c r="E771" s="694"/>
      <c r="F771" s="694"/>
    </row>
    <row r="772" spans="1:6" ht="15.75" thickBot="1">
      <c r="A772" s="731"/>
      <c r="B772" s="735"/>
      <c r="C772" s="733"/>
      <c r="D772" s="705"/>
      <c r="E772" s="694"/>
      <c r="F772" s="694"/>
    </row>
    <row r="773" spans="1:6" ht="15.75" thickBot="1">
      <c r="A773" s="731"/>
      <c r="B773" s="735"/>
      <c r="C773" s="733"/>
      <c r="D773" s="705"/>
      <c r="E773" s="694"/>
      <c r="F773" s="694"/>
    </row>
    <row r="774" spans="1:6" ht="15.75" thickBot="1">
      <c r="A774" s="731"/>
      <c r="B774" s="735"/>
      <c r="C774" s="733"/>
      <c r="D774" s="705"/>
      <c r="E774" s="694"/>
      <c r="F774" s="694"/>
    </row>
    <row r="775" spans="1:6" ht="15.75" thickBot="1">
      <c r="A775" s="731"/>
      <c r="B775" s="735"/>
      <c r="C775" s="733"/>
      <c r="D775" s="705"/>
      <c r="E775" s="694"/>
      <c r="F775" s="694"/>
    </row>
    <row r="776" spans="1:6" ht="15.75" thickBot="1">
      <c r="A776" s="731"/>
      <c r="B776" s="735"/>
      <c r="C776" s="733"/>
      <c r="D776" s="705"/>
      <c r="E776" s="694"/>
      <c r="F776" s="694"/>
    </row>
    <row r="777" spans="1:6" ht="15.75" thickBot="1">
      <c r="A777" s="731"/>
      <c r="B777" s="735"/>
      <c r="C777" s="733"/>
      <c r="D777" s="705"/>
      <c r="E777" s="694"/>
      <c r="F777" s="694"/>
    </row>
    <row r="778" spans="1:6" ht="15.75" thickBot="1">
      <c r="A778" s="731"/>
      <c r="B778" s="735"/>
      <c r="C778" s="733"/>
      <c r="D778" s="705"/>
      <c r="E778" s="694"/>
      <c r="F778" s="694"/>
    </row>
    <row r="779" spans="1:6" ht="15.75" thickBot="1">
      <c r="A779" s="731"/>
      <c r="B779" s="735"/>
      <c r="C779" s="733"/>
      <c r="D779" s="705"/>
      <c r="E779" s="694"/>
      <c r="F779" s="694"/>
    </row>
    <row r="780" spans="1:6" ht="15.75" thickBot="1">
      <c r="A780" s="731"/>
      <c r="B780" s="735"/>
      <c r="C780" s="733"/>
      <c r="D780" s="705"/>
      <c r="E780" s="694"/>
      <c r="F780" s="694"/>
    </row>
    <row r="781" spans="1:6" ht="15.75" thickBot="1">
      <c r="A781" s="731"/>
      <c r="B781" s="735"/>
      <c r="C781" s="733"/>
      <c r="D781" s="705"/>
      <c r="E781" s="694"/>
      <c r="F781" s="694"/>
    </row>
    <row r="782" spans="1:6" ht="15.75" thickBot="1">
      <c r="A782" s="731"/>
      <c r="B782" s="735"/>
      <c r="C782" s="733"/>
      <c r="D782" s="705"/>
      <c r="E782" s="694"/>
      <c r="F782" s="694"/>
    </row>
    <row r="783" spans="1:6" ht="15.75" thickBot="1">
      <c r="A783" s="731"/>
      <c r="B783" s="735"/>
      <c r="C783" s="733"/>
      <c r="D783" s="705"/>
      <c r="E783" s="694"/>
      <c r="F783" s="694"/>
    </row>
    <row r="784" spans="1:6" ht="15.75" thickBot="1">
      <c r="A784" s="731"/>
      <c r="B784" s="735"/>
      <c r="C784" s="733"/>
      <c r="D784" s="705"/>
      <c r="E784" s="694"/>
      <c r="F784" s="694"/>
    </row>
    <row r="785" spans="1:6" ht="15.75" thickBot="1">
      <c r="A785" s="731"/>
      <c r="B785" s="735"/>
      <c r="C785" s="733"/>
      <c r="D785" s="705"/>
      <c r="E785" s="694"/>
      <c r="F785" s="694"/>
    </row>
    <row r="786" spans="1:6" ht="15.75" thickBot="1">
      <c r="A786" s="731"/>
      <c r="B786" s="735"/>
      <c r="C786" s="733"/>
      <c r="D786" s="705"/>
      <c r="E786" s="694"/>
      <c r="F786" s="694"/>
    </row>
    <row r="787" spans="1:6" ht="15.75" thickBot="1">
      <c r="A787" s="731"/>
      <c r="B787" s="735"/>
      <c r="C787" s="733"/>
      <c r="D787" s="705"/>
      <c r="E787" s="694"/>
      <c r="F787" s="694"/>
    </row>
    <row r="788" spans="1:6" ht="15.75" thickBot="1">
      <c r="A788" s="731"/>
      <c r="B788" s="735"/>
      <c r="C788" s="733"/>
      <c r="D788" s="705"/>
      <c r="E788" s="694"/>
      <c r="F788" s="694"/>
    </row>
    <row r="789" spans="1:6" ht="15.75" thickBot="1">
      <c r="A789" s="731"/>
      <c r="B789" s="735"/>
      <c r="C789" s="733"/>
      <c r="D789" s="705"/>
      <c r="E789" s="694"/>
      <c r="F789" s="694"/>
    </row>
    <row r="790" spans="1:6" ht="15.75" thickBot="1">
      <c r="A790" s="731"/>
      <c r="B790" s="735"/>
      <c r="C790" s="733"/>
      <c r="D790" s="705"/>
      <c r="E790" s="694"/>
      <c r="F790" s="694"/>
    </row>
    <row r="791" spans="1:6" ht="15.75" thickBot="1">
      <c r="A791" s="731"/>
      <c r="B791" s="735"/>
      <c r="C791" s="733"/>
      <c r="D791" s="705"/>
      <c r="E791" s="694"/>
      <c r="F791" s="694"/>
    </row>
    <row r="792" spans="1:6" ht="15.75" thickBot="1">
      <c r="A792" s="731"/>
      <c r="B792" s="735"/>
      <c r="C792" s="733"/>
      <c r="D792" s="705"/>
      <c r="E792" s="694"/>
      <c r="F792" s="694"/>
    </row>
    <row r="793" spans="1:6" ht="15.75" thickBot="1">
      <c r="A793" s="731"/>
      <c r="B793" s="735"/>
      <c r="C793" s="733"/>
      <c r="D793" s="705"/>
      <c r="E793" s="694"/>
      <c r="F793" s="694"/>
    </row>
    <row r="794" spans="1:6" ht="15.75" thickBot="1">
      <c r="A794" s="731"/>
      <c r="B794" s="735"/>
      <c r="C794" s="733"/>
      <c r="D794" s="705"/>
      <c r="E794" s="694"/>
      <c r="F794" s="694"/>
    </row>
    <row r="795" spans="1:6" ht="15.75" thickBot="1">
      <c r="A795" s="731"/>
      <c r="B795" s="735"/>
      <c r="C795" s="733"/>
      <c r="D795" s="705"/>
      <c r="E795" s="694"/>
      <c r="F795" s="694"/>
    </row>
    <row r="796" spans="1:6" ht="15.75" thickBot="1">
      <c r="A796" s="731"/>
      <c r="B796" s="735"/>
      <c r="C796" s="733"/>
      <c r="D796" s="705"/>
      <c r="E796" s="694"/>
      <c r="F796" s="694"/>
    </row>
    <row r="797" spans="1:6" ht="15.75" thickBot="1">
      <c r="A797" s="731"/>
      <c r="B797" s="735"/>
      <c r="C797" s="733"/>
      <c r="D797" s="705"/>
      <c r="E797" s="694"/>
      <c r="F797" s="694"/>
    </row>
    <row r="798" spans="1:6" ht="15.75" thickBot="1">
      <c r="A798" s="731"/>
      <c r="B798" s="735"/>
      <c r="C798" s="733"/>
      <c r="D798" s="705"/>
      <c r="E798" s="694"/>
      <c r="F798" s="694"/>
    </row>
    <row r="799" spans="1:6" ht="15.75" thickBot="1">
      <c r="A799" s="731"/>
      <c r="B799" s="735"/>
      <c r="C799" s="733"/>
      <c r="D799" s="705"/>
      <c r="E799" s="694"/>
      <c r="F799" s="694"/>
    </row>
    <row r="800" spans="1:6" ht="15.75" thickBot="1">
      <c r="A800" s="731"/>
      <c r="B800" s="735"/>
      <c r="C800" s="733"/>
      <c r="D800" s="705"/>
      <c r="E800" s="694"/>
      <c r="F800" s="694"/>
    </row>
    <row r="801" spans="1:6" ht="15.75" thickBot="1">
      <c r="A801" s="731"/>
      <c r="B801" s="735"/>
      <c r="C801" s="733"/>
      <c r="D801" s="705"/>
      <c r="E801" s="694"/>
      <c r="F801" s="694"/>
    </row>
    <row r="802" spans="1:6" ht="15.75" thickBot="1">
      <c r="A802" s="731"/>
      <c r="B802" s="735"/>
      <c r="C802" s="733"/>
      <c r="D802" s="705"/>
      <c r="E802" s="694"/>
      <c r="F802" s="694"/>
    </row>
    <row r="803" spans="1:6" ht="15.75" thickBot="1">
      <c r="A803" s="731"/>
      <c r="B803" s="735"/>
      <c r="C803" s="733"/>
      <c r="D803" s="705"/>
      <c r="E803" s="694"/>
      <c r="F803" s="694"/>
    </row>
    <row r="804" spans="1:6" ht="15.75" thickBot="1">
      <c r="A804" s="731"/>
      <c r="B804" s="735"/>
      <c r="C804" s="733"/>
      <c r="D804" s="705"/>
      <c r="E804" s="694"/>
      <c r="F804" s="694"/>
    </row>
    <row r="805" spans="1:6" ht="15.75" thickBot="1">
      <c r="A805" s="731"/>
      <c r="B805" s="735"/>
      <c r="C805" s="733"/>
      <c r="D805" s="705"/>
      <c r="E805" s="694"/>
      <c r="F805" s="694"/>
    </row>
    <row r="806" spans="1:6" ht="15.75" thickBot="1">
      <c r="A806" s="731"/>
      <c r="B806" s="735"/>
      <c r="C806" s="733"/>
      <c r="D806" s="705"/>
      <c r="E806" s="694"/>
      <c r="F806" s="694"/>
    </row>
    <row r="807" spans="1:6" ht="15.75" thickBot="1">
      <c r="A807" s="731"/>
      <c r="B807" s="735"/>
      <c r="C807" s="733"/>
      <c r="D807" s="705"/>
      <c r="E807" s="694"/>
      <c r="F807" s="694"/>
    </row>
    <row r="808" spans="1:6" ht="15.75" thickBot="1">
      <c r="A808" s="731"/>
      <c r="B808" s="735"/>
      <c r="C808" s="733"/>
      <c r="D808" s="705"/>
      <c r="E808" s="694"/>
      <c r="F808" s="694"/>
    </row>
    <row r="809" spans="1:6" ht="15.75" thickBot="1">
      <c r="A809" s="731"/>
      <c r="B809" s="735"/>
      <c r="C809" s="733"/>
      <c r="D809" s="705"/>
      <c r="E809" s="694"/>
      <c r="F809" s="694"/>
    </row>
    <row r="810" spans="1:6" ht="15.75" thickBot="1">
      <c r="A810" s="731"/>
      <c r="B810" s="735"/>
      <c r="C810" s="733"/>
      <c r="D810" s="705"/>
      <c r="E810" s="694"/>
      <c r="F810" s="694"/>
    </row>
    <row r="811" spans="1:6" ht="15.75" thickBot="1">
      <c r="A811" s="731"/>
      <c r="B811" s="735"/>
      <c r="C811" s="733"/>
      <c r="D811" s="705"/>
      <c r="E811" s="694"/>
      <c r="F811" s="694"/>
    </row>
    <row r="812" spans="1:6" ht="15.75" thickBot="1">
      <c r="A812" s="731"/>
      <c r="B812" s="735"/>
      <c r="C812" s="733"/>
      <c r="D812" s="705"/>
      <c r="E812" s="694"/>
      <c r="F812" s="694"/>
    </row>
    <row r="813" spans="1:6" ht="15.75" thickBot="1">
      <c r="A813" s="731"/>
      <c r="B813" s="735"/>
      <c r="C813" s="733"/>
      <c r="D813" s="705"/>
      <c r="E813" s="694"/>
      <c r="F813" s="694"/>
    </row>
    <row r="814" spans="1:6" ht="15.75" thickBot="1">
      <c r="A814" s="731"/>
      <c r="B814" s="735"/>
      <c r="C814" s="733"/>
      <c r="D814" s="705"/>
      <c r="E814" s="694"/>
      <c r="F814" s="694"/>
    </row>
    <row r="815" spans="1:6" ht="15.75" thickBot="1">
      <c r="A815" s="731"/>
      <c r="B815" s="735"/>
      <c r="C815" s="733"/>
      <c r="D815" s="705"/>
      <c r="E815" s="694"/>
      <c r="F815" s="694"/>
    </row>
    <row r="816" spans="1:6" ht="15.75" thickBot="1">
      <c r="A816" s="731"/>
      <c r="B816" s="735"/>
      <c r="C816" s="733"/>
      <c r="D816" s="705"/>
      <c r="E816" s="694"/>
      <c r="F816" s="694"/>
    </row>
    <row r="817" spans="1:6" ht="15.75" thickBot="1">
      <c r="A817" s="731"/>
      <c r="B817" s="735"/>
      <c r="C817" s="733"/>
      <c r="D817" s="705"/>
      <c r="E817" s="694"/>
      <c r="F817" s="694"/>
    </row>
    <row r="818" spans="1:6" ht="15.75" thickBot="1">
      <c r="A818" s="731"/>
      <c r="B818" s="735"/>
      <c r="C818" s="733"/>
      <c r="D818" s="705"/>
      <c r="E818" s="694"/>
      <c r="F818" s="694"/>
    </row>
    <row r="819" spans="1:6" ht="15.75" thickBot="1">
      <c r="A819" s="731"/>
      <c r="B819" s="735"/>
      <c r="C819" s="733"/>
      <c r="D819" s="705"/>
      <c r="E819" s="694"/>
      <c r="F819" s="694"/>
    </row>
    <row r="820" spans="1:6" ht="15.75" thickBot="1">
      <c r="A820" s="731"/>
      <c r="B820" s="735"/>
      <c r="C820" s="733"/>
      <c r="D820" s="705"/>
      <c r="E820" s="694"/>
      <c r="F820" s="694"/>
    </row>
    <row r="821" spans="1:6" ht="15.75" thickBot="1">
      <c r="A821" s="731"/>
      <c r="B821" s="735"/>
      <c r="C821" s="733"/>
      <c r="D821" s="705"/>
      <c r="E821" s="694"/>
      <c r="F821" s="694"/>
    </row>
    <row r="822" spans="1:6" ht="15.75" thickBot="1">
      <c r="A822" s="731"/>
      <c r="B822" s="735"/>
      <c r="C822" s="733"/>
      <c r="D822" s="705"/>
      <c r="E822" s="694"/>
      <c r="F822" s="694"/>
    </row>
    <row r="823" spans="1:6" ht="15.75" thickBot="1">
      <c r="A823" s="731"/>
      <c r="B823" s="735"/>
      <c r="C823" s="733"/>
      <c r="D823" s="705"/>
      <c r="E823" s="694"/>
      <c r="F823" s="694"/>
    </row>
    <row r="824" spans="1:6" ht="15.75" thickBot="1">
      <c r="A824" s="731"/>
      <c r="B824" s="735"/>
      <c r="C824" s="733"/>
      <c r="D824" s="705"/>
      <c r="E824" s="694"/>
      <c r="F824" s="694"/>
    </row>
    <row r="825" spans="1:6" ht="15.75" thickBot="1">
      <c r="A825" s="731"/>
      <c r="B825" s="735"/>
      <c r="C825" s="733"/>
      <c r="D825" s="705"/>
      <c r="E825" s="694"/>
      <c r="F825" s="694"/>
    </row>
    <row r="826" spans="1:6" ht="15.75" thickBot="1">
      <c r="A826" s="731"/>
      <c r="B826" s="735"/>
      <c r="C826" s="733"/>
      <c r="D826" s="705"/>
      <c r="E826" s="694"/>
      <c r="F826" s="694"/>
    </row>
    <row r="827" spans="1:6" ht="15.75" thickBot="1">
      <c r="A827" s="731"/>
      <c r="B827" s="735"/>
      <c r="C827" s="733"/>
      <c r="D827" s="705"/>
      <c r="E827" s="694"/>
      <c r="F827" s="694"/>
    </row>
    <row r="828" spans="1:6" ht="15.75" thickBot="1">
      <c r="A828" s="731"/>
      <c r="B828" s="735"/>
      <c r="C828" s="733"/>
      <c r="D828" s="705"/>
      <c r="E828" s="694"/>
      <c r="F828" s="694"/>
    </row>
    <row r="829" spans="1:6" ht="15.75" thickBot="1">
      <c r="A829" s="731"/>
      <c r="B829" s="735"/>
      <c r="C829" s="733"/>
      <c r="D829" s="705"/>
      <c r="E829" s="694"/>
      <c r="F829" s="694"/>
    </row>
    <row r="830" spans="1:6" ht="15.75" thickBot="1">
      <c r="A830" s="731"/>
      <c r="B830" s="735"/>
      <c r="C830" s="733"/>
      <c r="D830" s="705"/>
      <c r="E830" s="694"/>
      <c r="F830" s="694"/>
    </row>
    <row r="831" spans="1:6" ht="15.75" thickBot="1">
      <c r="A831" s="731"/>
      <c r="B831" s="735"/>
      <c r="C831" s="733"/>
      <c r="D831" s="705"/>
      <c r="E831" s="694"/>
      <c r="F831" s="694"/>
    </row>
    <row r="832" spans="1:6" ht="15.75" thickBot="1">
      <c r="A832" s="731"/>
      <c r="B832" s="735"/>
      <c r="C832" s="733"/>
      <c r="D832" s="705"/>
      <c r="E832" s="694"/>
      <c r="F832" s="694"/>
    </row>
    <row r="833" spans="1:6" ht="15.75" thickBot="1">
      <c r="A833" s="731"/>
      <c r="B833" s="735"/>
      <c r="C833" s="733"/>
      <c r="D833" s="705"/>
      <c r="E833" s="694"/>
      <c r="F833" s="694"/>
    </row>
    <row r="834" spans="1:6" ht="15.75" thickBot="1">
      <c r="A834" s="731"/>
      <c r="B834" s="735"/>
      <c r="C834" s="733"/>
      <c r="D834" s="705"/>
      <c r="E834" s="694"/>
      <c r="F834" s="694"/>
    </row>
    <row r="835" spans="1:6" ht="15.75" thickBot="1">
      <c r="A835" s="731"/>
      <c r="B835" s="735"/>
      <c r="C835" s="733"/>
      <c r="D835" s="705"/>
      <c r="E835" s="694"/>
      <c r="F835" s="694"/>
    </row>
    <row r="836" spans="1:6" ht="15.75" thickBot="1">
      <c r="A836" s="731"/>
      <c r="B836" s="735"/>
      <c r="C836" s="733"/>
      <c r="D836" s="705"/>
      <c r="E836" s="694"/>
      <c r="F836" s="694"/>
    </row>
    <row r="837" spans="1:6" ht="15.75" thickBot="1">
      <c r="A837" s="731"/>
      <c r="B837" s="735"/>
      <c r="C837" s="733"/>
      <c r="D837" s="705"/>
      <c r="E837" s="694"/>
      <c r="F837" s="694"/>
    </row>
    <row r="838" spans="1:6" ht="15.75" thickBot="1">
      <c r="A838" s="731"/>
      <c r="B838" s="735"/>
      <c r="C838" s="733"/>
      <c r="D838" s="705"/>
      <c r="E838" s="694"/>
      <c r="F838" s="694"/>
    </row>
    <row r="839" spans="1:6" ht="15.75" thickBot="1">
      <c r="A839" s="731"/>
      <c r="B839" s="735"/>
      <c r="C839" s="733"/>
      <c r="D839" s="705"/>
      <c r="E839" s="694"/>
      <c r="F839" s="694"/>
    </row>
    <row r="840" spans="1:6" ht="15.75" thickBot="1">
      <c r="A840" s="731"/>
      <c r="B840" s="735"/>
      <c r="C840" s="733"/>
      <c r="D840" s="705"/>
      <c r="E840" s="694"/>
      <c r="F840" s="694"/>
    </row>
    <row r="841" spans="1:6" ht="15.75" thickBot="1">
      <c r="A841" s="731"/>
      <c r="B841" s="735"/>
      <c r="C841" s="733"/>
      <c r="D841" s="705"/>
      <c r="E841" s="694"/>
      <c r="F841" s="694"/>
    </row>
    <row r="842" spans="1:6" ht="15.75" thickBot="1">
      <c r="A842" s="731"/>
      <c r="B842" s="735"/>
      <c r="C842" s="733"/>
      <c r="D842" s="705"/>
      <c r="E842" s="694"/>
      <c r="F842" s="694"/>
    </row>
    <row r="843" spans="1:6" ht="15.75" thickBot="1">
      <c r="A843" s="731"/>
      <c r="B843" s="735"/>
      <c r="C843" s="733"/>
      <c r="D843" s="705"/>
      <c r="E843" s="694"/>
      <c r="F843" s="694"/>
    </row>
    <row r="844" spans="1:6" ht="15.75" thickBot="1">
      <c r="A844" s="731"/>
      <c r="B844" s="735"/>
      <c r="C844" s="733"/>
      <c r="D844" s="705"/>
      <c r="E844" s="694"/>
      <c r="F844" s="694"/>
    </row>
    <row r="845" spans="1:6" ht="15.75" thickBot="1">
      <c r="A845" s="731"/>
      <c r="B845" s="735"/>
      <c r="C845" s="733"/>
      <c r="D845" s="705"/>
      <c r="E845" s="694"/>
      <c r="F845" s="694"/>
    </row>
    <row r="846" spans="1:6" ht="15.75" thickBot="1">
      <c r="A846" s="731"/>
      <c r="B846" s="735"/>
      <c r="C846" s="733"/>
      <c r="D846" s="705"/>
      <c r="E846" s="694"/>
      <c r="F846" s="694"/>
    </row>
    <row r="847" spans="1:6" ht="15.75" thickBot="1">
      <c r="A847" s="731"/>
      <c r="B847" s="735"/>
      <c r="C847" s="733"/>
      <c r="D847" s="705"/>
      <c r="E847" s="694"/>
      <c r="F847" s="694"/>
    </row>
    <row r="848" spans="1:6" ht="15.75" thickBot="1">
      <c r="A848" s="731"/>
      <c r="B848" s="735"/>
      <c r="C848" s="733"/>
      <c r="D848" s="705"/>
      <c r="E848" s="694"/>
      <c r="F848" s="694"/>
    </row>
    <row r="849" spans="1:6" ht="15.75" thickBot="1">
      <c r="A849" s="731"/>
      <c r="B849" s="735"/>
      <c r="C849" s="733"/>
      <c r="D849" s="705"/>
      <c r="E849" s="694"/>
      <c r="F849" s="694"/>
    </row>
    <row r="850" spans="1:6" ht="15.75" thickBot="1">
      <c r="A850" s="731"/>
      <c r="B850" s="735"/>
      <c r="C850" s="733"/>
      <c r="D850" s="705"/>
      <c r="E850" s="694"/>
      <c r="F850" s="694"/>
    </row>
    <row r="851" spans="1:6" ht="15.75" thickBot="1">
      <c r="A851" s="731"/>
      <c r="B851" s="735"/>
      <c r="C851" s="733"/>
      <c r="D851" s="705"/>
      <c r="E851" s="694"/>
      <c r="F851" s="694"/>
    </row>
    <row r="852" spans="1:6" ht="15.75" thickBot="1">
      <c r="A852" s="731"/>
      <c r="B852" s="735"/>
      <c r="C852" s="733"/>
      <c r="D852" s="705"/>
      <c r="E852" s="694"/>
      <c r="F852" s="694"/>
    </row>
    <row r="853" spans="1:6" ht="15.75" thickBot="1">
      <c r="A853" s="731"/>
      <c r="B853" s="735"/>
      <c r="C853" s="733"/>
      <c r="D853" s="705"/>
      <c r="E853" s="694"/>
      <c r="F853" s="694"/>
    </row>
    <row r="854" spans="1:6" ht="15.75" thickBot="1">
      <c r="A854" s="731"/>
      <c r="B854" s="735"/>
      <c r="C854" s="733"/>
      <c r="D854" s="705"/>
      <c r="E854" s="694"/>
      <c r="F854" s="694"/>
    </row>
    <row r="855" spans="1:6" ht="15.75" thickBot="1">
      <c r="A855" s="731"/>
      <c r="B855" s="735"/>
      <c r="C855" s="733"/>
      <c r="D855" s="705"/>
      <c r="E855" s="694"/>
      <c r="F855" s="694"/>
    </row>
    <row r="856" spans="1:6" ht="15.75" thickBot="1">
      <c r="A856" s="731"/>
      <c r="B856" s="735"/>
      <c r="C856" s="733"/>
      <c r="D856" s="705"/>
      <c r="E856" s="694"/>
      <c r="F856" s="694"/>
    </row>
    <row r="857" spans="1:6" ht="15.75" thickBot="1">
      <c r="A857" s="731"/>
      <c r="B857" s="735"/>
      <c r="C857" s="733"/>
      <c r="D857" s="705"/>
      <c r="E857" s="694"/>
      <c r="F857" s="694"/>
    </row>
    <row r="858" spans="1:6" ht="15.75" thickBot="1">
      <c r="A858" s="731"/>
      <c r="B858" s="735"/>
      <c r="C858" s="733"/>
      <c r="D858" s="705"/>
      <c r="E858" s="694"/>
      <c r="F858" s="694"/>
    </row>
    <row r="859" spans="1:6" ht="15.75" thickBot="1">
      <c r="A859" s="731"/>
      <c r="B859" s="735"/>
      <c r="C859" s="733"/>
      <c r="D859" s="705"/>
      <c r="E859" s="694"/>
      <c r="F859" s="694"/>
    </row>
    <row r="860" spans="1:6" ht="15.75" thickBot="1">
      <c r="A860" s="731"/>
      <c r="B860" s="735"/>
      <c r="C860" s="733"/>
      <c r="D860" s="705"/>
      <c r="E860" s="694"/>
      <c r="F860" s="694"/>
    </row>
    <row r="861" spans="1:6" ht="15.75" thickBot="1">
      <c r="A861" s="731"/>
      <c r="B861" s="735"/>
      <c r="C861" s="733"/>
      <c r="D861" s="705"/>
      <c r="E861" s="694"/>
      <c r="F861" s="694"/>
    </row>
    <row r="862" spans="1:6" ht="15.75" thickBot="1">
      <c r="A862" s="731"/>
      <c r="B862" s="735"/>
      <c r="C862" s="733"/>
      <c r="D862" s="705"/>
      <c r="E862" s="694"/>
      <c r="F862" s="694"/>
    </row>
    <row r="863" spans="1:6" ht="15.75" thickBot="1">
      <c r="A863" s="731"/>
      <c r="B863" s="735"/>
      <c r="C863" s="733"/>
      <c r="D863" s="705"/>
      <c r="E863" s="694"/>
      <c r="F863" s="694"/>
    </row>
    <row r="864" spans="1:6" ht="15.75" thickBot="1">
      <c r="A864" s="731"/>
      <c r="B864" s="735"/>
      <c r="C864" s="733"/>
      <c r="D864" s="705"/>
      <c r="E864" s="694"/>
      <c r="F864" s="694"/>
    </row>
    <row r="865" spans="1:6" ht="15.75" thickBot="1">
      <c r="A865" s="731"/>
      <c r="B865" s="735"/>
      <c r="C865" s="733"/>
      <c r="D865" s="705"/>
      <c r="E865" s="694"/>
      <c r="F865" s="694"/>
    </row>
    <row r="866" spans="1:6" ht="15.75" thickBot="1">
      <c r="A866" s="731"/>
      <c r="B866" s="735"/>
      <c r="C866" s="733"/>
      <c r="D866" s="705"/>
      <c r="E866" s="694"/>
      <c r="F866" s="694"/>
    </row>
    <row r="867" spans="1:6" ht="15.75" thickBot="1">
      <c r="A867" s="731"/>
      <c r="B867" s="735"/>
      <c r="C867" s="733"/>
      <c r="D867" s="705"/>
      <c r="E867" s="694"/>
      <c r="F867" s="694"/>
    </row>
    <row r="868" spans="1:6" ht="15.75" thickBot="1">
      <c r="A868" s="731"/>
      <c r="B868" s="735"/>
      <c r="C868" s="733"/>
      <c r="D868" s="705"/>
      <c r="E868" s="694"/>
      <c r="F868" s="694"/>
    </row>
    <row r="869" spans="1:6" ht="15.75" thickBot="1">
      <c r="A869" s="731"/>
      <c r="B869" s="735"/>
      <c r="C869" s="733"/>
      <c r="D869" s="705"/>
      <c r="E869" s="694"/>
      <c r="F869" s="694"/>
    </row>
    <row r="870" spans="1:6" ht="15.75" thickBot="1">
      <c r="A870" s="731"/>
      <c r="B870" s="735"/>
      <c r="C870" s="733"/>
      <c r="D870" s="705"/>
      <c r="E870" s="694"/>
      <c r="F870" s="694"/>
    </row>
    <row r="871" spans="1:6" ht="15.75" thickBot="1">
      <c r="A871" s="731"/>
      <c r="B871" s="735"/>
      <c r="C871" s="733"/>
      <c r="D871" s="705"/>
      <c r="E871" s="694"/>
      <c r="F871" s="694"/>
    </row>
    <row r="872" spans="1:6" ht="15.75" thickBot="1">
      <c r="A872" s="731"/>
      <c r="B872" s="735"/>
      <c r="C872" s="733"/>
      <c r="D872" s="705"/>
      <c r="E872" s="694"/>
      <c r="F872" s="694"/>
    </row>
    <row r="873" spans="1:6" ht="15.75" thickBot="1">
      <c r="A873" s="731"/>
      <c r="B873" s="735"/>
      <c r="C873" s="733"/>
      <c r="D873" s="705"/>
      <c r="E873" s="694"/>
      <c r="F873" s="694"/>
    </row>
    <row r="874" spans="1:6" ht="15.75" thickBot="1">
      <c r="A874" s="731"/>
      <c r="B874" s="735"/>
      <c r="C874" s="733"/>
      <c r="D874" s="705"/>
      <c r="E874" s="694"/>
      <c r="F874" s="694"/>
    </row>
    <row r="875" spans="1:6" ht="15.75" thickBot="1">
      <c r="A875" s="731"/>
      <c r="B875" s="735"/>
      <c r="C875" s="733"/>
      <c r="D875" s="705"/>
      <c r="E875" s="694"/>
      <c r="F875" s="694"/>
    </row>
    <row r="876" spans="1:6" ht="15.75" thickBot="1">
      <c r="A876" s="731"/>
      <c r="B876" s="735"/>
      <c r="C876" s="733"/>
      <c r="D876" s="705"/>
      <c r="E876" s="694"/>
      <c r="F876" s="694"/>
    </row>
    <row r="877" spans="1:6" ht="15.75" thickBot="1">
      <c r="A877" s="731"/>
      <c r="B877" s="735"/>
      <c r="C877" s="733"/>
      <c r="D877" s="705"/>
      <c r="E877" s="694"/>
      <c r="F877" s="694"/>
    </row>
    <row r="878" spans="1:6" ht="15.75" thickBot="1">
      <c r="A878" s="731"/>
      <c r="B878" s="735"/>
      <c r="C878" s="733"/>
      <c r="D878" s="705"/>
      <c r="E878" s="694"/>
      <c r="F878" s="694"/>
    </row>
    <row r="879" spans="1:6" ht="15.75" thickBot="1">
      <c r="A879" s="731"/>
      <c r="B879" s="735"/>
      <c r="C879" s="733"/>
      <c r="D879" s="705"/>
      <c r="E879" s="694"/>
      <c r="F879" s="694"/>
    </row>
    <row r="880" spans="1:6" ht="15.75" thickBot="1">
      <c r="A880" s="731"/>
      <c r="B880" s="735"/>
      <c r="C880" s="733"/>
      <c r="D880" s="705"/>
      <c r="E880" s="694"/>
      <c r="F880" s="694"/>
    </row>
    <row r="881" spans="1:6" ht="15.75" thickBot="1">
      <c r="A881" s="731"/>
      <c r="B881" s="735"/>
      <c r="C881" s="733"/>
      <c r="D881" s="705"/>
      <c r="E881" s="694"/>
      <c r="F881" s="694"/>
    </row>
    <row r="882" spans="1:6" ht="15.75" thickBot="1">
      <c r="A882" s="731"/>
      <c r="B882" s="735"/>
      <c r="C882" s="733"/>
      <c r="D882" s="705"/>
      <c r="E882" s="694"/>
      <c r="F882" s="694"/>
    </row>
    <row r="883" spans="1:6" ht="15.75" thickBot="1">
      <c r="A883" s="731"/>
      <c r="B883" s="735"/>
      <c r="C883" s="733"/>
      <c r="D883" s="705"/>
      <c r="E883" s="694"/>
      <c r="F883" s="694"/>
    </row>
    <row r="884" spans="1:6" ht="15.75" thickBot="1">
      <c r="A884" s="731"/>
      <c r="B884" s="735"/>
      <c r="C884" s="733"/>
      <c r="D884" s="705"/>
      <c r="E884" s="694"/>
      <c r="F884" s="694"/>
    </row>
    <row r="885" spans="1:6" ht="15.75" thickBot="1">
      <c r="A885" s="731"/>
      <c r="B885" s="735"/>
      <c r="C885" s="733"/>
      <c r="D885" s="705"/>
      <c r="E885" s="694"/>
      <c r="F885" s="694"/>
    </row>
    <row r="886" spans="1:6" ht="15.75" thickBot="1">
      <c r="A886" s="731"/>
      <c r="B886" s="735"/>
      <c r="C886" s="733"/>
      <c r="D886" s="705"/>
      <c r="E886" s="694"/>
      <c r="F886" s="694"/>
    </row>
    <row r="887" spans="1:6" ht="15.75" thickBot="1">
      <c r="A887" s="731"/>
      <c r="B887" s="735"/>
      <c r="C887" s="733"/>
      <c r="D887" s="705"/>
      <c r="E887" s="694"/>
      <c r="F887" s="694"/>
    </row>
    <row r="888" spans="1:6" ht="15.75" thickBot="1">
      <c r="A888" s="731"/>
      <c r="B888" s="735"/>
      <c r="C888" s="733"/>
      <c r="D888" s="705"/>
      <c r="E888" s="694"/>
      <c r="F888" s="694"/>
    </row>
    <row r="889" spans="1:6" ht="15.75" thickBot="1">
      <c r="A889" s="731"/>
      <c r="B889" s="735"/>
      <c r="C889" s="733"/>
      <c r="D889" s="705"/>
      <c r="E889" s="694"/>
      <c r="F889" s="694"/>
    </row>
    <row r="890" spans="1:6" ht="15.75" thickBot="1">
      <c r="A890" s="731"/>
      <c r="B890" s="735"/>
      <c r="C890" s="733"/>
      <c r="D890" s="705"/>
      <c r="E890" s="694"/>
      <c r="F890" s="694"/>
    </row>
    <row r="891" spans="1:6" ht="15.75" thickBot="1">
      <c r="A891" s="731"/>
      <c r="B891" s="735"/>
      <c r="C891" s="733"/>
      <c r="D891" s="705"/>
      <c r="E891" s="694"/>
      <c r="F891" s="694"/>
    </row>
    <row r="892" spans="1:6" ht="15.75" thickBot="1">
      <c r="A892" s="731"/>
      <c r="B892" s="735"/>
      <c r="C892" s="733"/>
      <c r="D892" s="705"/>
      <c r="E892" s="694"/>
      <c r="F892" s="694"/>
    </row>
    <row r="893" spans="1:6" ht="15.75" thickBot="1">
      <c r="A893" s="731"/>
      <c r="B893" s="735"/>
      <c r="C893" s="733"/>
      <c r="D893" s="705"/>
      <c r="E893" s="694"/>
      <c r="F893" s="694"/>
    </row>
    <row r="894" spans="1:6" ht="15.75" thickBot="1">
      <c r="A894" s="731"/>
      <c r="B894" s="735"/>
      <c r="C894" s="733"/>
      <c r="D894" s="705"/>
      <c r="E894" s="694"/>
      <c r="F894" s="694"/>
    </row>
    <row r="895" spans="1:6" ht="15.75" thickBot="1">
      <c r="A895" s="731"/>
      <c r="B895" s="735"/>
      <c r="C895" s="733"/>
      <c r="D895" s="705"/>
      <c r="E895" s="694"/>
      <c r="F895" s="694"/>
    </row>
    <row r="896" spans="1:6" ht="15.75" thickBot="1">
      <c r="A896" s="731"/>
      <c r="B896" s="735"/>
      <c r="C896" s="733"/>
      <c r="D896" s="705"/>
      <c r="E896" s="694"/>
      <c r="F896" s="694"/>
    </row>
    <row r="897" spans="1:6" ht="15.75" thickBot="1">
      <c r="A897" s="731"/>
      <c r="B897" s="735"/>
      <c r="C897" s="733"/>
      <c r="D897" s="705"/>
      <c r="E897" s="694"/>
      <c r="F897" s="694"/>
    </row>
    <row r="898" spans="1:6" ht="15.75" thickBot="1">
      <c r="A898" s="731"/>
      <c r="B898" s="735"/>
      <c r="C898" s="733"/>
      <c r="D898" s="705"/>
      <c r="E898" s="694"/>
      <c r="F898" s="694"/>
    </row>
    <row r="899" spans="1:6" ht="15.75" thickBot="1">
      <c r="A899" s="731"/>
      <c r="B899" s="735"/>
      <c r="C899" s="733"/>
      <c r="D899" s="705"/>
      <c r="E899" s="694"/>
      <c r="F899" s="694"/>
    </row>
    <row r="900" spans="1:6" ht="15.75" thickBot="1">
      <c r="A900" s="731"/>
      <c r="B900" s="735"/>
      <c r="C900" s="733"/>
      <c r="D900" s="705"/>
      <c r="E900" s="694"/>
      <c r="F900" s="694"/>
    </row>
    <row r="901" spans="1:6" ht="15.75" thickBot="1">
      <c r="A901" s="731"/>
      <c r="B901" s="735"/>
      <c r="C901" s="733"/>
      <c r="D901" s="705"/>
      <c r="E901" s="694"/>
      <c r="F901" s="694"/>
    </row>
    <row r="902" spans="1:6" ht="15.75" thickBot="1">
      <c r="A902" s="731"/>
      <c r="B902" s="735"/>
      <c r="C902" s="733"/>
      <c r="D902" s="705"/>
      <c r="E902" s="694"/>
      <c r="F902" s="694"/>
    </row>
    <row r="903" spans="1:6" ht="15.75" thickBot="1">
      <c r="A903" s="731"/>
      <c r="B903" s="735"/>
      <c r="C903" s="733"/>
      <c r="D903" s="705"/>
      <c r="E903" s="694"/>
      <c r="F903" s="694"/>
    </row>
    <row r="904" spans="1:6" ht="15.75" thickBot="1">
      <c r="A904" s="731"/>
      <c r="B904" s="735"/>
      <c r="C904" s="733"/>
      <c r="D904" s="705"/>
      <c r="E904" s="694"/>
      <c r="F904" s="694"/>
    </row>
    <row r="905" spans="1:6" ht="15.75" thickBot="1">
      <c r="A905" s="731"/>
      <c r="B905" s="735"/>
      <c r="C905" s="733"/>
      <c r="D905" s="705"/>
      <c r="E905" s="694"/>
      <c r="F905" s="694"/>
    </row>
    <row r="906" spans="1:6" ht="15.75" thickBot="1">
      <c r="A906" s="731"/>
      <c r="B906" s="735"/>
      <c r="C906" s="733"/>
      <c r="D906" s="705"/>
      <c r="E906" s="694"/>
      <c r="F906" s="694"/>
    </row>
    <row r="907" spans="1:6" ht="15.75" thickBot="1">
      <c r="A907" s="731"/>
      <c r="B907" s="735"/>
      <c r="C907" s="733"/>
      <c r="D907" s="705"/>
      <c r="E907" s="694"/>
      <c r="F907" s="694"/>
    </row>
    <row r="908" spans="1:6" ht="15.75" thickBot="1">
      <c r="A908" s="731"/>
      <c r="B908" s="735"/>
      <c r="C908" s="733"/>
      <c r="D908" s="705"/>
      <c r="E908" s="694"/>
      <c r="F908" s="694"/>
    </row>
    <row r="909" spans="1:6" ht="15.75" thickBot="1">
      <c r="A909" s="731"/>
      <c r="B909" s="735"/>
      <c r="C909" s="733"/>
      <c r="D909" s="705"/>
      <c r="E909" s="694"/>
      <c r="F909" s="694"/>
    </row>
    <row r="910" spans="1:6" ht="15.75" thickBot="1">
      <c r="A910" s="731"/>
      <c r="B910" s="735"/>
      <c r="C910" s="733"/>
      <c r="D910" s="705"/>
      <c r="E910" s="694"/>
      <c r="F910" s="694"/>
    </row>
    <row r="911" spans="1:6" ht="15.75" thickBot="1">
      <c r="A911" s="731"/>
      <c r="B911" s="735"/>
      <c r="C911" s="733"/>
      <c r="D911" s="705"/>
      <c r="E911" s="694"/>
      <c r="F911" s="694"/>
    </row>
    <row r="912" spans="1:6" ht="15.75" thickBot="1">
      <c r="A912" s="731"/>
      <c r="B912" s="735"/>
      <c r="C912" s="733"/>
      <c r="D912" s="705"/>
      <c r="E912" s="694"/>
      <c r="F912" s="694"/>
    </row>
    <row r="913" spans="1:6" ht="15.75" thickBot="1">
      <c r="A913" s="731"/>
      <c r="B913" s="735"/>
      <c r="C913" s="733"/>
      <c r="D913" s="705"/>
      <c r="E913" s="694"/>
      <c r="F913" s="694"/>
    </row>
    <row r="914" spans="1:6" ht="15.75" thickBot="1">
      <c r="A914" s="731"/>
      <c r="B914" s="735"/>
      <c r="C914" s="733"/>
      <c r="D914" s="705"/>
      <c r="E914" s="694"/>
      <c r="F914" s="694"/>
    </row>
    <row r="915" spans="1:6" ht="15.75" thickBot="1">
      <c r="A915" s="731"/>
      <c r="B915" s="735"/>
      <c r="C915" s="733"/>
      <c r="D915" s="705"/>
      <c r="E915" s="694"/>
      <c r="F915" s="694"/>
    </row>
    <row r="916" spans="1:6" ht="15.75" thickBot="1">
      <c r="A916" s="731"/>
      <c r="B916" s="735"/>
      <c r="C916" s="733"/>
      <c r="D916" s="705"/>
      <c r="E916" s="694"/>
      <c r="F916" s="694"/>
    </row>
    <row r="917" spans="1:6" ht="15.75" thickBot="1">
      <c r="A917" s="731"/>
      <c r="B917" s="735"/>
      <c r="C917" s="733"/>
      <c r="D917" s="705"/>
      <c r="E917" s="694"/>
      <c r="F917" s="694"/>
    </row>
    <row r="918" spans="1:6" ht="15.75" thickBot="1">
      <c r="A918" s="731"/>
      <c r="B918" s="735"/>
      <c r="C918" s="733"/>
      <c r="D918" s="705"/>
      <c r="E918" s="694"/>
      <c r="F918" s="694"/>
    </row>
    <row r="919" spans="1:6" ht="15.75" thickBot="1">
      <c r="A919" s="731"/>
      <c r="B919" s="735"/>
      <c r="C919" s="733"/>
      <c r="D919" s="705"/>
      <c r="E919" s="694"/>
      <c r="F919" s="694"/>
    </row>
    <row r="920" spans="1:6" ht="15.75" thickBot="1">
      <c r="A920" s="731"/>
      <c r="B920" s="735"/>
      <c r="C920" s="733"/>
      <c r="D920" s="705"/>
      <c r="E920" s="694"/>
      <c r="F920" s="694"/>
    </row>
    <row r="921" spans="1:6" ht="15.75" thickBot="1">
      <c r="A921" s="731"/>
      <c r="B921" s="735"/>
      <c r="C921" s="733"/>
      <c r="D921" s="705"/>
      <c r="E921" s="694"/>
      <c r="F921" s="694"/>
    </row>
    <row r="922" spans="1:6" ht="15.75" thickBot="1">
      <c r="A922" s="731"/>
      <c r="B922" s="735"/>
      <c r="C922" s="733"/>
      <c r="D922" s="705"/>
      <c r="E922" s="694"/>
      <c r="F922" s="694"/>
    </row>
    <row r="923" spans="1:6" ht="15.75" thickBot="1">
      <c r="A923" s="731"/>
      <c r="B923" s="735"/>
      <c r="C923" s="733"/>
      <c r="D923" s="705"/>
      <c r="E923" s="694"/>
      <c r="F923" s="694"/>
    </row>
    <row r="924" spans="1:6" ht="15.75" thickBot="1">
      <c r="A924" s="731"/>
      <c r="B924" s="735"/>
      <c r="C924" s="733"/>
      <c r="D924" s="705"/>
      <c r="E924" s="694"/>
      <c r="F924" s="694"/>
    </row>
    <row r="925" spans="1:6" ht="15.75" thickBot="1">
      <c r="A925" s="731"/>
      <c r="B925" s="735"/>
      <c r="C925" s="733"/>
      <c r="D925" s="705"/>
      <c r="E925" s="694"/>
      <c r="F925" s="694"/>
    </row>
    <row r="926" spans="1:6" ht="15.75" thickBot="1">
      <c r="A926" s="731"/>
      <c r="B926" s="735"/>
      <c r="C926" s="733"/>
      <c r="D926" s="705"/>
      <c r="E926" s="694"/>
      <c r="F926" s="694"/>
    </row>
    <row r="927" spans="1:6" ht="15.75" thickBot="1">
      <c r="A927" s="731"/>
      <c r="B927" s="735"/>
      <c r="C927" s="733"/>
      <c r="D927" s="705"/>
      <c r="E927" s="694"/>
      <c r="F927" s="694"/>
    </row>
    <row r="928" spans="1:6" ht="15.75" thickBot="1">
      <c r="A928" s="731"/>
      <c r="B928" s="735"/>
      <c r="C928" s="733"/>
      <c r="D928" s="705"/>
      <c r="E928" s="694"/>
      <c r="F928" s="694"/>
    </row>
    <row r="929" spans="1:6" ht="15.75" thickBot="1">
      <c r="A929" s="731"/>
      <c r="B929" s="735"/>
      <c r="C929" s="733"/>
      <c r="D929" s="705"/>
      <c r="E929" s="694"/>
      <c r="F929" s="694"/>
    </row>
    <row r="930" spans="1:6" ht="15.75" thickBot="1">
      <c r="A930" s="731"/>
      <c r="B930" s="735"/>
      <c r="C930" s="733"/>
      <c r="D930" s="705"/>
      <c r="E930" s="694"/>
      <c r="F930" s="694"/>
    </row>
    <row r="931" spans="1:6" ht="15.75" thickBot="1">
      <c r="A931" s="731"/>
      <c r="B931" s="735"/>
      <c r="C931" s="733"/>
      <c r="D931" s="705"/>
      <c r="E931" s="694"/>
      <c r="F931" s="694"/>
    </row>
    <row r="932" spans="1:6" ht="15.75" thickBot="1">
      <c r="A932" s="731"/>
      <c r="B932" s="735"/>
      <c r="C932" s="733"/>
      <c r="D932" s="705"/>
      <c r="E932" s="694"/>
      <c r="F932" s="694"/>
    </row>
    <row r="933" spans="1:6" ht="15.75" thickBot="1">
      <c r="A933" s="731"/>
      <c r="B933" s="735"/>
      <c r="C933" s="733"/>
      <c r="D933" s="705"/>
      <c r="E933" s="694"/>
      <c r="F933" s="694"/>
    </row>
    <row r="934" spans="1:6" ht="15.75" thickBot="1">
      <c r="A934" s="731"/>
      <c r="B934" s="735"/>
      <c r="C934" s="733"/>
      <c r="D934" s="705"/>
      <c r="E934" s="694"/>
      <c r="F934" s="694"/>
    </row>
    <row r="935" spans="1:6" ht="15.75" thickBot="1">
      <c r="A935" s="731"/>
      <c r="B935" s="735"/>
      <c r="C935" s="733"/>
      <c r="D935" s="705"/>
      <c r="E935" s="694"/>
      <c r="F935" s="694"/>
    </row>
    <row r="936" spans="1:6" ht="15.75" thickBot="1">
      <c r="A936" s="731"/>
      <c r="B936" s="735"/>
      <c r="C936" s="733"/>
      <c r="D936" s="705"/>
      <c r="E936" s="694"/>
      <c r="F936" s="694"/>
    </row>
    <row r="937" spans="1:6" ht="15.75" thickBot="1">
      <c r="A937" s="731"/>
      <c r="B937" s="735"/>
      <c r="C937" s="733"/>
      <c r="D937" s="705"/>
      <c r="E937" s="694"/>
      <c r="F937" s="694"/>
    </row>
    <row r="938" spans="1:6" ht="15.75" thickBot="1">
      <c r="A938" s="731"/>
      <c r="B938" s="735"/>
      <c r="C938" s="733"/>
      <c r="D938" s="705"/>
      <c r="E938" s="694"/>
      <c r="F938" s="694"/>
    </row>
    <row r="939" spans="1:6" ht="15.75" thickBot="1">
      <c r="A939" s="731"/>
      <c r="B939" s="735"/>
      <c r="C939" s="733"/>
      <c r="D939" s="705"/>
      <c r="E939" s="694"/>
      <c r="F939" s="694"/>
    </row>
    <row r="940" spans="1:6" ht="15.75" thickBot="1">
      <c r="A940" s="731"/>
      <c r="B940" s="735"/>
      <c r="C940" s="733"/>
      <c r="D940" s="705"/>
      <c r="E940" s="694"/>
      <c r="F940" s="694"/>
    </row>
    <row r="941" spans="1:6" ht="15.75" thickBot="1">
      <c r="A941" s="731"/>
      <c r="B941" s="735"/>
      <c r="C941" s="733"/>
      <c r="D941" s="705"/>
      <c r="E941" s="694"/>
      <c r="F941" s="694"/>
    </row>
    <row r="942" spans="1:6" ht="15.75" thickBot="1">
      <c r="A942" s="731"/>
      <c r="B942" s="735"/>
      <c r="C942" s="733"/>
      <c r="D942" s="705"/>
      <c r="E942" s="694"/>
      <c r="F942" s="694"/>
    </row>
    <row r="943" spans="1:6" ht="15.75" thickBot="1">
      <c r="A943" s="731"/>
      <c r="B943" s="735"/>
      <c r="C943" s="733"/>
      <c r="D943" s="705"/>
      <c r="E943" s="694"/>
      <c r="F943" s="694"/>
    </row>
    <row r="944" spans="1:6" ht="15.75" thickBot="1">
      <c r="A944" s="731"/>
      <c r="B944" s="735"/>
      <c r="C944" s="733"/>
      <c r="D944" s="705"/>
      <c r="E944" s="694"/>
      <c r="F944" s="694"/>
    </row>
  </sheetData>
  <sortState xmlns:xlrd2="http://schemas.microsoft.com/office/spreadsheetml/2017/richdata2" ref="A2:F996">
    <sortCondition ref="D1:D996"/>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2023-08-14T16:51:35Z</dcterms:created>
  <dcterms:modified xsi:type="dcterms:W3CDTF">2024-11-05T14:45:18Z</dcterms:modified>
  <cp:category/>
  <cp:contentStatus/>
</cp:coreProperties>
</file>